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Steering_Committee\new\2030_test\"/>
    </mc:Choice>
  </mc:AlternateContent>
  <xr:revisionPtr revIDLastSave="0" documentId="13_ncr:1_{AE615AC7-7751-4BCD-8C2C-6E22B1FC7601}" xr6:coauthVersionLast="47" xr6:coauthVersionMax="47" xr10:uidLastSave="{00000000-0000-0000-0000-000000000000}"/>
  <bookViews>
    <workbookView xWindow="-28920" yWindow="0" windowWidth="29040" windowHeight="15720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4" l="1"/>
  <c r="D37" i="9" s="1"/>
  <c r="D39" i="8"/>
  <c r="D3" i="16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19" i="13" l="1"/>
  <c r="T20" i="15" s="1"/>
  <c r="S20" i="15"/>
  <c r="S65" i="13"/>
  <c r="T66" i="15" s="1"/>
  <c r="S66" i="15"/>
  <c r="S74" i="13"/>
  <c r="T75" i="15" s="1"/>
  <c r="S75" i="15"/>
  <c r="Q42" i="11"/>
  <c r="S41" i="12"/>
  <c r="R42" i="11" s="1"/>
  <c r="S33" i="13"/>
  <c r="T34" i="15" s="1"/>
  <c r="S34" i="15"/>
  <c r="S50" i="13"/>
  <c r="T51" i="15" s="1"/>
  <c r="S51" i="15"/>
  <c r="S55" i="12"/>
  <c r="R56" i="11" s="1"/>
  <c r="Q56" i="11"/>
  <c r="S23" i="13"/>
  <c r="T24" i="15" s="1"/>
  <c r="S24" i="15"/>
  <c r="S20" i="13"/>
  <c r="T21" i="15" s="1"/>
  <c r="S21" i="15"/>
  <c r="S29" i="13"/>
  <c r="T30" i="15" s="1"/>
  <c r="S30" i="15"/>
  <c r="S91" i="13"/>
  <c r="T92" i="15" s="1"/>
  <c r="S92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51" i="12" l="1"/>
  <c r="R52" i="11" s="1"/>
  <c r="Q52" i="11"/>
  <c r="S83" i="12"/>
  <c r="R84" i="11" s="1"/>
  <c r="Q84" i="11"/>
  <c r="S101" i="12"/>
  <c r="R102" i="11" s="1"/>
  <c r="Q10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106" i="13" l="1"/>
  <c r="T107" i="15" s="1"/>
  <c r="S107" i="15"/>
  <c r="S60" i="12"/>
  <c r="R61" i="11" s="1"/>
  <c r="Q61" i="11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5" i="13" l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5" i="11" l="1"/>
  <c r="R34" i="12"/>
  <c r="P101" i="11"/>
  <c r="R100" i="12"/>
  <c r="P63" i="11"/>
  <c r="R62" i="12"/>
  <c r="S65" i="12"/>
  <c r="R66" i="11" s="1"/>
  <c r="Q66" i="11"/>
  <c r="R116" i="15"/>
  <c r="R115" i="13"/>
  <c r="P32" i="11"/>
  <c r="R31" i="12"/>
  <c r="P48" i="11"/>
  <c r="R47" i="12"/>
  <c r="R18" i="15"/>
  <c r="R17" i="13"/>
  <c r="S105" i="12"/>
  <c r="R106" i="11" s="1"/>
  <c r="Q106" i="11"/>
  <c r="R82" i="15"/>
  <c r="R81" i="13"/>
  <c r="P37" i="9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M119" i="11" s="1"/>
  <c r="N8" i="16" s="1"/>
  <c r="P37" i="12"/>
  <c r="N38" i="11"/>
  <c r="P31" i="15"/>
  <c r="P30" i="13"/>
  <c r="P103" i="12"/>
  <c r="N104" i="11"/>
  <c r="R105" i="15" l="1"/>
  <c r="R104" i="13"/>
  <c r="S47" i="12"/>
  <c r="R48" i="11" s="1"/>
  <c r="Q48" i="11"/>
  <c r="P62" i="11"/>
  <c r="R61" i="12"/>
  <c r="P19" i="11"/>
  <c r="R18" i="12"/>
  <c r="R106" i="15"/>
  <c r="R105" i="13"/>
  <c r="R28" i="15"/>
  <c r="R27" i="13"/>
  <c r="S31" i="12"/>
  <c r="R32" i="11" s="1"/>
  <c r="Q32" i="11"/>
  <c r="P69" i="11"/>
  <c r="R68" i="12"/>
  <c r="R53" i="15"/>
  <c r="R52" i="13"/>
  <c r="P65" i="11"/>
  <c r="R64" i="12"/>
  <c r="P92" i="11"/>
  <c r="R91" i="12"/>
  <c r="R99" i="15"/>
  <c r="R98" i="13"/>
  <c r="R27" i="15"/>
  <c r="R26" i="13"/>
  <c r="P83" i="11"/>
  <c r="R82" i="12"/>
  <c r="R100" i="15"/>
  <c r="R99" i="13"/>
  <c r="P16" i="11"/>
  <c r="R15" i="12"/>
  <c r="P108" i="11"/>
  <c r="R107" i="12"/>
  <c r="P57" i="11"/>
  <c r="R56" i="12"/>
  <c r="R73" i="15"/>
  <c r="R72" i="13"/>
  <c r="P115" i="11"/>
  <c r="R114" i="12"/>
  <c r="P25" i="11"/>
  <c r="R24" i="12"/>
  <c r="R101" i="15"/>
  <c r="R100" i="13"/>
  <c r="R7" i="15"/>
  <c r="R6" i="13"/>
  <c r="P109" i="11"/>
  <c r="R108" i="12"/>
  <c r="R52" i="15"/>
  <c r="R51" i="13"/>
  <c r="R69" i="15"/>
  <c r="R68" i="13"/>
  <c r="S81" i="13"/>
  <c r="T82" i="15" s="1"/>
  <c r="S82" i="15"/>
  <c r="S100" i="12"/>
  <c r="R101" i="11" s="1"/>
  <c r="Q101" i="11"/>
  <c r="P10" i="11"/>
  <c r="R9" i="12"/>
  <c r="P34" i="11"/>
  <c r="R33" i="12"/>
  <c r="P20" i="11"/>
  <c r="R19" i="12"/>
  <c r="S34" i="12"/>
  <c r="R35" i="11" s="1"/>
  <c r="Q35" i="11"/>
  <c r="S17" i="13"/>
  <c r="T18" i="15" s="1"/>
  <c r="S18" i="15"/>
  <c r="R91" i="15"/>
  <c r="R90" i="13"/>
  <c r="P36" i="11"/>
  <c r="R35" i="12"/>
  <c r="S115" i="13"/>
  <c r="T116" i="15" s="1"/>
  <c r="S116" i="15"/>
  <c r="P30" i="11"/>
  <c r="R29" i="12"/>
  <c r="S62" i="12"/>
  <c r="R63" i="11" s="1"/>
  <c r="Q63" i="11"/>
  <c r="P93" i="11"/>
  <c r="R92" i="12"/>
  <c r="R25" i="15"/>
  <c r="R24" i="13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N119" i="11" s="1"/>
  <c r="O8" i="16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O40" i="10" s="1"/>
  <c r="O7" i="16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R88" i="15" l="1"/>
  <c r="R87" i="13"/>
  <c r="R6" i="15"/>
  <c r="R5" i="13"/>
  <c r="R83" i="15"/>
  <c r="R82" i="13"/>
  <c r="R63" i="15"/>
  <c r="R62" i="13"/>
  <c r="P100" i="11"/>
  <c r="R99" i="12"/>
  <c r="R10" i="15"/>
  <c r="R9" i="13"/>
  <c r="R39" i="15"/>
  <c r="R38" i="13"/>
  <c r="S92" i="12"/>
  <c r="R93" i="11" s="1"/>
  <c r="Q93" i="11"/>
  <c r="P26" i="11"/>
  <c r="R25" i="12"/>
  <c r="R81" i="15"/>
  <c r="R80" i="13"/>
  <c r="P7" i="11"/>
  <c r="R6" i="12"/>
  <c r="P64" i="11"/>
  <c r="R63" i="12"/>
  <c r="R19" i="15"/>
  <c r="R18" i="13"/>
  <c r="R102" i="15"/>
  <c r="R101" i="13"/>
  <c r="P88" i="11"/>
  <c r="R87" i="12"/>
  <c r="S100" i="13"/>
  <c r="T101" i="15" s="1"/>
  <c r="S101" i="15"/>
  <c r="R94" i="15"/>
  <c r="R93" i="13"/>
  <c r="P31" i="11"/>
  <c r="R30" i="12"/>
  <c r="P82" i="11"/>
  <c r="R81" i="12"/>
  <c r="R79" i="15"/>
  <c r="R78" i="13"/>
  <c r="P22" i="11"/>
  <c r="R21" i="12"/>
  <c r="R12" i="15"/>
  <c r="R11" i="13"/>
  <c r="R33" i="15"/>
  <c r="R32" i="13"/>
  <c r="S18" i="12"/>
  <c r="R19" i="11" s="1"/>
  <c r="Q19" i="11"/>
  <c r="P39" i="11"/>
  <c r="R38" i="12"/>
  <c r="P111" i="11"/>
  <c r="R110" i="12"/>
  <c r="P74" i="11"/>
  <c r="R73" i="12"/>
  <c r="R115" i="15"/>
  <c r="R114" i="13"/>
  <c r="R55" i="15"/>
  <c r="R54" i="13"/>
  <c r="P94" i="11"/>
  <c r="R93" i="12"/>
  <c r="R86" i="15"/>
  <c r="R85" i="13"/>
  <c r="P38" i="11"/>
  <c r="R37" i="12"/>
  <c r="S35" i="12"/>
  <c r="R36" i="11" s="1"/>
  <c r="Q36" i="11"/>
  <c r="P86" i="11"/>
  <c r="R85" i="12"/>
  <c r="P24" i="11"/>
  <c r="R23" i="12"/>
  <c r="P9" i="11"/>
  <c r="R8" i="12"/>
  <c r="R11" i="15"/>
  <c r="R10" i="13"/>
  <c r="P110" i="11"/>
  <c r="R109" i="12"/>
  <c r="P27" i="11"/>
  <c r="R26" i="12"/>
  <c r="R36" i="15"/>
  <c r="R35" i="13"/>
  <c r="R89" i="15"/>
  <c r="R88" i="13"/>
  <c r="R44" i="15"/>
  <c r="R43" i="13"/>
  <c r="R59" i="15"/>
  <c r="R58" i="13"/>
  <c r="S99" i="13"/>
  <c r="T100" i="15" s="1"/>
  <c r="S100" i="15"/>
  <c r="P80" i="11"/>
  <c r="R79" i="12"/>
  <c r="R31" i="15"/>
  <c r="R30" i="13"/>
  <c r="S27" i="13"/>
  <c r="T28" i="15" s="1"/>
  <c r="S28" i="15"/>
  <c r="P17" i="11"/>
  <c r="R16" i="12"/>
  <c r="R113" i="15"/>
  <c r="R112" i="13"/>
  <c r="R65" i="15"/>
  <c r="R64" i="13"/>
  <c r="P77" i="11"/>
  <c r="R76" i="12"/>
  <c r="P67" i="11"/>
  <c r="R66" i="12"/>
  <c r="S24" i="12"/>
  <c r="R25" i="11" s="1"/>
  <c r="Q25" i="11"/>
  <c r="R45" i="15"/>
  <c r="R44" i="13"/>
  <c r="R111" i="15"/>
  <c r="R110" i="13"/>
  <c r="S98" i="13"/>
  <c r="T99" i="15" s="1"/>
  <c r="S99" i="15"/>
  <c r="R46" i="15"/>
  <c r="R45" i="13"/>
  <c r="P76" i="11"/>
  <c r="R75" i="12"/>
  <c r="P116" i="11"/>
  <c r="R115" i="12"/>
  <c r="R108" i="15"/>
  <c r="R107" i="13"/>
  <c r="P51" i="11"/>
  <c r="R50" i="12"/>
  <c r="P53" i="11"/>
  <c r="R52" i="12"/>
  <c r="P104" i="11"/>
  <c r="R103" i="12"/>
  <c r="R58" i="15"/>
  <c r="R57" i="13"/>
  <c r="S90" i="13"/>
  <c r="T91" i="15" s="1"/>
  <c r="S91" i="15"/>
  <c r="S68" i="13"/>
  <c r="T69" i="15" s="1"/>
  <c r="S69" i="15"/>
  <c r="S56" i="12"/>
  <c r="R57" i="11" s="1"/>
  <c r="Q57" i="11"/>
  <c r="S64" i="12"/>
  <c r="R65" i="11" s="1"/>
  <c r="Q65" i="11"/>
  <c r="R72" i="15"/>
  <c r="R71" i="13"/>
  <c r="P46" i="11"/>
  <c r="R45" i="12"/>
  <c r="S108" i="12"/>
  <c r="R109" i="11" s="1"/>
  <c r="Q109" i="11"/>
  <c r="P13" i="11"/>
  <c r="R12" i="12"/>
  <c r="P21" i="11"/>
  <c r="R20" i="12"/>
  <c r="S6" i="13"/>
  <c r="T7" i="15" s="1"/>
  <c r="S7" i="15"/>
  <c r="R84" i="15"/>
  <c r="R83" i="13"/>
  <c r="P40" i="11"/>
  <c r="R39" i="12"/>
  <c r="S82" i="12"/>
  <c r="R83" i="11" s="1"/>
  <c r="Q83" i="11"/>
  <c r="P114" i="11"/>
  <c r="R113" i="12"/>
  <c r="R48" i="15"/>
  <c r="R47" i="13"/>
  <c r="R9" i="15"/>
  <c r="R8" i="13"/>
  <c r="S9" i="12"/>
  <c r="R10" i="11" s="1"/>
  <c r="Q10" i="11"/>
  <c r="R47" i="15"/>
  <c r="R46" i="13"/>
  <c r="P18" i="11"/>
  <c r="R17" i="12"/>
  <c r="R64" i="15"/>
  <c r="R63" i="13"/>
  <c r="R41" i="15"/>
  <c r="R40" i="13"/>
  <c r="R80" i="15"/>
  <c r="R79" i="13"/>
  <c r="S72" i="13"/>
  <c r="T73" i="15" s="1"/>
  <c r="S73" i="15"/>
  <c r="R97" i="15"/>
  <c r="R96" i="13"/>
  <c r="R5" i="15"/>
  <c r="R4" i="13"/>
  <c r="P103" i="11"/>
  <c r="R102" i="12"/>
  <c r="P79" i="11"/>
  <c r="R78" i="12"/>
  <c r="P43" i="11"/>
  <c r="R42" i="12"/>
  <c r="P50" i="11"/>
  <c r="R49" i="12"/>
  <c r="P70" i="11"/>
  <c r="R69" i="12"/>
  <c r="S15" i="12"/>
  <c r="R16" i="11" s="1"/>
  <c r="Q16" i="11"/>
  <c r="R50" i="15"/>
  <c r="R49" i="13"/>
  <c r="R4" i="15"/>
  <c r="R3" i="13"/>
  <c r="P28" i="11"/>
  <c r="R27" i="12"/>
  <c r="P23" i="11"/>
  <c r="R22" i="12"/>
  <c r="P99" i="11"/>
  <c r="R98" i="12"/>
  <c r="P96" i="11"/>
  <c r="R95" i="12"/>
  <c r="P87" i="11"/>
  <c r="R86" i="12"/>
  <c r="P12" i="11"/>
  <c r="R11" i="12"/>
  <c r="R42" i="15"/>
  <c r="R41" i="13"/>
  <c r="P49" i="11"/>
  <c r="R48" i="12"/>
  <c r="S105" i="13"/>
  <c r="T106" i="15" s="1"/>
  <c r="S106" i="15"/>
  <c r="R95" i="15"/>
  <c r="R94" i="13"/>
  <c r="R71" i="15"/>
  <c r="R70" i="13"/>
  <c r="P71" i="11"/>
  <c r="R70" i="12"/>
  <c r="R70" i="15"/>
  <c r="R69" i="13"/>
  <c r="P107" i="11"/>
  <c r="R106" i="12"/>
  <c r="P60" i="11"/>
  <c r="R59" i="12"/>
  <c r="P37" i="11"/>
  <c r="R36" i="12"/>
  <c r="R112" i="15"/>
  <c r="R111" i="13"/>
  <c r="P55" i="11"/>
  <c r="R54" i="12"/>
  <c r="S61" i="12"/>
  <c r="R62" i="11" s="1"/>
  <c r="Q62" i="11"/>
  <c r="P95" i="11"/>
  <c r="R94" i="12"/>
  <c r="R57" i="15"/>
  <c r="R56" i="13"/>
  <c r="R68" i="15"/>
  <c r="R67" i="13"/>
  <c r="R17" i="15"/>
  <c r="R16" i="13"/>
  <c r="P81" i="11"/>
  <c r="R80" i="12"/>
  <c r="R90" i="15"/>
  <c r="R89" i="13"/>
  <c r="R49" i="15"/>
  <c r="R48" i="13"/>
  <c r="P29" i="11"/>
  <c r="R28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51" i="13"/>
  <c r="T52" i="15" s="1"/>
  <c r="S52" i="15"/>
  <c r="S107" i="12"/>
  <c r="R108" i="11" s="1"/>
  <c r="Q108" i="11"/>
  <c r="S52" i="13"/>
  <c r="T53" i="15" s="1"/>
  <c r="S53" i="15"/>
  <c r="S104" i="13"/>
  <c r="T105" i="15" s="1"/>
  <c r="S105" i="15"/>
  <c r="P89" i="11"/>
  <c r="R88" i="12"/>
  <c r="S24" i="13"/>
  <c r="T25" i="15" s="1"/>
  <c r="S25" i="15"/>
  <c r="S68" i="12"/>
  <c r="R69" i="11" s="1"/>
  <c r="Q69" i="11"/>
  <c r="P33" i="11"/>
  <c r="R32" i="12"/>
  <c r="P105" i="11"/>
  <c r="R104" i="12"/>
  <c r="P8" i="11"/>
  <c r="R7" i="12"/>
  <c r="R54" i="15"/>
  <c r="R53" i="13"/>
  <c r="P44" i="11"/>
  <c r="R43" i="12"/>
  <c r="P73" i="11"/>
  <c r="R72" i="12"/>
  <c r="R103" i="15"/>
  <c r="R102" i="13"/>
  <c r="P98" i="11"/>
  <c r="R97" i="12"/>
  <c r="P91" i="11"/>
  <c r="R90" i="12"/>
  <c r="P54" i="11"/>
  <c r="R53" i="12"/>
  <c r="S19" i="12"/>
  <c r="R20" i="11" s="1"/>
  <c r="Q20" i="11"/>
  <c r="P97" i="11"/>
  <c r="R96" i="12"/>
  <c r="R93" i="15"/>
  <c r="R92" i="13"/>
  <c r="P85" i="11"/>
  <c r="R84" i="12"/>
  <c r="R104" i="15"/>
  <c r="R103" i="13"/>
  <c r="S33" i="12"/>
  <c r="R34" i="11" s="1"/>
  <c r="Q34" i="11"/>
  <c r="P58" i="11"/>
  <c r="R57" i="12"/>
  <c r="R60" i="15"/>
  <c r="R59" i="13"/>
  <c r="P72" i="11"/>
  <c r="R71" i="12"/>
  <c r="P78" i="11"/>
  <c r="R77" i="12"/>
  <c r="S29" i="12"/>
  <c r="R30" i="11" s="1"/>
  <c r="Q30" i="11"/>
  <c r="S26" i="13"/>
  <c r="T27" i="15" s="1"/>
  <c r="S27" i="15"/>
  <c r="R16" i="15"/>
  <c r="R15" i="13"/>
  <c r="R43" i="15"/>
  <c r="R42" i="13"/>
  <c r="R23" i="15"/>
  <c r="R22" i="13"/>
  <c r="P112" i="11"/>
  <c r="R111" i="12"/>
  <c r="R67" i="15"/>
  <c r="R66" i="13"/>
  <c r="P6" i="11"/>
  <c r="R5" i="12"/>
  <c r="S114" i="12"/>
  <c r="R115" i="11" s="1"/>
  <c r="Q115" i="11"/>
  <c r="R35" i="15"/>
  <c r="R34" i="13"/>
  <c r="P45" i="11"/>
  <c r="R44" i="12"/>
  <c r="R109" i="15"/>
  <c r="R108" i="13"/>
  <c r="R8" i="15"/>
  <c r="R7" i="13"/>
  <c r="R62" i="15"/>
  <c r="R61" i="13"/>
  <c r="S91" i="12"/>
  <c r="R92" i="11" s="1"/>
  <c r="Q92" i="11"/>
  <c r="R76" i="15"/>
  <c r="R75" i="13"/>
  <c r="R40" i="15"/>
  <c r="R39" i="13"/>
  <c r="P47" i="11"/>
  <c r="R46" i="12"/>
  <c r="R37" i="15"/>
  <c r="R36" i="13"/>
  <c r="P41" i="11"/>
  <c r="R40" i="12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P39" i="10"/>
  <c r="P40" i="10" s="1"/>
  <c r="P7" i="16" s="1"/>
  <c r="O118" i="11"/>
  <c r="O119" i="11" s="1"/>
  <c r="P8" i="16" s="1"/>
  <c r="P118" i="11" l="1"/>
  <c r="P119" i="11" s="1"/>
  <c r="Q8" i="16" s="1"/>
  <c r="R118" i="15"/>
  <c r="Q9" i="16" s="1"/>
  <c r="S76" i="13"/>
  <c r="T77" i="15" s="1"/>
  <c r="S77" i="15"/>
  <c r="S44" i="12"/>
  <c r="R45" i="11" s="1"/>
  <c r="Q45" i="11"/>
  <c r="S102" i="13"/>
  <c r="T103" i="15" s="1"/>
  <c r="S103" i="15"/>
  <c r="S96" i="13"/>
  <c r="T97" i="15" s="1"/>
  <c r="S97" i="15"/>
  <c r="S112" i="12"/>
  <c r="R113" i="11" s="1"/>
  <c r="Q113" i="11"/>
  <c r="S84" i="12"/>
  <c r="R85" i="11" s="1"/>
  <c r="Q85" i="11"/>
  <c r="S47" i="13"/>
  <c r="T48" i="15" s="1"/>
  <c r="S48" i="15"/>
  <c r="S85" i="13"/>
  <c r="T86" i="15" s="1"/>
  <c r="S86" i="15"/>
  <c r="S31" i="13"/>
  <c r="T32" i="15" s="1"/>
  <c r="S32" i="15"/>
  <c r="S43" i="12"/>
  <c r="R44" i="11" s="1"/>
  <c r="Q44" i="11"/>
  <c r="S86" i="12"/>
  <c r="R87" i="11" s="1"/>
  <c r="Q87" i="11"/>
  <c r="S93" i="12"/>
  <c r="R94" i="11" s="1"/>
  <c r="Q94" i="11"/>
  <c r="S75" i="13"/>
  <c r="T76" i="15" s="1"/>
  <c r="S76" i="15"/>
  <c r="S5" i="12"/>
  <c r="R6" i="11" s="1"/>
  <c r="Q6" i="11"/>
  <c r="S77" i="12"/>
  <c r="R78" i="11" s="1"/>
  <c r="Q78" i="11"/>
  <c r="S96" i="12"/>
  <c r="R97" i="11" s="1"/>
  <c r="Q97" i="11"/>
  <c r="S49" i="12"/>
  <c r="R50" i="11" s="1"/>
  <c r="Q50" i="11"/>
  <c r="S40" i="13"/>
  <c r="T41" i="15" s="1"/>
  <c r="S41" i="15"/>
  <c r="S71" i="13"/>
  <c r="T72" i="15" s="1"/>
  <c r="S72" i="15"/>
  <c r="S54" i="13"/>
  <c r="T55" i="15" s="1"/>
  <c r="S55" i="15"/>
  <c r="S99" i="12"/>
  <c r="R100" i="11" s="1"/>
  <c r="Q100" i="11"/>
  <c r="S89" i="12"/>
  <c r="R90" i="11" s="1"/>
  <c r="Q90" i="11"/>
  <c r="S71" i="12"/>
  <c r="R72" i="11" s="1"/>
  <c r="Q72" i="11"/>
  <c r="S63" i="13"/>
  <c r="T64" i="15" s="1"/>
  <c r="S64" i="15"/>
  <c r="S66" i="12"/>
  <c r="R67" i="11" s="1"/>
  <c r="Q67" i="11"/>
  <c r="S8" i="12"/>
  <c r="R9" i="11" s="1"/>
  <c r="Q9" i="11"/>
  <c r="S114" i="13"/>
  <c r="T115" i="15" s="1"/>
  <c r="S115" i="15"/>
  <c r="S78" i="13"/>
  <c r="T79" i="15" s="1"/>
  <c r="S79" i="15"/>
  <c r="S63" i="12"/>
  <c r="R64" i="11" s="1"/>
  <c r="Q64" i="11"/>
  <c r="S62" i="13"/>
  <c r="T63" i="15" s="1"/>
  <c r="S63" i="15"/>
  <c r="S36" i="13"/>
  <c r="T37" i="15" s="1"/>
  <c r="S37" i="15"/>
  <c r="S10" i="12"/>
  <c r="R11" i="11" s="1"/>
  <c r="Q11" i="11"/>
  <c r="S16" i="13"/>
  <c r="T17" i="15" s="1"/>
  <c r="S17" i="15"/>
  <c r="S8" i="13"/>
  <c r="T9" i="15" s="1"/>
  <c r="S9" i="15"/>
  <c r="S4" i="12"/>
  <c r="R5" i="11" s="1"/>
  <c r="Q5" i="11"/>
  <c r="S46" i="12"/>
  <c r="R47" i="11" s="1"/>
  <c r="Q47" i="11"/>
  <c r="S72" i="12"/>
  <c r="R73" i="11" s="1"/>
  <c r="Q73" i="11"/>
  <c r="S67" i="13"/>
  <c r="T68" i="15" s="1"/>
  <c r="S68" i="15"/>
  <c r="S87" i="12"/>
  <c r="R88" i="11" s="1"/>
  <c r="Q88" i="11"/>
  <c r="S69" i="13"/>
  <c r="T70" i="15" s="1"/>
  <c r="S70" i="15"/>
  <c r="S79" i="13"/>
  <c r="T80" i="15" s="1"/>
  <c r="S80" i="15"/>
  <c r="S44" i="13"/>
  <c r="T45" i="15" s="1"/>
  <c r="S45" i="15"/>
  <c r="S9" i="13"/>
  <c r="T10" i="15" s="1"/>
  <c r="S10" i="15"/>
  <c r="S94" i="12"/>
  <c r="R95" i="11" s="1"/>
  <c r="Q95" i="11"/>
  <c r="S10" i="13"/>
  <c r="T11" i="15" s="1"/>
  <c r="S11" i="15"/>
  <c r="S74" i="12"/>
  <c r="R75" i="11" s="1"/>
  <c r="Q75" i="11"/>
  <c r="S66" i="13"/>
  <c r="T67" i="15" s="1"/>
  <c r="S67" i="15"/>
  <c r="S7" i="12"/>
  <c r="R8" i="11" s="1"/>
  <c r="Q8" i="11"/>
  <c r="S28" i="12"/>
  <c r="R29" i="11" s="1"/>
  <c r="Q29" i="11"/>
  <c r="S70" i="13"/>
  <c r="T71" i="15" s="1"/>
  <c r="S71" i="15"/>
  <c r="S98" i="12"/>
  <c r="R99" i="11" s="1"/>
  <c r="Q99" i="11"/>
  <c r="S42" i="12"/>
  <c r="R43" i="11" s="1"/>
  <c r="Q43" i="11"/>
  <c r="S39" i="12"/>
  <c r="R40" i="11" s="1"/>
  <c r="Q40" i="11"/>
  <c r="S107" i="13"/>
  <c r="T108" i="15" s="1"/>
  <c r="S108" i="15"/>
  <c r="S61" i="13"/>
  <c r="T62" i="15" s="1"/>
  <c r="S62" i="15"/>
  <c r="S111" i="12"/>
  <c r="R112" i="11" s="1"/>
  <c r="Q112" i="11"/>
  <c r="S104" i="12"/>
  <c r="R105" i="11" s="1"/>
  <c r="Q105" i="11"/>
  <c r="S48" i="13"/>
  <c r="T49" i="15" s="1"/>
  <c r="S49" i="15"/>
  <c r="S54" i="12"/>
  <c r="R55" i="11" s="1"/>
  <c r="Q55" i="11"/>
  <c r="S17" i="12"/>
  <c r="R18" i="11" s="1"/>
  <c r="Q18" i="11"/>
  <c r="S83" i="13"/>
  <c r="T84" i="15" s="1"/>
  <c r="S84" i="15"/>
  <c r="S76" i="12"/>
  <c r="R77" i="11" s="1"/>
  <c r="Q77" i="11"/>
  <c r="S58" i="13"/>
  <c r="T59" i="15" s="1"/>
  <c r="S59" i="15"/>
  <c r="S23" i="12"/>
  <c r="R24" i="11" s="1"/>
  <c r="Q24" i="11"/>
  <c r="S73" i="12"/>
  <c r="R74" i="11" s="1"/>
  <c r="Q74" i="11"/>
  <c r="Q82" i="11"/>
  <c r="S81" i="12"/>
  <c r="R82" i="11" s="1"/>
  <c r="S6" i="12"/>
  <c r="R7" i="11" s="1"/>
  <c r="Q7" i="11"/>
  <c r="S14" i="13"/>
  <c r="T15" i="15" s="1"/>
  <c r="S15" i="15"/>
  <c r="S15" i="13"/>
  <c r="T16" i="15" s="1"/>
  <c r="S16" i="15"/>
  <c r="S59" i="12"/>
  <c r="R60" i="11" s="1"/>
  <c r="Q60" i="11"/>
  <c r="S41" i="13"/>
  <c r="T42" i="15" s="1"/>
  <c r="S42" i="15"/>
  <c r="S49" i="13"/>
  <c r="T50" i="15" s="1"/>
  <c r="S50" i="15"/>
  <c r="S12" i="12"/>
  <c r="R13" i="11" s="1"/>
  <c r="Q13" i="11"/>
  <c r="S35" i="13"/>
  <c r="T36" i="15" s="1"/>
  <c r="S36" i="15"/>
  <c r="S106" i="12"/>
  <c r="R107" i="11" s="1"/>
  <c r="Q107" i="11"/>
  <c r="S32" i="13"/>
  <c r="T33" i="15" s="1"/>
  <c r="S33" i="15"/>
  <c r="S86" i="13"/>
  <c r="T87" i="15" s="1"/>
  <c r="S87" i="15"/>
  <c r="S69" i="12"/>
  <c r="R70" i="11" s="1"/>
  <c r="Q70" i="11"/>
  <c r="S113" i="12"/>
  <c r="R114" i="11" s="1"/>
  <c r="Q114" i="11"/>
  <c r="S45" i="12"/>
  <c r="R46" i="11" s="1"/>
  <c r="Q46" i="11"/>
  <c r="S52" i="12"/>
  <c r="R53" i="11" s="1"/>
  <c r="Q53" i="11"/>
  <c r="S30" i="13"/>
  <c r="T31" i="15" s="1"/>
  <c r="S31" i="15"/>
  <c r="S101" i="13"/>
  <c r="T102" i="15" s="1"/>
  <c r="S102" i="15"/>
  <c r="S13" i="13"/>
  <c r="T14" i="15" s="1"/>
  <c r="S14" i="15"/>
  <c r="S53" i="13"/>
  <c r="T54" i="15" s="1"/>
  <c r="S54" i="15"/>
  <c r="S95" i="12"/>
  <c r="R96" i="11" s="1"/>
  <c r="Q96" i="11"/>
  <c r="S50" i="12"/>
  <c r="R51" i="11" s="1"/>
  <c r="Q51" i="11"/>
  <c r="S18" i="13"/>
  <c r="T19" i="15" s="1"/>
  <c r="S19" i="15"/>
  <c r="S14" i="12"/>
  <c r="R15" i="11" s="1"/>
  <c r="Q15" i="11"/>
  <c r="S13" i="12"/>
  <c r="R14" i="11" s="1"/>
  <c r="Q14" i="11"/>
  <c r="S59" i="13"/>
  <c r="T60" i="15" s="1"/>
  <c r="S60" i="15"/>
  <c r="S53" i="12"/>
  <c r="R54" i="11" s="1"/>
  <c r="Q54" i="11"/>
  <c r="S94" i="13"/>
  <c r="T95" i="15" s="1"/>
  <c r="S95" i="15"/>
  <c r="S22" i="12"/>
  <c r="R23" i="11" s="1"/>
  <c r="Q23" i="11"/>
  <c r="S78" i="12"/>
  <c r="R79" i="11" s="1"/>
  <c r="Q79" i="11"/>
  <c r="S115" i="12"/>
  <c r="R116" i="11" s="1"/>
  <c r="Q116" i="11"/>
  <c r="S82" i="13"/>
  <c r="T83" i="15" s="1"/>
  <c r="S83" i="15"/>
  <c r="S12" i="13"/>
  <c r="T13" i="15" s="1"/>
  <c r="S13" i="15"/>
  <c r="S37" i="13"/>
  <c r="T38" i="15" s="1"/>
  <c r="S38" i="15"/>
  <c r="S7" i="13"/>
  <c r="T8" i="15" s="1"/>
  <c r="S8" i="15"/>
  <c r="S22" i="13"/>
  <c r="T23" i="15" s="1"/>
  <c r="S23" i="15"/>
  <c r="S57" i="12"/>
  <c r="R58" i="11" s="1"/>
  <c r="Q58" i="11"/>
  <c r="S90" i="12"/>
  <c r="R91" i="11" s="1"/>
  <c r="Q91" i="11"/>
  <c r="S32" i="12"/>
  <c r="R33" i="11" s="1"/>
  <c r="Q33" i="11"/>
  <c r="S89" i="13"/>
  <c r="T90" i="15" s="1"/>
  <c r="S90" i="15"/>
  <c r="S111" i="13"/>
  <c r="T112" i="15" s="1"/>
  <c r="S112" i="15"/>
  <c r="S27" i="12"/>
  <c r="R28" i="11" s="1"/>
  <c r="Q28" i="11"/>
  <c r="S102" i="12"/>
  <c r="R103" i="11" s="1"/>
  <c r="Q103" i="11"/>
  <c r="S46" i="13"/>
  <c r="T47" i="15" s="1"/>
  <c r="S47" i="15"/>
  <c r="S75" i="12"/>
  <c r="R76" i="11" s="1"/>
  <c r="Q76" i="11"/>
  <c r="S64" i="13"/>
  <c r="T65" i="15" s="1"/>
  <c r="S65" i="15"/>
  <c r="S43" i="13"/>
  <c r="T44" i="15" s="1"/>
  <c r="S44" i="15"/>
  <c r="S85" i="12"/>
  <c r="R86" i="11" s="1"/>
  <c r="Q86" i="11"/>
  <c r="S110" i="12"/>
  <c r="R111" i="11" s="1"/>
  <c r="Q111" i="11"/>
  <c r="S30" i="12"/>
  <c r="R31" i="11" s="1"/>
  <c r="Q31" i="11"/>
  <c r="S80" i="13"/>
  <c r="T81" i="15" s="1"/>
  <c r="S81" i="15"/>
  <c r="S5" i="13"/>
  <c r="T6" i="15" s="1"/>
  <c r="S6" i="15"/>
  <c r="S103" i="13"/>
  <c r="T104" i="15" s="1"/>
  <c r="S104" i="15"/>
  <c r="S16" i="12"/>
  <c r="R17" i="11" s="1"/>
  <c r="Q17" i="11"/>
  <c r="S34" i="13"/>
  <c r="T35" i="15" s="1"/>
  <c r="S35" i="15"/>
  <c r="S88" i="12"/>
  <c r="R89" i="11" s="1"/>
  <c r="Q89" i="11"/>
  <c r="S11" i="12"/>
  <c r="R12" i="11" s="1"/>
  <c r="Q12" i="11"/>
  <c r="S26" i="12"/>
  <c r="R27" i="11" s="1"/>
  <c r="Q27" i="11"/>
  <c r="S109" i="12"/>
  <c r="R110" i="11" s="1"/>
  <c r="Q110" i="11"/>
  <c r="S109" i="13"/>
  <c r="T110" i="15" s="1"/>
  <c r="S110" i="15"/>
  <c r="S79" i="12"/>
  <c r="R80" i="11" s="1"/>
  <c r="Q80" i="11"/>
  <c r="S73" i="13"/>
  <c r="T74" i="15" s="1"/>
  <c r="S74" i="15"/>
  <c r="S55" i="13"/>
  <c r="T56" i="15" s="1"/>
  <c r="S56" i="15"/>
  <c r="S40" i="12"/>
  <c r="R41" i="11" s="1"/>
  <c r="Q41" i="11"/>
  <c r="S108" i="13"/>
  <c r="T109" i="15" s="1"/>
  <c r="S109" i="15"/>
  <c r="S42" i="13"/>
  <c r="T43" i="15" s="1"/>
  <c r="S43" i="15"/>
  <c r="Q98" i="11"/>
  <c r="S97" i="12"/>
  <c r="R98" i="11" s="1"/>
  <c r="S113" i="13"/>
  <c r="T114" i="15" s="1"/>
  <c r="S114" i="15"/>
  <c r="S80" i="12"/>
  <c r="R81" i="11" s="1"/>
  <c r="Q81" i="11"/>
  <c r="S36" i="12"/>
  <c r="R37" i="11" s="1"/>
  <c r="Q37" i="11"/>
  <c r="S48" i="12"/>
  <c r="R49" i="11" s="1"/>
  <c r="Q49" i="11"/>
  <c r="S3" i="13"/>
  <c r="T4" i="15" s="1"/>
  <c r="S4" i="15"/>
  <c r="S4" i="13"/>
  <c r="T5" i="15" s="1"/>
  <c r="S5" i="15"/>
  <c r="S20" i="12"/>
  <c r="R21" i="11" s="1"/>
  <c r="Q21" i="11"/>
  <c r="S45" i="13"/>
  <c r="T46" i="15" s="1"/>
  <c r="S46" i="15"/>
  <c r="S112" i="13"/>
  <c r="T113" i="15" s="1"/>
  <c r="S113" i="15"/>
  <c r="S88" i="13"/>
  <c r="T89" i="15" s="1"/>
  <c r="S89" i="15"/>
  <c r="S38" i="12"/>
  <c r="R39" i="11" s="1"/>
  <c r="Q39" i="11"/>
  <c r="S93" i="13"/>
  <c r="T94" i="15" s="1"/>
  <c r="S94" i="15"/>
  <c r="Q26" i="11"/>
  <c r="S25" i="12"/>
  <c r="R26" i="11" s="1"/>
  <c r="S87" i="13"/>
  <c r="T88" i="15" s="1"/>
  <c r="S88" i="15"/>
  <c r="S57" i="13"/>
  <c r="T58" i="15" s="1"/>
  <c r="S58" i="15"/>
  <c r="S37" i="12"/>
  <c r="R38" i="11" s="1"/>
  <c r="Q38" i="11"/>
  <c r="S84" i="13"/>
  <c r="T85" i="15" s="1"/>
  <c r="S85" i="15"/>
  <c r="S103" i="12"/>
  <c r="R104" i="11" s="1"/>
  <c r="Q104" i="11"/>
  <c r="S110" i="13"/>
  <c r="T111" i="15" s="1"/>
  <c r="S111" i="15"/>
  <c r="S38" i="13"/>
  <c r="T39" i="15" s="1"/>
  <c r="S39" i="15"/>
  <c r="S58" i="12"/>
  <c r="R59" i="11" s="1"/>
  <c r="Q59" i="11"/>
  <c r="S39" i="13"/>
  <c r="T40" i="15" s="1"/>
  <c r="S40" i="15"/>
  <c r="S92" i="13"/>
  <c r="T93" i="15" s="1"/>
  <c r="S93" i="15"/>
  <c r="S56" i="13"/>
  <c r="T57" i="15" s="1"/>
  <c r="S57" i="15"/>
  <c r="S11" i="13"/>
  <c r="T12" i="15" s="1"/>
  <c r="S12" i="15"/>
  <c r="S77" i="13"/>
  <c r="T78" i="15" s="1"/>
  <c r="S78" i="15"/>
  <c r="S70" i="12"/>
  <c r="R71" i="11" s="1"/>
  <c r="Q71" i="11"/>
  <c r="S21" i="12"/>
  <c r="R22" i="11" s="1"/>
  <c r="Q22" i="11"/>
  <c r="S37" i="9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R118" i="11" l="1"/>
  <c r="R119" i="11" s="1"/>
  <c r="S8" i="16" s="1"/>
  <c r="Q118" i="11"/>
  <c r="Q119" i="11" s="1"/>
  <c r="R8" i="16" s="1"/>
  <c r="S118" i="15"/>
  <c r="R9" i="16" s="1"/>
  <c r="T118" i="15"/>
  <c r="S9" i="16" s="1"/>
  <c r="R39" i="10"/>
  <c r="R40" i="10" s="1"/>
  <c r="R7" i="16" s="1"/>
  <c r="S39" i="10"/>
  <c r="S40" i="10" s="1"/>
  <c r="S7" i="16" s="1"/>
  <c r="S10" i="16" s="1"/>
  <c r="R10" i="16" l="1"/>
</calcChain>
</file>

<file path=xl/sharedStrings.xml><?xml version="1.0" encoding="utf-8"?>
<sst xmlns="http://schemas.openxmlformats.org/spreadsheetml/2006/main" count="1558" uniqueCount="183">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</sst>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5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S153"/>
  <sheetViews>
    <sheetView tabSelected="1" zoomScale="83" workbookViewId="0">
      <selection activeCell="R20" sqref="R20"/>
    </sheetView>
  </sheetViews>
  <sheetFormatPr defaultColWidth="11.5546875" defaultRowHeight="14.4" x14ac:dyDescent="0.3"/>
  <cols>
    <col min="3" max="3" width="15.33203125" bestFit="1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-7.2090572030000031</v>
      </c>
      <c r="E2" s="3">
        <f>LCA_tech_results!D119</f>
        <v>7.1123644840000022</v>
      </c>
      <c r="F2" s="4">
        <f>LCA_op_results!F118</f>
        <v>56.096695148000023</v>
      </c>
      <c r="G2" s="4">
        <f>SUM(D2:F2)</f>
        <v>56.00000242900002</v>
      </c>
    </row>
    <row r="3" spans="1:19" x14ac:dyDescent="0.3">
      <c r="C3" t="s">
        <v>170</v>
      </c>
      <c r="D3" s="4">
        <f>Results_split!D39</f>
        <v>-7.2090572030000031</v>
      </c>
      <c r="E3" s="4">
        <f>Results_split!H117</f>
        <v>7.1123644840000022</v>
      </c>
      <c r="F3" s="4">
        <f>Results_split!I117</f>
        <v>56.096695148000023</v>
      </c>
      <c r="G3" s="4">
        <f>SUM(D3:F3)</f>
        <v>56.00000242900002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99.832858463574354</v>
      </c>
      <c r="E7">
        <f>LCA_res_results!E40</f>
        <v>-7.2090572030000031</v>
      </c>
      <c r="F7">
        <f>LCA_res_results!F40</f>
        <v>485327.61145686585</v>
      </c>
      <c r="G7">
        <f>LCA_res_results!G40</f>
        <v>1.214386687051012</v>
      </c>
      <c r="H7">
        <f>LCA_res_results!H40</f>
        <v>31.458549256039039</v>
      </c>
      <c r="I7">
        <f>LCA_res_results!I40</f>
        <v>302.28573700288536</v>
      </c>
      <c r="J7">
        <f>LCA_res_results!J40</f>
        <v>9.1309773617597418E-6</v>
      </c>
      <c r="K7">
        <f>LCA_res_results!K40</f>
        <v>1.2152112263826423E-4</v>
      </c>
      <c r="L7">
        <f>LCA_res_results!L40</f>
        <v>8866.1082575979981</v>
      </c>
      <c r="M7">
        <f>LCA_res_results!M40</f>
        <v>297916.82323119522</v>
      </c>
      <c r="N7">
        <f>LCA_res_results!N40</f>
        <v>0.10605653801218129</v>
      </c>
      <c r="O7">
        <f>LCA_res_results!O40</f>
        <v>7.35508009251765E-4</v>
      </c>
      <c r="P7">
        <f>LCA_res_results!P40</f>
        <v>95.372809624502054</v>
      </c>
      <c r="Q7">
        <f>LCA_res_results!Q40</f>
        <v>18196.006794557434</v>
      </c>
      <c r="R7">
        <f>LCA_res_results!R40</f>
        <v>1059941.8533893032</v>
      </c>
      <c r="S7">
        <f>LCA_res_results!S40</f>
        <v>1.0901980616644665E-2</v>
      </c>
    </row>
    <row r="8" spans="1:19" x14ac:dyDescent="0.3">
      <c r="C8" t="s">
        <v>175</v>
      </c>
      <c r="D8">
        <f>LCA_tech_results!C119</f>
        <v>59.176053864539078</v>
      </c>
      <c r="E8">
        <f>LCA_tech_results!D119</f>
        <v>7.1123644840000022</v>
      </c>
      <c r="F8">
        <f>LCA_tech_results!E119</f>
        <v>523964.95831743616</v>
      </c>
      <c r="G8">
        <f>LCA_tech_results!F119</f>
        <v>4.1653978399755518</v>
      </c>
      <c r="H8">
        <f>LCA_tech_results!G119</f>
        <v>9.6585818488610702</v>
      </c>
      <c r="I8">
        <f>LCA_tech_results!H119</f>
        <v>92.376540329014858</v>
      </c>
      <c r="J8">
        <f>LCA_tech_results!I119</f>
        <v>3.1607959532225415E-5</v>
      </c>
      <c r="K8">
        <f>LCA_tech_results!J119</f>
        <v>4.9490054429586158E-4</v>
      </c>
      <c r="L8">
        <f>LCA_tech_results!K119</f>
        <v>728.4957406729784</v>
      </c>
      <c r="M8">
        <f>LCA_tech_results!L119</f>
        <v>75166.703730579728</v>
      </c>
      <c r="N8">
        <f>LCA_tech_results!M119</f>
        <v>1.0188253097668876</v>
      </c>
      <c r="O8">
        <f>LCA_tech_results!N119</f>
        <v>7.5255820091309829E-4</v>
      </c>
      <c r="P8">
        <f>LCA_tech_results!O119</f>
        <v>32.410602160400181</v>
      </c>
      <c r="Q8">
        <f>LCA_tech_results!P119</f>
        <v>5142.4588666090667</v>
      </c>
      <c r="R8">
        <f>LCA_tech_results!Q119</f>
        <v>84406.717855752198</v>
      </c>
      <c r="S8">
        <f>LCA_tech_results!R119</f>
        <v>8.9613522261568126E-4</v>
      </c>
    </row>
    <row r="9" spans="1:19" ht="15" thickBot="1" x14ac:dyDescent="0.35">
      <c r="C9" t="s">
        <v>176</v>
      </c>
      <c r="D9">
        <f>LCA_op_results!E118</f>
        <v>55.443618712890895</v>
      </c>
      <c r="E9">
        <f>LCA_op_results!F118</f>
        <v>56.096695148000023</v>
      </c>
      <c r="F9">
        <f>LCA_op_results!G118</f>
        <v>275593.70667056186</v>
      </c>
      <c r="G9">
        <f>LCA_op_results!H118</f>
        <v>0.19311757963774859</v>
      </c>
      <c r="H9">
        <f>LCA_op_results!I118</f>
        <v>26.158052055078798</v>
      </c>
      <c r="I9">
        <f>LCA_op_results!J118</f>
        <v>285.04581957176703</v>
      </c>
      <c r="J9">
        <f>LCA_op_results!K118</f>
        <v>2.9685572921290805E-6</v>
      </c>
      <c r="K9">
        <f>LCA_op_results!L118</f>
        <v>2.9867799752689216E-4</v>
      </c>
      <c r="L9">
        <f>LCA_op_results!M118</f>
        <v>113.82587463551359</v>
      </c>
      <c r="M9">
        <f>LCA_op_results!N118</f>
        <v>16614.776206122515</v>
      </c>
      <c r="N9">
        <f>LCA_op_results!O118</f>
        <v>3.6444463974234141E-2</v>
      </c>
      <c r="O9">
        <f>LCA_op_results!P118</f>
        <v>1.0684534722069511E-3</v>
      </c>
      <c r="P9">
        <f>LCA_op_results!Q118</f>
        <v>73.344306263837467</v>
      </c>
      <c r="Q9">
        <f>LCA_op_results!R118</f>
        <v>1285.4963559219784</v>
      </c>
      <c r="R9">
        <f>LCA_op_results!S118</f>
        <v>17282.521210466912</v>
      </c>
      <c r="S9">
        <f>LCA_op_results!T118</f>
        <v>1.5237368219106616E-3</v>
      </c>
    </row>
    <row r="10" spans="1:19" ht="15" thickBot="1" x14ac:dyDescent="0.35">
      <c r="C10" s="6" t="s">
        <v>177</v>
      </c>
      <c r="D10" s="7">
        <f>SUM(D7:D9)</f>
        <v>214.45253104100433</v>
      </c>
      <c r="E10" s="8">
        <f t="shared" ref="E10:Q10" si="0">SUM(E7:E9)</f>
        <v>56.00000242900002</v>
      </c>
      <c r="F10" s="8">
        <f t="shared" si="0"/>
        <v>1284886.2764448638</v>
      </c>
      <c r="G10" s="8">
        <f t="shared" si="0"/>
        <v>5.5729021066643121</v>
      </c>
      <c r="H10" s="8">
        <f t="shared" si="0"/>
        <v>67.275183159978909</v>
      </c>
      <c r="I10" s="8">
        <f t="shared" si="0"/>
        <v>679.70809690366718</v>
      </c>
      <c r="J10" s="8">
        <f t="shared" si="0"/>
        <v>4.3707494186114238E-5</v>
      </c>
      <c r="K10" s="8">
        <f t="shared" si="0"/>
        <v>9.1509966446101795E-4</v>
      </c>
      <c r="L10" s="8">
        <f t="shared" si="0"/>
        <v>9708.4298729064903</v>
      </c>
      <c r="M10" s="8">
        <f t="shared" si="0"/>
        <v>389698.30316789745</v>
      </c>
      <c r="N10" s="8">
        <f t="shared" si="0"/>
        <v>1.161326311753303</v>
      </c>
      <c r="O10" s="8">
        <f t="shared" si="0"/>
        <v>2.5565196823718146E-3</v>
      </c>
      <c r="P10" s="8">
        <f t="shared" si="0"/>
        <v>201.12771804873969</v>
      </c>
      <c r="Q10" s="9">
        <f t="shared" si="0"/>
        <v>24623.962017088481</v>
      </c>
      <c r="R10" s="9">
        <f t="shared" ref="R10:S10" si="1">SUM(R7:R9)</f>
        <v>1161631.0924555224</v>
      </c>
      <c r="S10" s="9">
        <f t="shared" si="1"/>
        <v>1.3321852661171009E-2</v>
      </c>
    </row>
    <row r="152" spans="10:12" x14ac:dyDescent="0.3">
      <c r="J152">
        <f>SUM(J3:J150)</f>
        <v>8.7414988372228476E-5</v>
      </c>
      <c r="K152">
        <f>SUM(K3:K150)</f>
        <v>1.8301993289220359E-3</v>
      </c>
      <c r="L152">
        <f t="shared" ref="L152" si="2">SUM(L3:L150)</f>
        <v>19416.859745812981</v>
      </c>
    </row>
    <row r="153" spans="10:12" x14ac:dyDescent="0.3">
      <c r="J153">
        <f>J152/1000</f>
        <v>8.7414988372228472E-8</v>
      </c>
      <c r="K153">
        <f t="shared" ref="K153:L153" si="3">K152/1000</f>
        <v>1.830199328922036E-6</v>
      </c>
      <c r="L153">
        <f t="shared" si="3"/>
        <v>19.416859745812982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R119"/>
  <sheetViews>
    <sheetView topLeftCell="B98" zoomScale="69" workbookViewId="0">
      <selection activeCell="P118" sqref="P118:R119"/>
    </sheetView>
  </sheetViews>
  <sheetFormatPr defaultColWidth="11.5546875" defaultRowHeight="14.4" x14ac:dyDescent="0.3"/>
  <cols>
    <col min="2" max="2" width="27.21875" bestFit="1" customWidth="1"/>
  </cols>
  <sheetData>
    <row r="1" spans="1:18" x14ac:dyDescent="0.3">
      <c r="A1" s="5" t="s">
        <v>168</v>
      </c>
    </row>
    <row r="3" spans="1:18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</row>
    <row r="4" spans="1:18" x14ac:dyDescent="0.3">
      <c r="B4" t="s">
        <v>144</v>
      </c>
      <c r="C4">
        <f>LCA_tech_data!D3*Mult_tech!D3</f>
        <v>0.8423837290955809</v>
      </c>
      <c r="D4">
        <f>LCA_tech_data!E3*Mult_tech!E3</f>
        <v>52.223694999999999</v>
      </c>
      <c r="E4">
        <f>LCA_tech_data!F3*Mult_tech!F3</f>
        <v>7506.5221275863332</v>
      </c>
      <c r="F4">
        <f>LCA_tech_data!G3*Mult_tech!G3</f>
        <v>6.552173307255893E-2</v>
      </c>
      <c r="G4">
        <f>LCA_tech_data!H3*Mult_tech!H3</f>
        <v>8.4114949427606542E-2</v>
      </c>
      <c r="H4">
        <f>LCA_tech_data!I3*Mult_tech!I3</f>
        <v>0.98390040757168684</v>
      </c>
      <c r="I4">
        <f>LCA_tech_data!J3*Mult_tech!J3</f>
        <v>4.2854561333763986E-7</v>
      </c>
      <c r="J4">
        <f>LCA_tech_data!K3*Mult_tech!K3</f>
        <v>9.2269142799877416E-6</v>
      </c>
      <c r="K4">
        <f>LCA_tech_data!L3*Mult_tech!L3</f>
        <v>8.7714624842638713</v>
      </c>
      <c r="L4">
        <f>LCA_tech_data!M3*Mult_tech!M3</f>
        <v>1453.8441784551139</v>
      </c>
      <c r="M4">
        <f>LCA_tech_data!N3*Mult_tech!N3</f>
        <v>1.8298975465974195E-2</v>
      </c>
      <c r="N4">
        <f>LCA_tech_data!O3*Mult_tech!O3</f>
        <v>6.8787379292482786E-6</v>
      </c>
      <c r="O4">
        <f>LCA_tech_data!P3*Mult_tech!P3</f>
        <v>0.28269661858340905</v>
      </c>
      <c r="P4">
        <f>LCA_tech_data!Q3*Mult_tech!Q3</f>
        <v>33.894002021889307</v>
      </c>
      <c r="Q4">
        <f>LCA_tech_data!R3*Mult_tech!R3</f>
        <v>687.56643030963914</v>
      </c>
      <c r="R4">
        <f>LCA_tech_data!S3*Mult_tech!S3</f>
        <v>4.1232818737893794E-6</v>
      </c>
    </row>
    <row r="5" spans="1:18" x14ac:dyDescent="0.3">
      <c r="B5" t="s">
        <v>145</v>
      </c>
      <c r="C5">
        <f>LCA_tech_data!D4*Mult_tech!D4</f>
        <v>2.7421505495972468E-7</v>
      </c>
      <c r="D5">
        <f>LCA_tech_data!E4*Mult_tech!E4</f>
        <v>1.7E-5</v>
      </c>
      <c r="E5">
        <f>LCA_tech_data!F4*Mult_tech!F4</f>
        <v>2.44354360925568E-3</v>
      </c>
      <c r="F5">
        <f>LCA_tech_data!G4*Mult_tech!G4</f>
        <v>2.1328813716331318E-8</v>
      </c>
      <c r="G5">
        <f>LCA_tech_data!H4*Mult_tech!H4</f>
        <v>2.7381328346631029E-8</v>
      </c>
      <c r="H5">
        <f>LCA_tech_data!I4*Mult_tech!I4</f>
        <v>3.2028195110894966E-7</v>
      </c>
      <c r="I5">
        <f>LCA_tech_data!J4*Mult_tech!J4</f>
        <v>1.3950133989446278E-13</v>
      </c>
      <c r="J5">
        <f>LCA_tech_data!K4*Mult_tech!K4</f>
        <v>3.0035703670484684E-12</v>
      </c>
      <c r="K5">
        <f>LCA_tech_data!L4*Mult_tech!L4</f>
        <v>2.8553104530900393E-6</v>
      </c>
      <c r="L5">
        <f>LCA_tech_data!M4*Mult_tech!M4</f>
        <v>4.7325933244932102E-4</v>
      </c>
      <c r="M5">
        <f>LCA_tech_data!N4*Mult_tech!N4</f>
        <v>5.9567325314986141E-9</v>
      </c>
      <c r="N5">
        <f>LCA_tech_data!O4*Mult_tech!O4</f>
        <v>2.2391855803619565E-12</v>
      </c>
      <c r="O5">
        <f>LCA_tech_data!P4*Mult_tech!P4</f>
        <v>9.2024176303839818E-8</v>
      </c>
      <c r="P5">
        <f>LCA_tech_data!Q4*Mult_tech!Q4</f>
        <v>1.103326821995493E-5</v>
      </c>
      <c r="Q5">
        <f>LCA_tech_data!R4*Mult_tech!R4</f>
        <v>2.2381850451722862E-4</v>
      </c>
      <c r="R5">
        <f>LCA_tech_data!S4*Mult_tech!S4</f>
        <v>1.342221990504878E-12</v>
      </c>
    </row>
    <row r="6" spans="1:18" x14ac:dyDescent="0.3">
      <c r="B6" t="s">
        <v>34</v>
      </c>
      <c r="C6">
        <f>LCA_tech_data!D5*Mult_tech!D5</f>
        <v>4.7370310290136801E-5</v>
      </c>
      <c r="D6">
        <f>LCA_tech_data!E5*Mult_tech!E5</f>
        <v>6.7359999999999998E-3</v>
      </c>
      <c r="E6">
        <f>LCA_tech_data!F5*Mult_tech!F5</f>
        <v>0.16273404583200995</v>
      </c>
      <c r="F6">
        <f>LCA_tech_data!G5*Mult_tech!G5</f>
        <v>8.6192752657149711E-7</v>
      </c>
      <c r="G6">
        <f>LCA_tech_data!H5*Mult_tech!H5</f>
        <v>1.3281743137736352E-5</v>
      </c>
      <c r="H6">
        <f>LCA_tech_data!I5*Mult_tech!I5</f>
        <v>1.6206161655580475E-4</v>
      </c>
      <c r="I6">
        <f>LCA_tech_data!J5*Mult_tech!J5</f>
        <v>6.155256605291122E-12</v>
      </c>
      <c r="J6">
        <f>LCA_tech_data!K5*Mult_tech!K5</f>
        <v>7.4098969658365187E-11</v>
      </c>
      <c r="K6">
        <f>LCA_tech_data!L5*Mult_tech!L5</f>
        <v>1.2462838794769257E-3</v>
      </c>
      <c r="L6">
        <f>LCA_tech_data!M5*Mult_tech!M5</f>
        <v>2.2366802730637219E-2</v>
      </c>
      <c r="M6">
        <f>LCA_tech_data!N5*Mult_tech!N5</f>
        <v>9.3943260152785897E-8</v>
      </c>
      <c r="N6">
        <f>LCA_tech_data!O5*Mult_tech!O5</f>
        <v>3.661321220311E-10</v>
      </c>
      <c r="O6">
        <f>LCA_tech_data!P5*Mult_tech!P5</f>
        <v>2.840501241212762E-5</v>
      </c>
      <c r="P6">
        <f>LCA_tech_data!Q5*Mult_tech!Q5</f>
        <v>3.493910032714505E-3</v>
      </c>
      <c r="Q6">
        <f>LCA_tech_data!R5*Mult_tech!R5</f>
        <v>0.13138296519678186</v>
      </c>
      <c r="R6">
        <f>LCA_tech_data!S5*Mult_tech!S5</f>
        <v>6.7141317566198245E-10</v>
      </c>
    </row>
    <row r="7" spans="1:18" x14ac:dyDescent="0.3">
      <c r="B7" t="s">
        <v>35</v>
      </c>
      <c r="C7">
        <f>LCA_tech_data!D6*Mult_tech!D6</f>
        <v>8.0651486752859971E-8</v>
      </c>
      <c r="D7">
        <f>LCA_tech_data!E6*Mult_tech!E6</f>
        <v>5.0000000000000004E-6</v>
      </c>
      <c r="E7">
        <f>LCA_tech_data!F6*Mult_tech!F6</f>
        <v>7.1868929683990563E-4</v>
      </c>
      <c r="F7">
        <f>LCA_tech_data!G6*Mult_tech!G6</f>
        <v>6.2731805048033235E-9</v>
      </c>
      <c r="G7">
        <f>LCA_tech_data!H6*Mult_tech!H6</f>
        <v>8.0533318666561668E-9</v>
      </c>
      <c r="H7">
        <f>LCA_tech_data!I6*Mult_tech!I6</f>
        <v>9.4200573855573353E-8</v>
      </c>
      <c r="I7">
        <f>LCA_tech_data!J6*Mult_tech!J6</f>
        <v>4.1029805851314373E-14</v>
      </c>
      <c r="J7">
        <f>LCA_tech_data!K6*Mult_tech!K6</f>
        <v>8.8340304913211547E-13</v>
      </c>
      <c r="K7">
        <f>LCA_tech_data!L6*Mult_tech!L6</f>
        <v>8.3979719208530466E-7</v>
      </c>
      <c r="L7">
        <f>LCA_tech_data!M6*Mult_tech!M6</f>
        <v>1.3919392130862373E-4</v>
      </c>
      <c r="M7">
        <f>LCA_tech_data!N6*Mult_tech!N6</f>
        <v>1.7519801563231225E-9</v>
      </c>
      <c r="N7">
        <f>LCA_tech_data!O6*Mult_tech!O6</f>
        <v>6.5858399422410413E-13</v>
      </c>
      <c r="O7">
        <f>LCA_tech_data!P6*Mult_tech!P6</f>
        <v>2.706593420701171E-8</v>
      </c>
      <c r="P7">
        <f>LCA_tech_data!Q6*Mult_tech!Q6</f>
        <v>3.2450788882220308E-6</v>
      </c>
      <c r="Q7">
        <f>LCA_tech_data!R6*Mult_tech!R6</f>
        <v>6.5828971916831935E-5</v>
      </c>
      <c r="R7">
        <f>LCA_tech_data!S6*Mult_tech!S6</f>
        <v>3.9477117367790498E-13</v>
      </c>
    </row>
    <row r="8" spans="1:18" x14ac:dyDescent="0.3">
      <c r="B8" t="s">
        <v>36</v>
      </c>
      <c r="C8">
        <f>LCA_tech_data!D7*Mult_tech!D7</f>
        <v>8.2516341466503371E-9</v>
      </c>
      <c r="D8">
        <f>LCA_tech_data!E7*Mult_tech!E7</f>
        <v>1.9999999999999999E-6</v>
      </c>
      <c r="E8">
        <f>LCA_tech_data!F7*Mult_tech!F7</f>
        <v>4.5063418495077018E-5</v>
      </c>
      <c r="F8">
        <f>LCA_tech_data!G7*Mult_tech!G7</f>
        <v>3.3285396063130011E-10</v>
      </c>
      <c r="G8">
        <f>LCA_tech_data!H7*Mult_tech!H7</f>
        <v>2.3872870407717632E-9</v>
      </c>
      <c r="H8">
        <f>LCA_tech_data!I7*Mult_tech!I7</f>
        <v>2.3425156961048469E-8</v>
      </c>
      <c r="I8">
        <f>LCA_tech_data!J7*Mult_tech!J7</f>
        <v>4.6753818509394918E-15</v>
      </c>
      <c r="J8">
        <f>LCA_tech_data!K7*Mult_tech!K7</f>
        <v>3.9325124668452694E-14</v>
      </c>
      <c r="K8">
        <f>LCA_tech_data!L7*Mult_tech!L7</f>
        <v>1.1317110400772323E-7</v>
      </c>
      <c r="L8">
        <f>LCA_tech_data!M7*Mult_tech!M7</f>
        <v>2.2119175753621251E-5</v>
      </c>
      <c r="M8">
        <f>LCA_tech_data!N7*Mult_tech!N7</f>
        <v>3.2663280081865445E-11</v>
      </c>
      <c r="N8">
        <f>LCA_tech_data!O7*Mult_tech!O7</f>
        <v>1.5398053199996289E-13</v>
      </c>
      <c r="O8">
        <f>LCA_tech_data!P7*Mult_tech!P7</f>
        <v>6.7899737341756294E-9</v>
      </c>
      <c r="P8">
        <f>LCA_tech_data!Q7*Mult_tech!Q7</f>
        <v>8.4558894760473381E-7</v>
      </c>
      <c r="Q8">
        <f>LCA_tech_data!R7*Mult_tech!R7</f>
        <v>2.3189165314082171E-5</v>
      </c>
      <c r="R8">
        <f>LCA_tech_data!S7*Mult_tech!S7</f>
        <v>3.7257471910446203E-13</v>
      </c>
    </row>
    <row r="9" spans="1:18" x14ac:dyDescent="0.3">
      <c r="B9" t="s">
        <v>37</v>
      </c>
      <c r="C9">
        <f>LCA_tech_data!D8*Mult_tech!D8</f>
        <v>3.5402603577166138E-7</v>
      </c>
      <c r="D9">
        <f>LCA_tech_data!E8*Mult_tech!E8</f>
        <v>2.2999999999999997E-5</v>
      </c>
      <c r="E9">
        <f>LCA_tech_data!F8*Mult_tech!F8</f>
        <v>2.3311155187522026E-3</v>
      </c>
      <c r="F9">
        <f>LCA_tech_data!G8*Mult_tech!G8</f>
        <v>1.9850065941863464E-8</v>
      </c>
      <c r="G9">
        <f>LCA_tech_data!H8*Mult_tech!H8</f>
        <v>3.6986116635296345E-8</v>
      </c>
      <c r="H9">
        <f>LCA_tech_data!I8*Mult_tech!I8</f>
        <v>3.5840627125807237E-7</v>
      </c>
      <c r="I9">
        <f>LCA_tech_data!J8*Mult_tech!J8</f>
        <v>2.3973756714844808E-13</v>
      </c>
      <c r="J9">
        <f>LCA_tech_data!K8*Mult_tech!K8</f>
        <v>3.1826515719996007E-12</v>
      </c>
      <c r="K9">
        <f>LCA_tech_data!L8*Mult_tech!L8</f>
        <v>6.0117542065824604E-6</v>
      </c>
      <c r="L9">
        <f>LCA_tech_data!M8*Mult_tech!M8</f>
        <v>2.3227345521459621E-4</v>
      </c>
      <c r="M9">
        <f>LCA_tech_data!N8*Mult_tech!N8</f>
        <v>7.0208518106026038E-9</v>
      </c>
      <c r="N9">
        <f>LCA_tech_data!O8*Mult_tech!O8</f>
        <v>2.6665728160059227E-12</v>
      </c>
      <c r="O9">
        <f>LCA_tech_data!P8*Mult_tech!P8</f>
        <v>1.0276965454127243E-7</v>
      </c>
      <c r="P9">
        <f>LCA_tech_data!Q8*Mult_tech!Q8</f>
        <v>8.6331006165913168E-5</v>
      </c>
      <c r="Q9">
        <f>LCA_tech_data!R8*Mult_tech!R8</f>
        <v>3.7227746392008021E-4</v>
      </c>
      <c r="R9">
        <f>LCA_tech_data!S8*Mult_tech!S8</f>
        <v>3.0715037449850476E-12</v>
      </c>
    </row>
    <row r="10" spans="1:18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</row>
    <row r="11" spans="1:18" x14ac:dyDescent="0.3">
      <c r="B11" t="s">
        <v>39</v>
      </c>
      <c r="C11">
        <f>LCA_tech_data!D10*Mult_tech!D10</f>
        <v>0.10411212483043852</v>
      </c>
      <c r="D11">
        <f>LCA_tech_data!E10*Mult_tech!E10</f>
        <v>12.304221</v>
      </c>
      <c r="E11">
        <f>LCA_tech_data!F10*Mult_tech!F10</f>
        <v>539.67249037214151</v>
      </c>
      <c r="F11">
        <f>LCA_tech_data!G10*Mult_tech!G10</f>
        <v>4.6389403869562954E-3</v>
      </c>
      <c r="G11">
        <f>LCA_tech_data!H10*Mult_tech!H10</f>
        <v>2.5008054379330409E-2</v>
      </c>
      <c r="H11">
        <f>LCA_tech_data!I10*Mult_tech!I10</f>
        <v>0.25791291186006599</v>
      </c>
      <c r="I11">
        <f>LCA_tech_data!J10*Mult_tech!J10</f>
        <v>3.8204533465346822E-8</v>
      </c>
      <c r="J11">
        <f>LCA_tech_data!K10*Mult_tech!K10</f>
        <v>6.0684543137822584E-7</v>
      </c>
      <c r="K11">
        <f>LCA_tech_data!L10*Mult_tech!L10</f>
        <v>0.67977303837451653</v>
      </c>
      <c r="L11">
        <f>LCA_tech_data!M10*Mult_tech!M10</f>
        <v>1324.389844008708</v>
      </c>
      <c r="M11">
        <f>LCA_tech_data!N10*Mult_tech!N10</f>
        <v>6.8464125452240971E-4</v>
      </c>
      <c r="N11">
        <f>LCA_tech_data!O10*Mult_tech!O10</f>
        <v>1.9944797038393994E-6</v>
      </c>
      <c r="O11">
        <f>LCA_tech_data!P10*Mult_tech!P10</f>
        <v>7.6449840899380547E-2</v>
      </c>
      <c r="P11">
        <f>LCA_tech_data!Q10*Mult_tech!Q10</f>
        <v>4.2036243834466198</v>
      </c>
      <c r="Q11">
        <f>LCA_tech_data!R10*Mult_tech!R10</f>
        <v>125.15103892400145</v>
      </c>
      <c r="R11">
        <f>LCA_tech_data!S10*Mult_tech!S10</f>
        <v>1.047365112655224E-6</v>
      </c>
    </row>
    <row r="12" spans="1:18" x14ac:dyDescent="0.3">
      <c r="B12" t="s">
        <v>40</v>
      </c>
      <c r="C12">
        <f>LCA_tech_data!D11*Mult_tech!D11</f>
        <v>2.5808475760915162E-7</v>
      </c>
      <c r="D12">
        <f>LCA_tech_data!E11*Mult_tech!E11</f>
        <v>1.5999999999999999E-5</v>
      </c>
      <c r="E12">
        <f>LCA_tech_data!F11*Mult_tech!F11</f>
        <v>2.2998057498876952E-3</v>
      </c>
      <c r="F12">
        <f>LCA_tech_data!G11*Mult_tech!G11</f>
        <v>2.0074177615370606E-8</v>
      </c>
      <c r="G12">
        <f>LCA_tech_data!H11*Mult_tech!H11</f>
        <v>2.5770661973299716E-8</v>
      </c>
      <c r="H12">
        <f>LCA_tech_data!I11*Mult_tech!I11</f>
        <v>3.0144183633783456E-7</v>
      </c>
      <c r="I12">
        <f>LCA_tech_data!J11*Mult_tech!J11</f>
        <v>1.3129537872419743E-13</v>
      </c>
      <c r="J12">
        <f>LCA_tech_data!K11*Mult_tech!K11</f>
        <v>2.8268897572217687E-12</v>
      </c>
      <c r="K12">
        <f>LCA_tech_data!L11*Mult_tech!L11</f>
        <v>2.6873510146729718E-6</v>
      </c>
      <c r="L12">
        <f>LCA_tech_data!M11*Mult_tech!M11</f>
        <v>4.4542054818759544E-4</v>
      </c>
      <c r="M12">
        <f>LCA_tech_data!N11*Mult_tech!N11</f>
        <v>5.6063365002339784E-9</v>
      </c>
      <c r="N12">
        <f>LCA_tech_data!O11*Mult_tech!O11</f>
        <v>2.1074687815171321E-12</v>
      </c>
      <c r="O12">
        <f>LCA_tech_data!P11*Mult_tech!P11</f>
        <v>8.66109894624373E-8</v>
      </c>
      <c r="P12">
        <f>LCA_tech_data!Q11*Mult_tech!Q11</f>
        <v>1.0384252442310504E-5</v>
      </c>
      <c r="Q12">
        <f>LCA_tech_data!R11*Mult_tech!R11</f>
        <v>2.1065271013386198E-4</v>
      </c>
      <c r="R12">
        <f>LCA_tech_data!S11*Mult_tech!S11</f>
        <v>1.263267755769293E-12</v>
      </c>
    </row>
    <row r="13" spans="1:18" x14ac:dyDescent="0.3">
      <c r="B13" t="s">
        <v>41</v>
      </c>
      <c r="C13">
        <f>LCA_tech_data!D12*Mult_tech!D12</f>
        <v>0.21471895857917961</v>
      </c>
      <c r="D13">
        <f>LCA_tech_data!E12*Mult_tech!E12</f>
        <v>37.098168000000001</v>
      </c>
      <c r="E13">
        <f>LCA_tech_data!F12*Mult_tech!F12</f>
        <v>1451.8382284950735</v>
      </c>
      <c r="F13">
        <f>LCA_tech_data!G12*Mult_tech!G12</f>
        <v>1.2545903010294786E-2</v>
      </c>
      <c r="G13">
        <f>LCA_tech_data!H12*Mult_tech!H12</f>
        <v>5.247226124625929E-2</v>
      </c>
      <c r="H13">
        <f>LCA_tech_data!I12*Mult_tech!I12</f>
        <v>0.51518908001496</v>
      </c>
      <c r="I13">
        <f>LCA_tech_data!J12*Mult_tech!J12</f>
        <v>2.4160244647781607E-7</v>
      </c>
      <c r="J13">
        <f>LCA_tech_data!K12*Mult_tech!K12</f>
        <v>3.3672631369535016E-6</v>
      </c>
      <c r="K13">
        <f>LCA_tech_data!L12*Mult_tech!L12</f>
        <v>1.9019984972302901</v>
      </c>
      <c r="L13">
        <f>LCA_tech_data!M12*Mult_tech!M12</f>
        <v>1101.9420870666345</v>
      </c>
      <c r="M13">
        <f>LCA_tech_data!N12*Mult_tech!N12</f>
        <v>1.722268541680579E-3</v>
      </c>
      <c r="N13">
        <f>LCA_tech_data!O12*Mult_tech!O12</f>
        <v>5.5367649840220441E-6</v>
      </c>
      <c r="O13">
        <f>LCA_tech_data!P12*Mult_tech!P12</f>
        <v>0.1690501060065509</v>
      </c>
      <c r="P13">
        <f>LCA_tech_data!Q12*Mult_tech!Q12</f>
        <v>14.635808207811685</v>
      </c>
      <c r="Q13">
        <f>LCA_tech_data!R12*Mult_tech!R12</f>
        <v>374.9279385273141</v>
      </c>
      <c r="R13">
        <f>LCA_tech_data!S12*Mult_tech!S12</f>
        <v>3.2376430972820676E-6</v>
      </c>
    </row>
    <row r="14" spans="1:18" x14ac:dyDescent="0.3">
      <c r="B14" t="s">
        <v>42</v>
      </c>
      <c r="C14">
        <f>LCA_tech_data!D13*Mult_tech!D13</f>
        <v>0</v>
      </c>
      <c r="D14">
        <f>LCA_tech_data!E13*Mult_tech!E13</f>
        <v>0</v>
      </c>
      <c r="E14">
        <f>LCA_tech_data!F13*Mult_tech!F13</f>
        <v>0</v>
      </c>
      <c r="F14">
        <f>LCA_tech_data!G13*Mult_tech!G13</f>
        <v>0</v>
      </c>
      <c r="G14">
        <f>LCA_tech_data!H13*Mult_tech!H13</f>
        <v>0</v>
      </c>
      <c r="H14">
        <f>LCA_tech_data!I13*Mult_tech!I13</f>
        <v>0</v>
      </c>
      <c r="I14">
        <f>LCA_tech_data!J13*Mult_tech!J13</f>
        <v>0</v>
      </c>
      <c r="J14">
        <f>LCA_tech_data!K13*Mult_tech!K13</f>
        <v>0</v>
      </c>
      <c r="K14">
        <f>LCA_tech_data!L13*Mult_tech!L13</f>
        <v>0</v>
      </c>
      <c r="L14">
        <f>LCA_tech_data!M13*Mult_tech!M13</f>
        <v>0</v>
      </c>
      <c r="M14">
        <f>LCA_tech_data!N13*Mult_tech!N13</f>
        <v>0</v>
      </c>
      <c r="N14">
        <f>LCA_tech_data!O13*Mult_tech!O13</f>
        <v>0</v>
      </c>
      <c r="O14">
        <f>LCA_tech_data!P13*Mult_tech!P13</f>
        <v>0</v>
      </c>
      <c r="P14">
        <f>LCA_tech_data!Q13*Mult_tech!Q13</f>
        <v>0</v>
      </c>
      <c r="Q14">
        <f>LCA_tech_data!R13*Mult_tech!R13</f>
        <v>0</v>
      </c>
      <c r="R14">
        <f>LCA_tech_data!S13*Mult_tech!S13</f>
        <v>0</v>
      </c>
    </row>
    <row r="15" spans="1:18" x14ac:dyDescent="0.3">
      <c r="B15" t="s">
        <v>43</v>
      </c>
      <c r="C15">
        <f>LCA_tech_data!D14*Mult_tech!D14</f>
        <v>0.1577492389981501</v>
      </c>
      <c r="D15">
        <f>LCA_tech_data!E14*Mult_tech!E14</f>
        <v>21.641271</v>
      </c>
      <c r="E15">
        <f>LCA_tech_data!F14*Mult_tech!F14</f>
        <v>947.68373167591631</v>
      </c>
      <c r="F15">
        <f>LCA_tech_data!G14*Mult_tech!G14</f>
        <v>9.0942984297698107E-3</v>
      </c>
      <c r="G15">
        <f>LCA_tech_data!H14*Mult_tech!H14</f>
        <v>2.6830038186112681E-2</v>
      </c>
      <c r="H15">
        <f>LCA_tech_data!I14*Mult_tech!I14</f>
        <v>0.23397563206331073</v>
      </c>
      <c r="I15">
        <f>LCA_tech_data!J14*Mult_tech!J14</f>
        <v>9.7228529857217991E-8</v>
      </c>
      <c r="J15">
        <f>LCA_tech_data!K14*Mult_tech!K14</f>
        <v>9.9321275415202692E-7</v>
      </c>
      <c r="K15">
        <f>LCA_tech_data!L14*Mult_tech!L14</f>
        <v>1.1293139434143078</v>
      </c>
      <c r="L15">
        <f>LCA_tech_data!M14*Mult_tech!M14</f>
        <v>206.66826316502807</v>
      </c>
      <c r="M15">
        <f>LCA_tech_data!N14*Mult_tech!N14</f>
        <v>8.0449884590160176E-4</v>
      </c>
      <c r="N15">
        <f>LCA_tech_data!O14*Mult_tech!O14</f>
        <v>2.3583168090576658E-6</v>
      </c>
      <c r="O15">
        <f>LCA_tech_data!P14*Mult_tech!P14</f>
        <v>0.38783626447054886</v>
      </c>
      <c r="P15">
        <f>LCA_tech_data!Q14*Mult_tech!Q14</f>
        <v>9.9068179040726427</v>
      </c>
      <c r="Q15">
        <f>LCA_tech_data!R14*Mult_tech!R14</f>
        <v>224.30682532385006</v>
      </c>
      <c r="R15">
        <f>LCA_tech_data!S14*Mult_tech!S14</f>
        <v>1.1996826833489192E-6</v>
      </c>
    </row>
    <row r="16" spans="1:18" x14ac:dyDescent="0.3">
      <c r="B16" t="s">
        <v>44</v>
      </c>
      <c r="C16">
        <f>LCA_tech_data!D15*Mult_tech!D15</f>
        <v>2.1867833779007265E-8</v>
      </c>
      <c r="D16">
        <f>LCA_tech_data!E15*Mult_tech!E15</f>
        <v>3.0000000000000001E-6</v>
      </c>
      <c r="E16">
        <f>LCA_tech_data!F15*Mult_tech!F15</f>
        <v>1.3137172927725683E-4</v>
      </c>
      <c r="F16">
        <f>LCA_tech_data!G15*Mult_tech!G15</f>
        <v>1.2606882141677092E-9</v>
      </c>
      <c r="G16">
        <f>LCA_tech_data!H15*Mult_tech!H15</f>
        <v>3.7192877700361524E-9</v>
      </c>
      <c r="H16">
        <f>LCA_tech_data!I15*Mult_tech!I15</f>
        <v>3.243464287240487E-8</v>
      </c>
      <c r="I16">
        <f>LCA_tech_data!J15*Mult_tech!J15</f>
        <v>1.3478209739698468E-14</v>
      </c>
      <c r="J16">
        <f>LCA_tech_data!K15*Mult_tech!K15</f>
        <v>1.37683145433375E-13</v>
      </c>
      <c r="K16">
        <f>LCA_tech_data!L15*Mult_tech!L15</f>
        <v>1.5655003951676053E-7</v>
      </c>
      <c r="L16">
        <f>LCA_tech_data!M15*Mult_tech!M15</f>
        <v>2.8649185599823792E-5</v>
      </c>
      <c r="M16">
        <f>LCA_tech_data!N15*Mult_tech!N15</f>
        <v>1.1152286470165294E-10</v>
      </c>
      <c r="N16">
        <f>LCA_tech_data!O15*Mult_tech!O15</f>
        <v>3.2691935825640732E-13</v>
      </c>
      <c r="O16">
        <f>LCA_tech_data!P15*Mult_tech!P15</f>
        <v>5.3763422370693784E-8</v>
      </c>
      <c r="P16">
        <f>LCA_tech_data!Q15*Mult_tech!Q15</f>
        <v>1.3733229306272228E-6</v>
      </c>
      <c r="Q16">
        <f>LCA_tech_data!R15*Mult_tech!R15</f>
        <v>3.1094314006397785E-5</v>
      </c>
      <c r="R16">
        <f>LCA_tech_data!S15*Mult_tech!S15</f>
        <v>1.6630483718108598E-13</v>
      </c>
    </row>
    <row r="17" spans="2:18" x14ac:dyDescent="0.3">
      <c r="B17" t="s">
        <v>45</v>
      </c>
      <c r="C17">
        <f>LCA_tech_data!D16*Mult_tech!D16</f>
        <v>0.64377217587387214</v>
      </c>
      <c r="D17">
        <f>LCA_tech_data!E16*Mult_tech!E16</f>
        <v>77.012432000000004</v>
      </c>
      <c r="E17">
        <f>LCA_tech_data!F16*Mult_tech!F16</f>
        <v>6529.6939658092397</v>
      </c>
      <c r="F17">
        <f>LCA_tech_data!G16*Mult_tech!G16</f>
        <v>4.509195677433421E-2</v>
      </c>
      <c r="G17">
        <f>LCA_tech_data!H16*Mult_tech!H16</f>
        <v>0.10951439926984026</v>
      </c>
      <c r="H17">
        <f>LCA_tech_data!I16*Mult_tech!I16</f>
        <v>0.99534612775135134</v>
      </c>
      <c r="I17">
        <f>LCA_tech_data!J16*Mult_tech!J16</f>
        <v>3.2092783852891421E-7</v>
      </c>
      <c r="J17">
        <f>LCA_tech_data!K16*Mult_tech!K16</f>
        <v>4.8673901609053572E-6</v>
      </c>
      <c r="K17">
        <f>LCA_tech_data!L16*Mult_tech!L16</f>
        <v>8.5264129543557683</v>
      </c>
      <c r="L17">
        <f>LCA_tech_data!M16*Mult_tech!M16</f>
        <v>1547.1384028580103</v>
      </c>
      <c r="M17">
        <f>LCA_tech_data!N16*Mult_tech!N16</f>
        <v>1.2206291037965344E-2</v>
      </c>
      <c r="N17">
        <f>LCA_tech_data!O16*Mult_tech!O16</f>
        <v>6.174884246361953E-6</v>
      </c>
      <c r="O17">
        <f>LCA_tech_data!P16*Mult_tech!P16</f>
        <v>0.3354977253908018</v>
      </c>
      <c r="P17">
        <f>LCA_tech_data!Q16*Mult_tech!Q16</f>
        <v>96.541787838792899</v>
      </c>
      <c r="Q17">
        <f>LCA_tech_data!R16*Mult_tech!R16</f>
        <v>952.34773194002287</v>
      </c>
      <c r="R17">
        <f>LCA_tech_data!S16*Mult_tech!S16</f>
        <v>5.8506096236465744E-6</v>
      </c>
    </row>
    <row r="18" spans="2:18" x14ac:dyDescent="0.3">
      <c r="B18" t="s">
        <v>46</v>
      </c>
      <c r="C18">
        <f>LCA_tech_data!D17*Mult_tech!D17</f>
        <v>8.4079140093157186E-9</v>
      </c>
      <c r="D18">
        <f>LCA_tech_data!E17*Mult_tech!E17</f>
        <v>9.9999999999999995E-7</v>
      </c>
      <c r="E18">
        <f>LCA_tech_data!F17*Mult_tech!F17</f>
        <v>8.590424279644294E-5</v>
      </c>
      <c r="F18">
        <f>LCA_tech_data!G17*Mult_tech!G17</f>
        <v>5.933038262574783E-10</v>
      </c>
      <c r="G18">
        <f>LCA_tech_data!H17*Mult_tech!H17</f>
        <v>1.4284220877164386E-9</v>
      </c>
      <c r="H18">
        <f>LCA_tech_data!I17*Mult_tech!I17</f>
        <v>1.2972553893612956E-8</v>
      </c>
      <c r="I18">
        <f>LCA_tech_data!J17*Mult_tech!J17</f>
        <v>3.9201531715248025E-15</v>
      </c>
      <c r="J18">
        <f>LCA_tech_data!K17*Mult_tech!K17</f>
        <v>6.3543379161305461E-14</v>
      </c>
      <c r="K18">
        <f>LCA_tech_data!L17*Mult_tech!L17</f>
        <v>1.1133158161622398E-7</v>
      </c>
      <c r="L18">
        <f>LCA_tech_data!M17*Mult_tech!M17</f>
        <v>2.0109561055777555E-5</v>
      </c>
      <c r="M18">
        <f>LCA_tech_data!N17*Mult_tech!N17</f>
        <v>1.611789354896637E-10</v>
      </c>
      <c r="N18">
        <f>LCA_tech_data!O17*Mult_tech!O17</f>
        <v>8.0495595143063979E-14</v>
      </c>
      <c r="O18">
        <f>LCA_tech_data!P17*Mult_tech!P17</f>
        <v>4.3653527619353747E-9</v>
      </c>
      <c r="P18">
        <f>LCA_tech_data!Q17*Mult_tech!Q17</f>
        <v>1.2680911629905933E-6</v>
      </c>
      <c r="Q18">
        <f>LCA_tech_data!R17*Mult_tech!R17</f>
        <v>1.2374244592336167E-5</v>
      </c>
      <c r="R18">
        <f>LCA_tech_data!S17*Mult_tech!S17</f>
        <v>7.6281466136430343E-14</v>
      </c>
    </row>
    <row r="19" spans="2:18" x14ac:dyDescent="0.3">
      <c r="B19" t="s">
        <v>48</v>
      </c>
      <c r="C19">
        <f>LCA_tech_data!D18*Mult_tech!D18</f>
        <v>2.365848191829372E-8</v>
      </c>
      <c r="D19">
        <f>LCA_tech_data!E18*Mult_tech!E18</f>
        <v>9.9999999999999995E-7</v>
      </c>
      <c r="E19">
        <f>LCA_tech_data!F18*Mult_tech!F18</f>
        <v>3.079950813296819E-4</v>
      </c>
      <c r="F19">
        <f>LCA_tech_data!G18*Mult_tech!G18</f>
        <v>7.265592073429104E-10</v>
      </c>
      <c r="G19">
        <f>LCA_tech_data!H18*Mult_tech!H18</f>
        <v>2.4053655907865813E-9</v>
      </c>
      <c r="H19">
        <f>LCA_tech_data!I18*Mult_tech!I18</f>
        <v>3.0441346040377795E-8</v>
      </c>
      <c r="I19">
        <f>LCA_tech_data!J18*Mult_tech!J18</f>
        <v>3.8887389567779256E-15</v>
      </c>
      <c r="J19">
        <f>LCA_tech_data!K18*Mult_tech!K18</f>
        <v>5.7659915537337238E-14</v>
      </c>
      <c r="K19">
        <f>LCA_tech_data!L18*Mult_tech!L18</f>
        <v>1.1332158071142387E-7</v>
      </c>
      <c r="L19">
        <f>LCA_tech_data!M18*Mult_tech!M18</f>
        <v>1.6426175422014871E-5</v>
      </c>
      <c r="M19">
        <f>LCA_tech_data!N18*Mult_tech!N18</f>
        <v>1.4311993428829268E-10</v>
      </c>
      <c r="N19">
        <f>LCA_tech_data!O18*Mult_tech!O18</f>
        <v>1.2500998759490187E-13</v>
      </c>
      <c r="O19">
        <f>LCA_tech_data!P18*Mult_tech!P18</f>
        <v>8.219861977010764E-9</v>
      </c>
      <c r="P19">
        <f>LCA_tech_data!Q18*Mult_tech!Q18</f>
        <v>1.1045588584567913E-6</v>
      </c>
      <c r="Q19">
        <f>LCA_tech_data!R18*Mult_tech!R18</f>
        <v>1.2969669825368961E-5</v>
      </c>
      <c r="R19">
        <f>LCA_tech_data!S18*Mult_tech!S18</f>
        <v>1.4110267661438801E-12</v>
      </c>
    </row>
    <row r="20" spans="2:18" x14ac:dyDescent="0.3">
      <c r="B20" t="s">
        <v>47</v>
      </c>
      <c r="C20">
        <f>LCA_tech_data!D19*Mult_tech!D19</f>
        <v>1.1829240959146861E-7</v>
      </c>
      <c r="D20">
        <f>LCA_tech_data!E19*Mult_tech!E19</f>
        <v>5.0000000000000004E-6</v>
      </c>
      <c r="E20">
        <f>LCA_tech_data!F19*Mult_tech!F19</f>
        <v>1.5399754066484099E-3</v>
      </c>
      <c r="F20">
        <f>LCA_tech_data!G19*Mult_tech!G19</f>
        <v>3.6327960367145526E-9</v>
      </c>
      <c r="G20">
        <f>LCA_tech_data!H19*Mult_tech!H19</f>
        <v>1.2026827953932908E-8</v>
      </c>
      <c r="H20">
        <f>LCA_tech_data!I19*Mult_tech!I19</f>
        <v>1.5220673020188899E-7</v>
      </c>
      <c r="I20">
        <f>LCA_tech_data!J19*Mult_tech!J19</f>
        <v>1.9443694783889631E-14</v>
      </c>
      <c r="J20">
        <f>LCA_tech_data!K19*Mult_tech!K19</f>
        <v>2.8829957768668621E-13</v>
      </c>
      <c r="K20">
        <f>LCA_tech_data!L19*Mult_tech!L19</f>
        <v>5.6660790355711938E-7</v>
      </c>
      <c r="L20">
        <f>LCA_tech_data!M19*Mult_tech!M19</f>
        <v>8.2130877110074365E-5</v>
      </c>
      <c r="M20">
        <f>LCA_tech_data!N19*Mult_tech!N19</f>
        <v>7.1559967144146351E-10</v>
      </c>
      <c r="N20">
        <f>LCA_tech_data!O19*Mult_tech!O19</f>
        <v>6.2504993797450946E-13</v>
      </c>
      <c r="O20">
        <f>LCA_tech_data!P19*Mult_tech!P19</f>
        <v>4.1099309885053827E-8</v>
      </c>
      <c r="P20">
        <f>LCA_tech_data!Q19*Mult_tech!Q19</f>
        <v>5.5227942922839576E-6</v>
      </c>
      <c r="Q20">
        <f>LCA_tech_data!R19*Mult_tech!R19</f>
        <v>6.4848349126844811E-5</v>
      </c>
      <c r="R20">
        <f>LCA_tech_data!S19*Mult_tech!S19</f>
        <v>7.055133830719402E-12</v>
      </c>
    </row>
    <row r="21" spans="2:18" x14ac:dyDescent="0.3">
      <c r="B21" t="s">
        <v>49</v>
      </c>
      <c r="C21">
        <f>LCA_tech_data!D20*Mult_tech!D20</f>
        <v>8.5604961367328836E-9</v>
      </c>
      <c r="D21">
        <f>LCA_tech_data!E20*Mult_tech!E20</f>
        <v>9.9999999999999995E-7</v>
      </c>
      <c r="E21">
        <f>LCA_tech_data!F20*Mult_tech!F20</f>
        <v>8.858845706898219E-5</v>
      </c>
      <c r="F21">
        <f>LCA_tech_data!G20*Mult_tech!G20</f>
        <v>6.2319391481072449E-10</v>
      </c>
      <c r="G21">
        <f>LCA_tech_data!H20*Mult_tech!H20</f>
        <v>1.4355589000057117E-9</v>
      </c>
      <c r="H21">
        <f>LCA_tech_data!I20*Mult_tech!I20</f>
        <v>1.3100626256586295E-8</v>
      </c>
      <c r="I21">
        <f>LCA_tech_data!J20*Mult_tech!J20</f>
        <v>3.9098789097178999E-15</v>
      </c>
      <c r="J21">
        <f>LCA_tech_data!K20*Mult_tech!K20</f>
        <v>6.5175657747666045E-14</v>
      </c>
      <c r="K21">
        <f>LCA_tech_data!L20*Mult_tech!L20</f>
        <v>1.130522280343535E-7</v>
      </c>
      <c r="L21">
        <f>LCA_tech_data!M20*Mult_tech!M20</f>
        <v>1.9889221896671894E-5</v>
      </c>
      <c r="M21">
        <f>LCA_tech_data!N20*Mult_tech!N20</f>
        <v>1.6437410979553078E-10</v>
      </c>
      <c r="N21">
        <f>LCA_tech_data!O20*Mult_tech!O20</f>
        <v>8.106108995007903E-14</v>
      </c>
      <c r="O21">
        <f>LCA_tech_data!P20*Mult_tech!P20</f>
        <v>4.3853530789364406E-9</v>
      </c>
      <c r="P21">
        <f>LCA_tech_data!Q20*Mult_tech!Q20</f>
        <v>1.2696788686467621E-6</v>
      </c>
      <c r="Q21">
        <f>LCA_tech_data!R20*Mult_tech!R20</f>
        <v>1.2406685160802049E-5</v>
      </c>
      <c r="R21">
        <f>LCA_tech_data!S20*Mult_tech!S20</f>
        <v>7.7502368331472588E-14</v>
      </c>
    </row>
    <row r="22" spans="2:18" x14ac:dyDescent="0.3">
      <c r="B22" t="s">
        <v>50</v>
      </c>
      <c r="C22">
        <f>LCA_tech_data!D21*Mult_tech!D21</f>
        <v>17.909602082917321</v>
      </c>
      <c r="D22">
        <f>LCA_tech_data!E21*Mult_tech!E21</f>
        <v>1913.756948</v>
      </c>
      <c r="E22">
        <f>LCA_tech_data!F21*Mult_tech!F21</f>
        <v>166131.82532083793</v>
      </c>
      <c r="F22">
        <f>LCA_tech_data!G21*Mult_tech!G21</f>
        <v>1.3981886157704284</v>
      </c>
      <c r="G22">
        <f>LCA_tech_data!H21*Mult_tech!H21</f>
        <v>2.6292918865539741</v>
      </c>
      <c r="H22">
        <f>LCA_tech_data!I21*Mult_tech!I21</f>
        <v>24.10234436861229</v>
      </c>
      <c r="I22">
        <f>LCA_tech_data!J21*Mult_tech!J21</f>
        <v>8.3563028471188978E-6</v>
      </c>
      <c r="J22">
        <f>LCA_tech_data!K21*Mult_tech!K21</f>
        <v>1.6436891076392217E-4</v>
      </c>
      <c r="K22">
        <f>LCA_tech_data!L21*Mult_tech!L21</f>
        <v>231.050225900876</v>
      </c>
      <c r="L22">
        <f>LCA_tech_data!M21*Mult_tech!M21</f>
        <v>15926.511031361875</v>
      </c>
      <c r="M22">
        <f>LCA_tech_data!N21*Mult_tech!N21</f>
        <v>0.39741186098612802</v>
      </c>
      <c r="N22">
        <f>LCA_tech_data!O21*Mult_tech!O21</f>
        <v>2.0554788540065719E-4</v>
      </c>
      <c r="O22">
        <f>LCA_tech_data!P21*Mult_tech!P21</f>
        <v>8.5733274359989764</v>
      </c>
      <c r="P22">
        <f>LCA_tech_data!Q21*Mult_tech!Q21</f>
        <v>1819.5993666287618</v>
      </c>
      <c r="Q22">
        <f>LCA_tech_data!R21*Mult_tech!R21</f>
        <v>23609.632610054574</v>
      </c>
      <c r="R22">
        <f>LCA_tech_data!S21*Mult_tech!S21</f>
        <v>1.6660783039398869E-4</v>
      </c>
    </row>
    <row r="23" spans="2:18" x14ac:dyDescent="0.3">
      <c r="B23" t="s">
        <v>51</v>
      </c>
      <c r="C23">
        <f>LCA_tech_data!D22*Mult_tech!D22</f>
        <v>6.6508247274031221E-9</v>
      </c>
      <c r="D23">
        <f>LCA_tech_data!E22*Mult_tech!E22</f>
        <v>9.9999999999999995E-7</v>
      </c>
      <c r="E23">
        <f>LCA_tech_data!F22*Mult_tech!F22</f>
        <v>6.9368224835657556E-5</v>
      </c>
      <c r="F23">
        <f>LCA_tech_data!G22*Mult_tech!G22</f>
        <v>5.1037354178567699E-10</v>
      </c>
      <c r="G23">
        <f>LCA_tech_data!H22*Mult_tech!H22</f>
        <v>1.1671319390274745E-9</v>
      </c>
      <c r="H23">
        <f>LCA_tech_data!I22*Mult_tech!I22</f>
        <v>1.0766053045672224E-8</v>
      </c>
      <c r="I23">
        <f>LCA_tech_data!J22*Mult_tech!J22</f>
        <v>3.5246937691854993E-15</v>
      </c>
      <c r="J23">
        <f>LCA_tech_data!K22*Mult_tech!K22</f>
        <v>4.8706187936645722E-14</v>
      </c>
      <c r="K23">
        <f>LCA_tech_data!L22*Mult_tech!L22</f>
        <v>8.9245288440687316E-8</v>
      </c>
      <c r="L23">
        <f>LCA_tech_data!M22*Mult_tech!M22</f>
        <v>6.3506788829420407E-6</v>
      </c>
      <c r="M23">
        <f>LCA_tech_data!N22*Mult_tech!N22</f>
        <v>1.1621103873306474E-10</v>
      </c>
      <c r="N23">
        <f>LCA_tech_data!O22*Mult_tech!O22</f>
        <v>9.7909400508044526E-14</v>
      </c>
      <c r="O23">
        <f>LCA_tech_data!P22*Mult_tech!P22</f>
        <v>4.5478633846193895E-9</v>
      </c>
      <c r="P23">
        <f>LCA_tech_data!Q22*Mult_tech!Q22</f>
        <v>5.3362042623743238E-7</v>
      </c>
      <c r="Q23">
        <f>LCA_tech_data!R22*Mult_tech!R22</f>
        <v>1.1727481279017978E-5</v>
      </c>
      <c r="R23">
        <f>LCA_tech_data!S22*Mult_tech!S22</f>
        <v>7.0505978387661053E-14</v>
      </c>
    </row>
    <row r="24" spans="2:18" x14ac:dyDescent="0.3">
      <c r="B24" t="s">
        <v>52</v>
      </c>
      <c r="C24">
        <f>LCA_tech_data!D23*Mult_tech!D23</f>
        <v>3.4522123160096049E-8</v>
      </c>
      <c r="D24">
        <f>LCA_tech_data!E23*Mult_tech!E23</f>
        <v>9.9999999999999995E-7</v>
      </c>
      <c r="E24">
        <f>LCA_tech_data!F23*Mult_tech!F23</f>
        <v>4.6675330489470517E-4</v>
      </c>
      <c r="F24">
        <f>LCA_tech_data!G23*Mult_tech!G23</f>
        <v>7.0079872431415282E-10</v>
      </c>
      <c r="G24">
        <f>LCA_tech_data!H23*Mult_tech!H23</f>
        <v>3.207583703535313E-9</v>
      </c>
      <c r="H24">
        <f>LCA_tech_data!I23*Mult_tech!I23</f>
        <v>4.4380498377166848E-8</v>
      </c>
      <c r="I24">
        <f>LCA_tech_data!J23*Mult_tech!J23</f>
        <v>3.3240235403557231E-15</v>
      </c>
      <c r="J24">
        <f>LCA_tech_data!K23*Mult_tech!K23</f>
        <v>3.7171132361667436E-14</v>
      </c>
      <c r="K24">
        <f>LCA_tech_data!L23*Mult_tech!L23</f>
        <v>1.1207144746071646E-7</v>
      </c>
      <c r="L24">
        <f>LCA_tech_data!M23*Mult_tech!M23</f>
        <v>8.7769967618766744E-6</v>
      </c>
      <c r="M24">
        <f>LCA_tech_data!N23*Mult_tech!N23</f>
        <v>8.6597109230108937E-11</v>
      </c>
      <c r="N24">
        <f>LCA_tech_data!O23*Mult_tech!O23</f>
        <v>1.5923037725337497E-13</v>
      </c>
      <c r="O24">
        <f>LCA_tech_data!P23*Mult_tech!P23</f>
        <v>1.1320040641263703E-8</v>
      </c>
      <c r="P24">
        <f>LCA_tech_data!Q23*Mult_tech!Q23</f>
        <v>6.2548018810799565E-7</v>
      </c>
      <c r="Q24">
        <f>LCA_tech_data!R23*Mult_tech!R23</f>
        <v>1.368481031617102E-5</v>
      </c>
      <c r="R24">
        <f>LCA_tech_data!S23*Mult_tech!S23</f>
        <v>2.3846894571114548E-12</v>
      </c>
    </row>
    <row r="25" spans="2:18" x14ac:dyDescent="0.3">
      <c r="B25" t="s">
        <v>53</v>
      </c>
      <c r="C25">
        <f>LCA_tech_data!D24*Mult_tech!D24</f>
        <v>12.065646752579752</v>
      </c>
      <c r="D25">
        <f>LCA_tech_data!E24*Mult_tech!E24</f>
        <v>1826.473125</v>
      </c>
      <c r="E25">
        <f>LCA_tech_data!F24*Mult_tech!F24</f>
        <v>125556.80265075578</v>
      </c>
      <c r="F25">
        <f>LCA_tech_data!G24*Mult_tech!G24</f>
        <v>0.93609350107903555</v>
      </c>
      <c r="G25">
        <f>LCA_tech_data!H24*Mult_tech!H24</f>
        <v>2.1312771011314982</v>
      </c>
      <c r="H25">
        <f>LCA_tech_data!I24*Mult_tech!I24</f>
        <v>19.607717657373527</v>
      </c>
      <c r="I25">
        <f>LCA_tech_data!J24*Mult_tech!J24</f>
        <v>6.4454630658124576E-6</v>
      </c>
      <c r="J25">
        <f>LCA_tech_data!K24*Mult_tech!K24</f>
        <v>8.9014454342485101E-5</v>
      </c>
      <c r="K25">
        <f>LCA_tech_data!L24*Mult_tech!L24</f>
        <v>163.5080664831811</v>
      </c>
      <c r="L25">
        <f>LCA_tech_data!M24*Mult_tech!M24</f>
        <v>11623.992224452191</v>
      </c>
      <c r="M25">
        <f>LCA_tech_data!N24*Mult_tech!N24</f>
        <v>0.21440022944241333</v>
      </c>
      <c r="N25">
        <f>LCA_tech_data!O24*Mult_tech!O24</f>
        <v>1.7881407181778443E-4</v>
      </c>
      <c r="O25">
        <f>LCA_tech_data!P24*Mult_tech!P24</f>
        <v>8.2980188881411721</v>
      </c>
      <c r="P25">
        <f>LCA_tech_data!Q24*Mult_tech!Q24</f>
        <v>976.60413059391783</v>
      </c>
      <c r="Q25">
        <f>LCA_tech_data!R24*Mult_tech!R24</f>
        <v>21436.292606904783</v>
      </c>
      <c r="R25">
        <f>LCA_tech_data!S24*Mult_tech!S24</f>
        <v>1.2860130610431174E-4</v>
      </c>
    </row>
    <row r="26" spans="2:18" x14ac:dyDescent="0.3">
      <c r="B26" t="s">
        <v>54</v>
      </c>
      <c r="C26">
        <f>LCA_tech_data!D25*Mult_tech!D25</f>
        <v>7.0225294222201383E-9</v>
      </c>
      <c r="D26">
        <f>LCA_tech_data!E25*Mult_tech!E25</f>
        <v>9.9999999999999995E-7</v>
      </c>
      <c r="E26">
        <f>LCA_tech_data!F25*Mult_tech!F25</f>
        <v>7.4271620474489409E-5</v>
      </c>
      <c r="F26">
        <f>LCA_tech_data!G25*Mult_tech!G25</f>
        <v>5.7523194435369728E-10</v>
      </c>
      <c r="G26">
        <f>LCA_tech_data!H25*Mult_tech!H25</f>
        <v>1.2251132597693553E-9</v>
      </c>
      <c r="H26">
        <f>LCA_tech_data!I25*Mult_tech!I25</f>
        <v>1.106217639902687E-8</v>
      </c>
      <c r="I26">
        <f>LCA_tech_data!J25*Mult_tech!J25</f>
        <v>3.5789166541823898E-15</v>
      </c>
      <c r="J26">
        <f>LCA_tech_data!K25*Mult_tech!K25</f>
        <v>5.4675822640960335E-14</v>
      </c>
      <c r="K26">
        <f>LCA_tech_data!L25*Mult_tech!L25</f>
        <v>9.3986014563277654E-8</v>
      </c>
      <c r="L26">
        <f>LCA_tech_data!M25*Mult_tech!M25</f>
        <v>6.6610055496287135E-6</v>
      </c>
      <c r="M26">
        <f>LCA_tech_data!N25*Mult_tech!N25</f>
        <v>1.4039229615490056E-10</v>
      </c>
      <c r="N26">
        <f>LCA_tech_data!O25*Mult_tech!O25</f>
        <v>9.7995837751849468E-14</v>
      </c>
      <c r="O26">
        <f>LCA_tech_data!P25*Mult_tech!P25</f>
        <v>4.5683412448376836E-9</v>
      </c>
      <c r="P26">
        <f>LCA_tech_data!Q25*Mult_tech!Q25</f>
        <v>5.6005262366710327E-7</v>
      </c>
      <c r="Q26">
        <f>LCA_tech_data!R25*Mult_tech!R25</f>
        <v>1.1736308313919282E-5</v>
      </c>
      <c r="R26">
        <f>LCA_tech_data!S25*Mult_tech!S25</f>
        <v>7.2487004722052463E-14</v>
      </c>
    </row>
    <row r="27" spans="2:18" x14ac:dyDescent="0.3">
      <c r="B27" t="s">
        <v>55</v>
      </c>
      <c r="C27">
        <f>LCA_tech_data!D26*Mult_tech!D26</f>
        <v>1.3211961991041891E-8</v>
      </c>
      <c r="D27">
        <f>LCA_tech_data!E26*Mult_tech!E26</f>
        <v>1.9999999999999999E-6</v>
      </c>
      <c r="E27">
        <f>LCA_tech_data!F26*Mult_tech!F26</f>
        <v>1.3748551887480498E-4</v>
      </c>
      <c r="F27">
        <f>LCA_tech_data!G26*Mult_tech!G26</f>
        <v>1.0250284970155645E-9</v>
      </c>
      <c r="G27">
        <f>LCA_tech_data!H26*Mult_tech!H26</f>
        <v>2.3337623444434725E-9</v>
      </c>
      <c r="H27">
        <f>LCA_tech_data!I26*Mult_tech!I26</f>
        <v>2.1470578886698404E-8</v>
      </c>
      <c r="I27">
        <f>LCA_tech_data!J26*Mult_tech!J26</f>
        <v>7.0578241503689873E-15</v>
      </c>
      <c r="J27">
        <f>LCA_tech_data!K26*Mult_tech!K26</f>
        <v>9.7471408830595408E-14</v>
      </c>
      <c r="K27">
        <f>LCA_tech_data!L26*Mult_tech!L26</f>
        <v>1.7904240061915074E-7</v>
      </c>
      <c r="L27">
        <f>LCA_tech_data!M26*Mult_tech!M26</f>
        <v>1.2728347398434554E-5</v>
      </c>
      <c r="M27">
        <f>LCA_tech_data!N26*Mult_tech!N26</f>
        <v>2.3476965142031678E-10</v>
      </c>
      <c r="N27">
        <f>LCA_tech_data!O26*Mult_tech!O26</f>
        <v>1.9580257641927737E-13</v>
      </c>
      <c r="O27">
        <f>LCA_tech_data!P26*Mult_tech!P26</f>
        <v>9.0863848742818725E-9</v>
      </c>
      <c r="P27">
        <f>LCA_tech_data!Q26*Mult_tech!Q26</f>
        <v>1.0693879008966176E-6</v>
      </c>
      <c r="Q27">
        <f>LCA_tech_data!R26*Mult_tech!R26</f>
        <v>2.3472880398286488E-5</v>
      </c>
      <c r="R27">
        <f>LCA_tech_data!S26*Mult_tech!S26</f>
        <v>1.4081927003914905E-13</v>
      </c>
    </row>
    <row r="28" spans="2:18" x14ac:dyDescent="0.3">
      <c r="B28" t="s">
        <v>56</v>
      </c>
      <c r="C28">
        <f>LCA_tech_data!D27*Mult_tech!D27</f>
        <v>1.3162531697562376E-8</v>
      </c>
      <c r="D28">
        <f>LCA_tech_data!E27*Mult_tech!E27</f>
        <v>1.9999999999999999E-6</v>
      </c>
      <c r="E28">
        <f>LCA_tech_data!F27*Mult_tech!F27</f>
        <v>1.3616976325368823E-4</v>
      </c>
      <c r="F28">
        <f>LCA_tech_data!G27*Mult_tech!G27</f>
        <v>1.0122575786719044E-9</v>
      </c>
      <c r="G28">
        <f>LCA_tech_data!H27*Mult_tech!H27</f>
        <v>2.3306302921443012E-9</v>
      </c>
      <c r="H28">
        <f>LCA_tech_data!I27*Mult_tech!I27</f>
        <v>2.1462413888951393E-8</v>
      </c>
      <c r="I28">
        <f>LCA_tech_data!J27*Mult_tech!J27</f>
        <v>8.7355110611055267E-15</v>
      </c>
      <c r="J28">
        <f>LCA_tech_data!K27*Mult_tech!K27</f>
        <v>9.6815258103680739E-14</v>
      </c>
      <c r="K28">
        <f>LCA_tech_data!L27*Mult_tech!L27</f>
        <v>1.826572896809798E-7</v>
      </c>
      <c r="L28">
        <f>LCA_tech_data!M27*Mult_tech!M27</f>
        <v>1.2931427085357834E-5</v>
      </c>
      <c r="M28">
        <f>LCA_tech_data!N27*Mult_tech!N27</f>
        <v>2.3047473754377452E-10</v>
      </c>
      <c r="N28">
        <f>LCA_tech_data!O27*Mult_tech!O27</f>
        <v>1.9624989706942267E-13</v>
      </c>
      <c r="O28">
        <f>LCA_tech_data!P27*Mult_tech!P27</f>
        <v>9.0073277015930682E-9</v>
      </c>
      <c r="P28">
        <f>LCA_tech_data!Q27*Mult_tech!Q27</f>
        <v>1.0625171799593893E-6</v>
      </c>
      <c r="Q28">
        <f>LCA_tech_data!R27*Mult_tech!R27</f>
        <v>2.3107522481015241E-5</v>
      </c>
      <c r="R28">
        <f>LCA_tech_data!S27*Mult_tech!S27</f>
        <v>1.4185428981616476E-13</v>
      </c>
    </row>
    <row r="29" spans="2:18" x14ac:dyDescent="0.3">
      <c r="B29" t="s">
        <v>57</v>
      </c>
      <c r="C29">
        <f>LCA_tech_data!D28*Mult_tech!D28</f>
        <v>3.7538097738035159E-6</v>
      </c>
      <c r="D29">
        <f>LCA_tech_data!E28*Mult_tech!E28</f>
        <v>4.7399999999999997E-4</v>
      </c>
      <c r="E29">
        <f>LCA_tech_data!F28*Mult_tech!F28</f>
        <v>3.8345131003447296E-2</v>
      </c>
      <c r="F29">
        <f>LCA_tech_data!G28*Mult_tech!G28</f>
        <v>3.0177807258998046E-7</v>
      </c>
      <c r="G29">
        <f>LCA_tech_data!H28*Mult_tech!H28</f>
        <v>6.1912153715011257E-7</v>
      </c>
      <c r="H29">
        <f>LCA_tech_data!I28*Mult_tech!I28</f>
        <v>5.5223548530047267E-6</v>
      </c>
      <c r="I29">
        <f>LCA_tech_data!J28*Mult_tech!J28</f>
        <v>1.8041729531955666E-12</v>
      </c>
      <c r="J29">
        <f>LCA_tech_data!K28*Mult_tech!K28</f>
        <v>3.114808346759768E-11</v>
      </c>
      <c r="K29">
        <f>LCA_tech_data!L28*Mult_tech!L28</f>
        <v>4.8301713676364544E-5</v>
      </c>
      <c r="L29">
        <f>LCA_tech_data!M28*Mult_tech!M28</f>
        <v>3.4529956750848903E-3</v>
      </c>
      <c r="M29">
        <f>LCA_tech_data!N28*Mult_tech!N28</f>
        <v>7.7975458795116368E-8</v>
      </c>
      <c r="N29">
        <f>LCA_tech_data!O28*Mult_tech!O28</f>
        <v>4.7548633891998775E-11</v>
      </c>
      <c r="O29">
        <f>LCA_tech_data!P28*Mult_tech!P28</f>
        <v>2.1554367385947999E-6</v>
      </c>
      <c r="P29">
        <f>LCA_tech_data!Q28*Mult_tech!Q28</f>
        <v>3.1596887989917248E-4</v>
      </c>
      <c r="Q29">
        <f>LCA_tech_data!R28*Mult_tech!R28</f>
        <v>5.6576834996636353E-3</v>
      </c>
      <c r="R29">
        <f>LCA_tech_data!S28*Mult_tech!S28</f>
        <v>3.6441175960465199E-11</v>
      </c>
    </row>
    <row r="30" spans="2:18" x14ac:dyDescent="0.3">
      <c r="B30" t="s">
        <v>58</v>
      </c>
      <c r="C30">
        <f>LCA_tech_data!D29*Mult_tech!D29</f>
        <v>5.8284746618319686E-8</v>
      </c>
      <c r="D30">
        <f>LCA_tech_data!E29*Mult_tech!E29</f>
        <v>3.9999999999999998E-6</v>
      </c>
      <c r="E30">
        <f>LCA_tech_data!F29*Mult_tech!F29</f>
        <v>2.3707045142931272E-4</v>
      </c>
      <c r="F30">
        <f>LCA_tech_data!G29*Mult_tech!G29</f>
        <v>1.8315025389710436E-9</v>
      </c>
      <c r="G30">
        <f>LCA_tech_data!H29*Mult_tech!H29</f>
        <v>8.4214596531131239E-9</v>
      </c>
      <c r="H30">
        <f>LCA_tech_data!I29*Mult_tech!I29</f>
        <v>9.0287014940464828E-8</v>
      </c>
      <c r="I30">
        <f>LCA_tech_data!J29*Mult_tech!J29</f>
        <v>2.9063037624234962E-14</v>
      </c>
      <c r="J30">
        <f>LCA_tech_data!K29*Mult_tech!K29</f>
        <v>4.4726956389184535E-13</v>
      </c>
      <c r="K30">
        <f>LCA_tech_data!L29*Mult_tech!L29</f>
        <v>3.0770912839938933E-7</v>
      </c>
      <c r="L30">
        <f>LCA_tech_data!M29*Mult_tech!M29</f>
        <v>5.2375352464146437E-5</v>
      </c>
      <c r="M30">
        <f>LCA_tech_data!N29*Mult_tech!N29</f>
        <v>7.0800156069658126E-10</v>
      </c>
      <c r="N30">
        <f>LCA_tech_data!O29*Mult_tech!O29</f>
        <v>6.7221883315330156E-13</v>
      </c>
      <c r="O30">
        <f>LCA_tech_data!P29*Mult_tech!P29</f>
        <v>2.8900343957120024E-8</v>
      </c>
      <c r="P30">
        <f>LCA_tech_data!Q29*Mult_tech!Q29</f>
        <v>1.6867213727076468E-6</v>
      </c>
      <c r="Q30">
        <f>LCA_tech_data!R29*Mult_tech!R29</f>
        <v>5.3226983414619806E-5</v>
      </c>
      <c r="R30">
        <f>LCA_tech_data!S29*Mult_tech!S29</f>
        <v>5.1951170413617594E-13</v>
      </c>
    </row>
    <row r="31" spans="2:18" x14ac:dyDescent="0.3">
      <c r="B31" t="s">
        <v>59</v>
      </c>
      <c r="C31">
        <f>LCA_tech_data!D30*Mult_tech!D30</f>
        <v>2.9142373309159836E-8</v>
      </c>
      <c r="D31">
        <f>LCA_tech_data!E30*Mult_tech!E30</f>
        <v>1.9999999999999999E-6</v>
      </c>
      <c r="E31">
        <f>LCA_tech_data!F30*Mult_tech!F30</f>
        <v>1.1853522571465643E-4</v>
      </c>
      <c r="F31">
        <f>LCA_tech_data!G30*Mult_tech!G30</f>
        <v>9.1575126948552193E-10</v>
      </c>
      <c r="G31">
        <f>LCA_tech_data!H30*Mult_tech!H30</f>
        <v>4.2107298265565653E-9</v>
      </c>
      <c r="H31">
        <f>LCA_tech_data!I30*Mult_tech!I30</f>
        <v>4.5143507470232401E-8</v>
      </c>
      <c r="I31">
        <f>LCA_tech_data!J30*Mult_tech!J30</f>
        <v>1.4531518812117292E-14</v>
      </c>
      <c r="J31">
        <f>LCA_tech_data!K30*Mult_tech!K30</f>
        <v>2.2363478194590041E-13</v>
      </c>
      <c r="K31">
        <f>LCA_tech_data!L30*Mult_tech!L30</f>
        <v>1.5385456419969461E-7</v>
      </c>
      <c r="L31">
        <f>LCA_tech_data!M30*Mult_tech!M30</f>
        <v>2.6187676232073185E-5</v>
      </c>
      <c r="M31">
        <f>LCA_tech_data!N30*Mult_tech!N30</f>
        <v>3.5400078034829068E-10</v>
      </c>
      <c r="N31">
        <f>LCA_tech_data!O30*Mult_tech!O30</f>
        <v>3.3610941657665103E-13</v>
      </c>
      <c r="O31">
        <f>LCA_tech_data!P30*Mult_tech!P30</f>
        <v>1.4450171978560015E-8</v>
      </c>
      <c r="P31">
        <f>LCA_tech_data!Q30*Mult_tech!Q30</f>
        <v>8.4336068635382128E-7</v>
      </c>
      <c r="Q31">
        <f>LCA_tech_data!R30*Mult_tech!R30</f>
        <v>2.66134917073099E-5</v>
      </c>
      <c r="R31">
        <f>LCA_tech_data!S30*Mult_tech!S30</f>
        <v>2.5975585206808822E-13</v>
      </c>
    </row>
    <row r="32" spans="2:18" x14ac:dyDescent="0.3">
      <c r="B32" t="s">
        <v>60</v>
      </c>
      <c r="C32">
        <f>LCA_tech_data!D31*Mult_tech!D31</f>
        <v>1.364287440066289E-6</v>
      </c>
      <c r="D32">
        <f>LCA_tech_data!E31*Mult_tech!E31</f>
        <v>1.94E-4</v>
      </c>
      <c r="E32">
        <f>LCA_tech_data!F31*Mult_tech!F31</f>
        <v>4.6868178282971984E-3</v>
      </c>
      <c r="F32">
        <f>LCA_tech_data!G31*Mult_tech!G31</f>
        <v>2.482392223201761E-8</v>
      </c>
      <c r="G32">
        <f>LCA_tech_data!H31*Mult_tech!H31</f>
        <v>3.8252051198350019E-7</v>
      </c>
      <c r="H32">
        <f>LCA_tech_data!I31*Mult_tech!I31</f>
        <v>4.667451545698657E-6</v>
      </c>
      <c r="I32">
        <f>LCA_tech_data!J31*Mult_tech!J31</f>
        <v>1.7727431434478579E-13</v>
      </c>
      <c r="J32">
        <f>LCA_tech_data!K31*Mult_tech!K31</f>
        <v>2.134085527571598E-12</v>
      </c>
      <c r="K32">
        <f>LCA_tech_data!L31*Mult_tech!L31</f>
        <v>3.5893567787785664E-5</v>
      </c>
      <c r="L32">
        <f>LCA_tech_data!M31*Mult_tech!M31</f>
        <v>6.4417454420184371E-4</v>
      </c>
      <c r="M32">
        <f>LCA_tech_data!N31*Mult_tech!N31</f>
        <v>2.7056105210273744E-9</v>
      </c>
      <c r="N32">
        <f>LCA_tech_data!O31*Mult_tech!O31</f>
        <v>1.0544779048995374E-11</v>
      </c>
      <c r="O32">
        <f>LCA_tech_data!P31*Mult_tech!P31</f>
        <v>8.1807785153692822E-7</v>
      </c>
      <c r="P32">
        <f>LCA_tech_data!Q31*Mult_tech!Q31</f>
        <v>1.0062626875692031E-4</v>
      </c>
      <c r="Q32">
        <f>LCA_tech_data!R31*Mult_tech!R31</f>
        <v>3.7838918123776228E-3</v>
      </c>
      <c r="R32">
        <f>LCA_tech_data!S31*Mult_tech!S31</f>
        <v>1.9337018420180291E-11</v>
      </c>
    </row>
    <row r="33" spans="2:18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</row>
    <row r="34" spans="2:18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</row>
    <row r="35" spans="2:18" x14ac:dyDescent="0.3">
      <c r="B35" t="s">
        <v>63</v>
      </c>
      <c r="C35">
        <f>LCA_tech_data!D34*Mult_tech!D34</f>
        <v>8.7645413005775829E-8</v>
      </c>
      <c r="D35">
        <f>LCA_tech_data!E34*Mult_tech!E34</f>
        <v>7.9999999999999996E-6</v>
      </c>
      <c r="E35">
        <f>LCA_tech_data!F34*Mult_tech!F34</f>
        <v>7.6727859006883649E-4</v>
      </c>
      <c r="F35">
        <f>LCA_tech_data!G34*Mult_tech!G34</f>
        <v>4.6765279174987754E-9</v>
      </c>
      <c r="G35">
        <f>LCA_tech_data!H34*Mult_tech!H34</f>
        <v>6.8723261284307634E-8</v>
      </c>
      <c r="H35">
        <f>LCA_tech_data!I34*Mult_tech!I34</f>
        <v>1.2035780157302903E-7</v>
      </c>
      <c r="I35">
        <f>LCA_tech_data!J34*Mult_tech!J34</f>
        <v>6.249431304957325E-14</v>
      </c>
      <c r="J35">
        <f>LCA_tech_data!K34*Mult_tech!K34</f>
        <v>5.8503907057382972E-13</v>
      </c>
      <c r="K35">
        <f>LCA_tech_data!L34*Mult_tech!L34</f>
        <v>1.9608910094841607E-6</v>
      </c>
      <c r="L35">
        <f>LCA_tech_data!M34*Mult_tech!M34</f>
        <v>1.2321580066416404E-4</v>
      </c>
      <c r="M35">
        <f>LCA_tech_data!N34*Mult_tech!N34</f>
        <v>8.4792888803632969E-10</v>
      </c>
      <c r="N35">
        <f>LCA_tech_data!O34*Mult_tech!O34</f>
        <v>8.2571857537800137E-13</v>
      </c>
      <c r="O35">
        <f>LCA_tech_data!P34*Mult_tech!P34</f>
        <v>4.0424742802364026E-8</v>
      </c>
      <c r="P35">
        <f>LCA_tech_data!Q34*Mult_tech!Q34</f>
        <v>5.9789591557215289E-6</v>
      </c>
      <c r="Q35">
        <f>LCA_tech_data!R34*Mult_tech!R34</f>
        <v>9.9497743303808206E-5</v>
      </c>
      <c r="R35">
        <f>LCA_tech_data!S34*Mult_tech!S34</f>
        <v>6.7625339863633825E-13</v>
      </c>
    </row>
    <row r="36" spans="2:18" x14ac:dyDescent="0.3">
      <c r="B36" t="s">
        <v>64</v>
      </c>
      <c r="C36">
        <f>LCA_tech_data!D35*Mult_tech!D35</f>
        <v>5.4778383128609898E-8</v>
      </c>
      <c r="D36">
        <f>LCA_tech_data!E35*Mult_tech!E35</f>
        <v>5.0000000000000004E-6</v>
      </c>
      <c r="E36">
        <f>LCA_tech_data!F35*Mult_tech!F35</f>
        <v>4.795491187930229E-4</v>
      </c>
      <c r="F36">
        <f>LCA_tech_data!G35*Mult_tech!G35</f>
        <v>2.9228299484367353E-9</v>
      </c>
      <c r="G36">
        <f>LCA_tech_data!H35*Mult_tech!H35</f>
        <v>4.2952038302692278E-8</v>
      </c>
      <c r="H36">
        <f>LCA_tech_data!I35*Mult_tech!I35</f>
        <v>7.522362598314315E-8</v>
      </c>
      <c r="I36">
        <f>LCA_tech_data!J35*Mult_tech!J35</f>
        <v>3.9058945655983288E-14</v>
      </c>
      <c r="J36">
        <f>LCA_tech_data!K35*Mult_tech!K35</f>
        <v>3.6564941910864366E-13</v>
      </c>
      <c r="K36">
        <f>LCA_tech_data!L35*Mult_tech!L35</f>
        <v>1.2255568809276004E-6</v>
      </c>
      <c r="L36">
        <f>LCA_tech_data!M35*Mult_tech!M35</f>
        <v>7.700987541510253E-5</v>
      </c>
      <c r="M36">
        <f>LCA_tech_data!N35*Mult_tech!N35</f>
        <v>5.2995555502270616E-10</v>
      </c>
      <c r="N36">
        <f>LCA_tech_data!O35*Mult_tech!O35</f>
        <v>5.1607410961125093E-13</v>
      </c>
      <c r="O36">
        <f>LCA_tech_data!P35*Mult_tech!P35</f>
        <v>2.5265464251477521E-8</v>
      </c>
      <c r="P36">
        <f>LCA_tech_data!Q35*Mult_tech!Q35</f>
        <v>3.7368494723259563E-6</v>
      </c>
      <c r="Q36">
        <f>LCA_tech_data!R35*Mult_tech!R35</f>
        <v>6.2186089564880147E-5</v>
      </c>
      <c r="R36">
        <f>LCA_tech_data!S35*Mult_tech!S35</f>
        <v>4.2265837414771146E-13</v>
      </c>
    </row>
    <row r="37" spans="2:18" x14ac:dyDescent="0.3">
      <c r="B37" t="s">
        <v>65</v>
      </c>
      <c r="C37">
        <f>LCA_tech_data!D36*Mult_tech!D36</f>
        <v>6.5886356532637656E-8</v>
      </c>
      <c r="D37">
        <f>LCA_tech_data!E36*Mult_tech!E36</f>
        <v>5.0000000000000004E-6</v>
      </c>
      <c r="E37">
        <f>LCA_tech_data!F36*Mult_tech!F36</f>
        <v>5.6564296931657556E-4</v>
      </c>
      <c r="F37">
        <f>LCA_tech_data!G36*Mult_tech!G36</f>
        <v>5.0689836237567351E-9</v>
      </c>
      <c r="G37">
        <f>LCA_tech_data!H36*Mult_tech!H36</f>
        <v>7.0262128711997569E-9</v>
      </c>
      <c r="H37">
        <f>LCA_tech_data!I36*Mult_tech!I36</f>
        <v>7.2914513919157599E-8</v>
      </c>
      <c r="I37">
        <f>LCA_tech_data!J36*Mult_tech!J36</f>
        <v>4.3999862014793712E-14</v>
      </c>
      <c r="J37">
        <f>LCA_tech_data!K36*Mult_tech!K36</f>
        <v>7.5329937768488971E-13</v>
      </c>
      <c r="K37">
        <f>LCA_tech_data!L36*Mult_tech!L36</f>
        <v>4.2275125576466301E-7</v>
      </c>
      <c r="L37">
        <f>LCA_tech_data!M36*Mult_tech!M36</f>
        <v>4.6580003304323603E-5</v>
      </c>
      <c r="M37">
        <f>LCA_tech_data!N36*Mult_tech!N36</f>
        <v>1.1674902831927154E-9</v>
      </c>
      <c r="N37">
        <f>LCA_tech_data!O36*Mult_tech!O36</f>
        <v>5.3921642033180657E-13</v>
      </c>
      <c r="O37">
        <f>LCA_tech_data!P36*Mult_tech!P36</f>
        <v>2.5851774817902935E-8</v>
      </c>
      <c r="P37">
        <f>LCA_tech_data!Q36*Mult_tech!Q36</f>
        <v>3.1294331293498177E-6</v>
      </c>
      <c r="Q37">
        <f>LCA_tech_data!R36*Mult_tech!R36</f>
        <v>5.7921743132295673E-5</v>
      </c>
      <c r="R37">
        <f>LCA_tech_data!S36*Mult_tech!S36</f>
        <v>3.0735308232886183E-13</v>
      </c>
    </row>
    <row r="38" spans="2:18" x14ac:dyDescent="0.3">
      <c r="B38" t="s">
        <v>66</v>
      </c>
      <c r="C38">
        <f>LCA_tech_data!D37*Mult_tech!D37</f>
        <v>5.2709085226110115E-8</v>
      </c>
      <c r="D38">
        <f>LCA_tech_data!E37*Mult_tech!E37</f>
        <v>3.9999999999999998E-6</v>
      </c>
      <c r="E38">
        <f>LCA_tech_data!F37*Mult_tech!F37</f>
        <v>4.5251437545326038E-4</v>
      </c>
      <c r="F38">
        <f>LCA_tech_data!G37*Mult_tech!G37</f>
        <v>4.055186899005387E-9</v>
      </c>
      <c r="G38">
        <f>LCA_tech_data!H37*Mult_tech!H37</f>
        <v>5.6209702969598043E-9</v>
      </c>
      <c r="H38">
        <f>LCA_tech_data!I37*Mult_tech!I37</f>
        <v>5.8331611135326068E-8</v>
      </c>
      <c r="I38">
        <f>LCA_tech_data!J37*Mult_tech!J37</f>
        <v>3.5199889611834963E-14</v>
      </c>
      <c r="J38">
        <f>LCA_tech_data!K37*Mult_tech!K37</f>
        <v>6.0263950214791164E-13</v>
      </c>
      <c r="K38">
        <f>LCA_tech_data!L37*Mult_tech!L37</f>
        <v>3.3820100461173036E-7</v>
      </c>
      <c r="L38">
        <f>LCA_tech_data!M37*Mult_tech!M37</f>
        <v>3.7264002643458878E-5</v>
      </c>
      <c r="M38">
        <f>LCA_tech_data!N37*Mult_tech!N37</f>
        <v>9.3399222655417216E-10</v>
      </c>
      <c r="N38">
        <f>LCA_tech_data!O37*Mult_tech!O37</f>
        <v>4.3137313626544521E-13</v>
      </c>
      <c r="O38">
        <f>LCA_tech_data!P37*Mult_tech!P37</f>
        <v>2.0681419854322344E-8</v>
      </c>
      <c r="P38">
        <f>LCA_tech_data!Q37*Mult_tech!Q37</f>
        <v>2.5035465034798535E-6</v>
      </c>
      <c r="Q38">
        <f>LCA_tech_data!R37*Mult_tech!R37</f>
        <v>4.6337394505836527E-5</v>
      </c>
      <c r="R38">
        <f>LCA_tech_data!S37*Mult_tech!S37</f>
        <v>2.4588246586308945E-13</v>
      </c>
    </row>
    <row r="39" spans="2:18" x14ac:dyDescent="0.3">
      <c r="B39" t="s">
        <v>67</v>
      </c>
      <c r="C39">
        <f>LCA_tech_data!D38*Mult_tech!D38</f>
        <v>6.4522467764283811E-8</v>
      </c>
      <c r="D39">
        <f>LCA_tech_data!E38*Mult_tech!E38</f>
        <v>1.4E-5</v>
      </c>
      <c r="E39">
        <f>LCA_tech_data!F38*Mult_tech!F38</f>
        <v>3.4582895009634785E-4</v>
      </c>
      <c r="F39">
        <f>LCA_tech_data!G38*Mult_tech!G38</f>
        <v>2.2549966256424103E-9</v>
      </c>
      <c r="G39">
        <f>LCA_tech_data!H38*Mult_tech!H38</f>
        <v>2.0165985678061788E-8</v>
      </c>
      <c r="H39">
        <f>LCA_tech_data!I38*Mult_tech!I38</f>
        <v>1.9540621767283328E-7</v>
      </c>
      <c r="I39">
        <f>LCA_tech_data!J38*Mult_tech!J38</f>
        <v>1.7997454309712623E-14</v>
      </c>
      <c r="J39">
        <f>LCA_tech_data!K38*Mult_tech!K38</f>
        <v>3.2776791973497812E-13</v>
      </c>
      <c r="K39">
        <f>LCA_tech_data!L38*Mult_tech!L38</f>
        <v>7.0559632317213633E-7</v>
      </c>
      <c r="L39">
        <f>LCA_tech_data!M38*Mult_tech!M38</f>
        <v>6.6556275349141875E-4</v>
      </c>
      <c r="M39">
        <f>LCA_tech_data!N38*Mult_tech!N38</f>
        <v>2.8044384938847809E-10</v>
      </c>
      <c r="N39">
        <f>LCA_tech_data!O38*Mult_tech!O38</f>
        <v>1.2319895821329431E-12</v>
      </c>
      <c r="O39">
        <f>LCA_tech_data!P38*Mult_tech!P38</f>
        <v>5.2029033899425114E-8</v>
      </c>
      <c r="P39">
        <f>LCA_tech_data!Q38*Mult_tech!Q38</f>
        <v>4.9502099596141758E-6</v>
      </c>
      <c r="Q39">
        <f>LCA_tech_data!R38*Mult_tech!R38</f>
        <v>1.1706633963851476E-4</v>
      </c>
      <c r="R39">
        <f>LCA_tech_data!S38*Mult_tech!S38</f>
        <v>1.2283329102947389E-12</v>
      </c>
    </row>
    <row r="40" spans="2:18" x14ac:dyDescent="0.3">
      <c r="B40" t="s">
        <v>68</v>
      </c>
      <c r="C40">
        <f>LCA_tech_data!D39*Mult_tech!D39</f>
        <v>9.8367156852907339E-8</v>
      </c>
      <c r="D40">
        <f>LCA_tech_data!E39*Mult_tech!E39</f>
        <v>1.3000000000000001E-5</v>
      </c>
      <c r="E40">
        <f>LCA_tech_data!F39*Mult_tech!F39</f>
        <v>6.0495707320358679E-4</v>
      </c>
      <c r="F40">
        <f>LCA_tech_data!G39*Mult_tech!G39</f>
        <v>5.5487899711220931E-9</v>
      </c>
      <c r="G40">
        <f>LCA_tech_data!H39*Mult_tech!H39</f>
        <v>1.4287106679681678E-8</v>
      </c>
      <c r="H40">
        <f>LCA_tech_data!I39*Mult_tech!I39</f>
        <v>1.4883803007131679E-7</v>
      </c>
      <c r="I40">
        <f>LCA_tech_data!J39*Mult_tech!J39</f>
        <v>4.2596358122955328E-14</v>
      </c>
      <c r="J40">
        <f>LCA_tech_data!K39*Mult_tech!K39</f>
        <v>5.9252504845703449E-13</v>
      </c>
      <c r="K40">
        <f>LCA_tech_data!L39*Mult_tech!L39</f>
        <v>1.4658452501685636E-6</v>
      </c>
      <c r="L40">
        <f>LCA_tech_data!M39*Mult_tech!M39</f>
        <v>8.1290526940383894E-5</v>
      </c>
      <c r="M40">
        <f>LCA_tech_data!N39*Mult_tech!N39</f>
        <v>6.3126805033716547E-10</v>
      </c>
      <c r="N40">
        <f>LCA_tech_data!O39*Mult_tech!O39</f>
        <v>1.2117662505775032E-12</v>
      </c>
      <c r="O40">
        <f>LCA_tech_data!P39*Mult_tech!P39</f>
        <v>5.0577872591319812E-8</v>
      </c>
      <c r="P40">
        <f>LCA_tech_data!Q39*Mult_tech!Q39</f>
        <v>4.5703950029278176E-6</v>
      </c>
      <c r="Q40">
        <f>LCA_tech_data!R39*Mult_tech!R39</f>
        <v>1.5800689036411851E-4</v>
      </c>
      <c r="R40">
        <f>LCA_tech_data!S39*Mult_tech!S39</f>
        <v>8.8245296140687187E-13</v>
      </c>
    </row>
    <row r="41" spans="2:18" x14ac:dyDescent="0.3">
      <c r="B41" t="s">
        <v>69</v>
      </c>
      <c r="C41">
        <f>LCA_tech_data!D40*Mult_tech!D40</f>
        <v>3.8590192303832879E-7</v>
      </c>
      <c r="D41">
        <f>LCA_tech_data!E40*Mult_tech!E40</f>
        <v>5.1E-5</v>
      </c>
      <c r="E41">
        <f>LCA_tech_data!F40*Mult_tech!F40</f>
        <v>2.373293133337148E-3</v>
      </c>
      <c r="F41">
        <f>LCA_tech_data!G40*Mult_tech!G40</f>
        <v>2.176832988670975E-8</v>
      </c>
      <c r="G41">
        <f>LCA_tech_data!H40*Mult_tech!H40</f>
        <v>5.6049418512597349E-8</v>
      </c>
      <c r="H41">
        <f>LCA_tech_data!I40*Mult_tech!I40</f>
        <v>5.8390304104901203E-7</v>
      </c>
      <c r="I41">
        <f>LCA_tech_data!J40*Mult_tech!J40</f>
        <v>1.6710878955928627E-13</v>
      </c>
      <c r="J41">
        <f>LCA_tech_data!K40*Mult_tech!K40</f>
        <v>2.3245213439468274E-12</v>
      </c>
      <c r="K41">
        <f>LCA_tech_data!L40*Mult_tech!L40</f>
        <v>5.7506236737382115E-6</v>
      </c>
      <c r="L41">
        <f>LCA_tech_data!M40*Mult_tech!M40</f>
        <v>3.1890899030458298E-4</v>
      </c>
      <c r="M41">
        <f>LCA_tech_data!N40*Mult_tech!N40</f>
        <v>2.4765131205534951E-9</v>
      </c>
      <c r="N41">
        <f>LCA_tech_data!O40*Mult_tech!O40</f>
        <v>4.7538522138040511E-12</v>
      </c>
      <c r="O41">
        <f>LCA_tech_data!P40*Mult_tech!P40</f>
        <v>1.9842088478133157E-7</v>
      </c>
      <c r="P41">
        <f>LCA_tech_data!Q40*Mult_tech!Q40</f>
        <v>1.7930011165332208E-5</v>
      </c>
      <c r="Q41">
        <f>LCA_tech_data!R40*Mult_tech!R40</f>
        <v>6.1987318527461873E-4</v>
      </c>
      <c r="R41">
        <f>LCA_tech_data!S40*Mult_tech!S40</f>
        <v>3.4619308485961893E-12</v>
      </c>
    </row>
    <row r="42" spans="2:18" x14ac:dyDescent="0.3">
      <c r="B42" t="s">
        <v>70</v>
      </c>
      <c r="C42">
        <f>LCA_tech_data!D41*Mult_tech!D41</f>
        <v>6.5925449143829689E-9</v>
      </c>
      <c r="D42">
        <f>LCA_tech_data!E41*Mult_tech!E41</f>
        <v>9.9999999999999995E-7</v>
      </c>
      <c r="E42">
        <f>LCA_tech_data!F41*Mult_tech!F41</f>
        <v>5.0660221508054201E-5</v>
      </c>
      <c r="F42">
        <f>LCA_tech_data!G41*Mult_tech!G41</f>
        <v>3.8730842554206701E-10</v>
      </c>
      <c r="G42">
        <f>LCA_tech_data!H41*Mult_tech!H41</f>
        <v>9.693029283468789E-10</v>
      </c>
      <c r="H42">
        <f>LCA_tech_data!I41*Mult_tech!I41</f>
        <v>1.0629694288818737E-8</v>
      </c>
      <c r="I42">
        <f>LCA_tech_data!J41*Mult_tech!J41</f>
        <v>2.3369499910150716E-14</v>
      </c>
      <c r="J42">
        <f>LCA_tech_data!K41*Mult_tech!K41</f>
        <v>7.058262537487049E-14</v>
      </c>
      <c r="K42">
        <f>LCA_tech_data!L41*Mult_tech!L41</f>
        <v>1.077328981717104E-7</v>
      </c>
      <c r="L42">
        <f>LCA_tech_data!M41*Mult_tech!M41</f>
        <v>9.274826653513804E-6</v>
      </c>
      <c r="M42">
        <f>LCA_tech_data!N41*Mult_tech!N41</f>
        <v>7.4538717723612932E-11</v>
      </c>
      <c r="N42">
        <f>LCA_tech_data!O41*Mult_tech!O41</f>
        <v>9.6886502783266521E-14</v>
      </c>
      <c r="O42">
        <f>LCA_tech_data!P41*Mult_tech!P41</f>
        <v>3.5034019172906108E-9</v>
      </c>
      <c r="P42">
        <f>LCA_tech_data!Q41*Mult_tech!Q41</f>
        <v>4.4156844515206404E-7</v>
      </c>
      <c r="Q42">
        <f>LCA_tech_data!R41*Mult_tech!R41</f>
        <v>1.055288209379159E-5</v>
      </c>
      <c r="R42">
        <f>LCA_tech_data!S41*Mult_tech!S41</f>
        <v>5.254842091037278E-14</v>
      </c>
    </row>
    <row r="43" spans="2:18" x14ac:dyDescent="0.3">
      <c r="B43" t="s">
        <v>71</v>
      </c>
      <c r="C43">
        <f>LCA_tech_data!D42*Mult_tech!D42</f>
        <v>1.1953646694130773</v>
      </c>
      <c r="D43">
        <f>LCA_tech_data!E42*Mult_tech!E42</f>
        <v>117.558521</v>
      </c>
      <c r="E43">
        <f>LCA_tech_data!F42*Mult_tech!F42</f>
        <v>10595.615170444185</v>
      </c>
      <c r="F43">
        <f>LCA_tech_data!G42*Mult_tech!G42</f>
        <v>9.2441377233282468E-2</v>
      </c>
      <c r="G43">
        <f>LCA_tech_data!H42*Mult_tech!H42</f>
        <v>7.3899133057377442E-2</v>
      </c>
      <c r="H43">
        <f>LCA_tech_data!I42*Mult_tech!I42</f>
        <v>0.91145703534650024</v>
      </c>
      <c r="I43">
        <f>LCA_tech_data!J42*Mult_tech!J42</f>
        <v>3.2976831723447312E-7</v>
      </c>
      <c r="J43">
        <f>LCA_tech_data!K42*Mult_tech!K42</f>
        <v>1.5544017138605949E-5</v>
      </c>
      <c r="K43">
        <f>LCA_tech_data!L42*Mult_tech!L42</f>
        <v>4.2272425998831595</v>
      </c>
      <c r="L43">
        <f>LCA_tech_data!M42*Mult_tech!M42</f>
        <v>528.04769552583991</v>
      </c>
      <c r="M43">
        <f>LCA_tech_data!N42*Mult_tech!N42</f>
        <v>2.7283397289628811E-2</v>
      </c>
      <c r="N43">
        <f>LCA_tech_data!O42*Mult_tech!O42</f>
        <v>4.8805434131156775E-6</v>
      </c>
      <c r="O43">
        <f>LCA_tech_data!P42*Mult_tech!P42</f>
        <v>0.29958635947429768</v>
      </c>
      <c r="P43">
        <f>LCA_tech_data!Q42*Mult_tech!Q42</f>
        <v>28.363207608146713</v>
      </c>
      <c r="Q43">
        <f>LCA_tech_data!R42*Mult_tech!R42</f>
        <v>496.67065518792009</v>
      </c>
      <c r="R43">
        <f>LCA_tech_data!S42*Mult_tech!S42</f>
        <v>2.2349571631816373E-4</v>
      </c>
    </row>
    <row r="44" spans="2:18" x14ac:dyDescent="0.3">
      <c r="B44" t="s">
        <v>72</v>
      </c>
      <c r="C44">
        <f>LCA_tech_data!D43*Mult_tech!D43</f>
        <v>7.9760923513381242E-6</v>
      </c>
      <c r="D44">
        <f>LCA_tech_data!E43*Mult_tech!E43</f>
        <v>3.6400000000000001E-4</v>
      </c>
      <c r="E44">
        <f>LCA_tech_data!F43*Mult_tech!F43</f>
        <v>6.4795452962029668E-2</v>
      </c>
      <c r="F44">
        <f>LCA_tech_data!G43*Mult_tech!G43</f>
        <v>5.4900747575948051E-7</v>
      </c>
      <c r="G44">
        <f>LCA_tech_data!H43*Mult_tech!H43</f>
        <v>5.9816519513632508E-7</v>
      </c>
      <c r="H44">
        <f>LCA_tech_data!I43*Mult_tech!I43</f>
        <v>7.0893462446132346E-6</v>
      </c>
      <c r="I44">
        <f>LCA_tech_data!J43*Mult_tech!J43</f>
        <v>3.2321890708287617E-12</v>
      </c>
      <c r="J44">
        <f>LCA_tech_data!K43*Mult_tech!K43</f>
        <v>8.9680173044942529E-11</v>
      </c>
      <c r="K44">
        <f>LCA_tech_data!L43*Mult_tech!L43</f>
        <v>2.8316949585144767E-5</v>
      </c>
      <c r="L44">
        <f>LCA_tech_data!M43*Mult_tech!M43</f>
        <v>4.3286043941403486E-3</v>
      </c>
      <c r="M44">
        <f>LCA_tech_data!N43*Mult_tech!N43</f>
        <v>1.5591836136084095E-7</v>
      </c>
      <c r="N44">
        <f>LCA_tech_data!O43*Mult_tech!O43</f>
        <v>4.2289199472695062E-11</v>
      </c>
      <c r="O44">
        <f>LCA_tech_data!P43*Mult_tech!P43</f>
        <v>2.0757516678001723E-6</v>
      </c>
      <c r="P44">
        <f>LCA_tech_data!Q43*Mult_tech!Q43</f>
        <v>2.103812772830191E-4</v>
      </c>
      <c r="Q44">
        <f>LCA_tech_data!R43*Mult_tech!R43</f>
        <v>4.1265797498764578E-3</v>
      </c>
      <c r="R44">
        <f>LCA_tech_data!S43*Mult_tech!S43</f>
        <v>2.8151271672579717E-11</v>
      </c>
    </row>
    <row r="45" spans="2:18" x14ac:dyDescent="0.3">
      <c r="B45" t="s">
        <v>73</v>
      </c>
      <c r="C45">
        <f>LCA_tech_data!D44*Mult_tech!D44</f>
        <v>0.59777573559409269</v>
      </c>
      <c r="D45">
        <f>LCA_tech_data!E44*Mult_tech!E44</f>
        <v>50.854055999999993</v>
      </c>
      <c r="E45">
        <f>LCA_tech_data!F44*Mult_tech!F44</f>
        <v>3107.8501180678668</v>
      </c>
      <c r="F45">
        <f>LCA_tech_data!G44*Mult_tech!G44</f>
        <v>2.6838098423012522E-2</v>
      </c>
      <c r="G45">
        <f>LCA_tech_data!H44*Mult_tech!H44</f>
        <v>8.6886777155004105E-2</v>
      </c>
      <c r="H45">
        <f>LCA_tech_data!I44*Mult_tech!I44</f>
        <v>1.6938100746531701</v>
      </c>
      <c r="I45">
        <f>LCA_tech_data!J44*Mult_tech!J44</f>
        <v>2.9893202658295188E-7</v>
      </c>
      <c r="J45">
        <f>LCA_tech_data!K44*Mult_tech!K44</f>
        <v>3.1522145196080209E-6</v>
      </c>
      <c r="K45">
        <f>LCA_tech_data!L44*Mult_tech!L44</f>
        <v>4.1374003735325022</v>
      </c>
      <c r="L45">
        <f>LCA_tech_data!M44*Mult_tech!M44</f>
        <v>385.22218965247924</v>
      </c>
      <c r="M45">
        <f>LCA_tech_data!N44*Mult_tech!N44</f>
        <v>5.741485457193508E-3</v>
      </c>
      <c r="N45">
        <f>LCA_tech_data!O44*Mult_tech!O44</f>
        <v>7.5010961087569585E-6</v>
      </c>
      <c r="O45">
        <f>LCA_tech_data!P44*Mult_tech!P44</f>
        <v>0.27763800621211043</v>
      </c>
      <c r="P45">
        <f>LCA_tech_data!Q44*Mult_tech!Q44</f>
        <v>25.869101115267256</v>
      </c>
      <c r="Q45">
        <f>LCA_tech_data!R44*Mult_tech!R44</f>
        <v>651.04131410079128</v>
      </c>
      <c r="R45">
        <f>LCA_tech_data!S44*Mult_tech!S44</f>
        <v>4.4416135377300342E-6</v>
      </c>
    </row>
    <row r="46" spans="2:18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</row>
    <row r="47" spans="2:18" x14ac:dyDescent="0.3">
      <c r="B47" t="s">
        <v>75</v>
      </c>
      <c r="C47">
        <f>LCA_tech_data!D46*Mult_tech!D46</f>
        <v>4.4147281026181304E-9</v>
      </c>
      <c r="D47">
        <f>LCA_tech_data!E46*Mult_tech!E46</f>
        <v>9.9999999999999995E-7</v>
      </c>
      <c r="E47">
        <f>LCA_tech_data!F46*Mult_tech!F46</f>
        <v>3.1385561893477146E-5</v>
      </c>
      <c r="F47">
        <f>LCA_tech_data!G46*Mult_tech!G46</f>
        <v>3.1057600730995983E-10</v>
      </c>
      <c r="G47">
        <f>LCA_tech_data!H46*Mult_tech!H46</f>
        <v>9.6280173735052449E-10</v>
      </c>
      <c r="H47">
        <f>LCA_tech_data!I46*Mult_tech!I46</f>
        <v>9.6084375354621026E-9</v>
      </c>
      <c r="I47">
        <f>LCA_tech_data!J46*Mult_tech!J46</f>
        <v>1.3648403613328931E-14</v>
      </c>
      <c r="J47">
        <f>LCA_tech_data!K46*Mult_tech!K46</f>
        <v>1.4732312919582111E-13</v>
      </c>
      <c r="K47">
        <f>LCA_tech_data!L46*Mult_tech!L46</f>
        <v>7.3445524946884462E-8</v>
      </c>
      <c r="L47">
        <f>LCA_tech_data!M46*Mult_tech!M46</f>
        <v>5.5925526290981597E-6</v>
      </c>
      <c r="M47">
        <f>LCA_tech_data!N46*Mult_tech!N46</f>
        <v>8.1485974234663243E-12</v>
      </c>
      <c r="N47">
        <f>LCA_tech_data!O46*Mult_tech!O46</f>
        <v>1.0486889968477361E-13</v>
      </c>
      <c r="O47">
        <f>LCA_tech_data!P46*Mult_tech!P46</f>
        <v>4.1690533655805792E-9</v>
      </c>
      <c r="P47">
        <f>LCA_tech_data!Q46*Mult_tech!Q46</f>
        <v>2.9840721080517324E-7</v>
      </c>
      <c r="Q47">
        <f>LCA_tech_data!R46*Mult_tech!R46</f>
        <v>1.155599170281462E-5</v>
      </c>
      <c r="R47">
        <f>LCA_tech_data!S46*Mult_tech!S46</f>
        <v>5.5582417155274088E-14</v>
      </c>
    </row>
    <row r="48" spans="2:18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  <c r="Q48">
        <f>LCA_tech_data!R47*Mult_tech!R47</f>
        <v>0</v>
      </c>
      <c r="R48">
        <f>LCA_tech_data!S47*Mult_tech!S47</f>
        <v>0</v>
      </c>
    </row>
    <row r="49" spans="2:18" x14ac:dyDescent="0.3">
      <c r="B49" t="s">
        <v>77</v>
      </c>
      <c r="C49">
        <f>LCA_tech_data!D48*Mult_tech!D48</f>
        <v>2.3131166620101634E-8</v>
      </c>
      <c r="D49">
        <f>LCA_tech_data!E48*Mult_tech!E48</f>
        <v>3.0000000000000001E-6</v>
      </c>
      <c r="E49">
        <f>LCA_tech_data!F48*Mult_tech!F48</f>
        <v>1.0771129100539289E-4</v>
      </c>
      <c r="F49">
        <f>LCA_tech_data!G48*Mult_tech!G48</f>
        <v>1.0425771398772902E-9</v>
      </c>
      <c r="G49">
        <f>LCA_tech_data!H48*Mult_tech!H48</f>
        <v>4.109661490386902E-9</v>
      </c>
      <c r="H49">
        <f>LCA_tech_data!I48*Mult_tech!I48</f>
        <v>3.7954661578862209E-8</v>
      </c>
      <c r="I49">
        <f>LCA_tech_data!J48*Mult_tech!J48</f>
        <v>2.136177138745034E-14</v>
      </c>
      <c r="J49">
        <f>LCA_tech_data!K48*Mult_tech!K48</f>
        <v>1.2322128030195288E-13</v>
      </c>
      <c r="K49">
        <f>LCA_tech_data!L48*Mult_tech!L48</f>
        <v>2.2118744699981256E-7</v>
      </c>
      <c r="L49">
        <f>LCA_tech_data!M48*Mult_tech!M48</f>
        <v>5.7047502030229757E-5</v>
      </c>
      <c r="M49">
        <f>LCA_tech_data!N48*Mult_tech!N48</f>
        <v>7.2772298049051842E-11</v>
      </c>
      <c r="N49">
        <f>LCA_tech_data!O48*Mult_tech!O48</f>
        <v>3.160960480554476E-13</v>
      </c>
      <c r="O49">
        <f>LCA_tech_data!P48*Mult_tech!P48</f>
        <v>1.4651511127643866E-8</v>
      </c>
      <c r="P49">
        <f>LCA_tech_data!Q48*Mult_tech!Q48</f>
        <v>1.9836310887780252E-6</v>
      </c>
      <c r="Q49">
        <f>LCA_tech_data!R48*Mult_tech!R48</f>
        <v>3.5131572850389072E-5</v>
      </c>
      <c r="R49">
        <f>LCA_tech_data!S48*Mult_tech!S48</f>
        <v>2.3990730059948384E-13</v>
      </c>
    </row>
    <row r="50" spans="2:18" x14ac:dyDescent="0.3">
      <c r="B50" t="s">
        <v>78</v>
      </c>
      <c r="C50">
        <f>LCA_tech_data!D49*Mult_tech!D49</f>
        <v>9.9250293116018936E-9</v>
      </c>
      <c r="D50">
        <f>LCA_tech_data!E49*Mult_tech!E49</f>
        <v>9.9999999999999995E-7</v>
      </c>
      <c r="E50">
        <f>LCA_tech_data!F49*Mult_tech!F49</f>
        <v>5.5409556928115358E-5</v>
      </c>
      <c r="F50">
        <f>LCA_tech_data!G49*Mult_tech!G49</f>
        <v>4.8106054986862476E-10</v>
      </c>
      <c r="G50">
        <f>LCA_tech_data!H49*Mult_tech!H49</f>
        <v>2.0164795155081607E-9</v>
      </c>
      <c r="H50">
        <f>LCA_tech_data!I49*Mult_tech!I49</f>
        <v>2.1216364775741158E-8</v>
      </c>
      <c r="I50">
        <f>LCA_tech_data!J49*Mult_tech!J49</f>
        <v>5.0331984376234123E-15</v>
      </c>
      <c r="J50">
        <f>LCA_tech_data!K49*Mult_tech!K49</f>
        <v>6.2728399428471599E-14</v>
      </c>
      <c r="K50">
        <f>LCA_tech_data!L49*Mult_tech!L49</f>
        <v>5.5412151647886765E-8</v>
      </c>
      <c r="L50">
        <f>LCA_tech_data!M49*Mult_tech!M49</f>
        <v>4.6169801452480761E-5</v>
      </c>
      <c r="M50">
        <f>LCA_tech_data!N49*Mult_tech!N49</f>
        <v>8.6284050304623035E-11</v>
      </c>
      <c r="N50">
        <f>LCA_tech_data!O49*Mult_tech!O49</f>
        <v>1.5531456561325984E-13</v>
      </c>
      <c r="O50">
        <f>LCA_tech_data!P49*Mult_tech!P49</f>
        <v>6.4317874699312132E-9</v>
      </c>
      <c r="P50">
        <f>LCA_tech_data!Q49*Mult_tech!Q49</f>
        <v>3.6913200451293741E-7</v>
      </c>
      <c r="Q50">
        <f>LCA_tech_data!R49*Mult_tech!R49</f>
        <v>1.1077770745489871E-5</v>
      </c>
      <c r="R50">
        <f>LCA_tech_data!S49*Mult_tech!S49</f>
        <v>8.0194855982826063E-14</v>
      </c>
    </row>
    <row r="51" spans="2:18" x14ac:dyDescent="0.3">
      <c r="B51" t="s">
        <v>79</v>
      </c>
      <c r="C51">
        <f>LCA_tech_data!D50*Mult_tech!D50</f>
        <v>7.5922454075542684E-2</v>
      </c>
      <c r="D51">
        <f>LCA_tech_data!E50*Mult_tech!E50</f>
        <v>5.2104509999999999</v>
      </c>
      <c r="E51">
        <f>LCA_tech_data!F50*Mult_tech!F50</f>
        <v>308.81099268007864</v>
      </c>
      <c r="F51">
        <f>LCA_tech_data!G50*Mult_tech!G50</f>
        <v>2.3857385589210549E-3</v>
      </c>
      <c r="G51">
        <f>LCA_tech_data!H50*Mult_tech!H50</f>
        <v>1.0969900717755743E-2</v>
      </c>
      <c r="H51">
        <f>LCA_tech_data!I50*Mult_tech!I50</f>
        <v>0.11760901682088989</v>
      </c>
      <c r="I51">
        <f>LCA_tech_data!J50*Mult_tech!J50</f>
        <v>3.7857883363056115E-8</v>
      </c>
      <c r="J51">
        <f>LCA_tech_data!K50*Mult_tech!K50</f>
        <v>5.8261903661221208E-7</v>
      </c>
      <c r="K51">
        <f>LCA_tech_data!L50*Mult_tech!L50</f>
        <v>0.4008258339444315</v>
      </c>
      <c r="L51">
        <f>LCA_tech_data!M50*Mult_tech!M50</f>
        <v>68.224801905541042</v>
      </c>
      <c r="M51">
        <f>LCA_tech_data!N50*Mult_tech!N50</f>
        <v>9.2225185998326452E-4</v>
      </c>
      <c r="N51">
        <f>LCA_tech_data!O50*Mult_tech!O50</f>
        <v>8.7564082285561401E-7</v>
      </c>
      <c r="O51">
        <f>LCA_tech_data!P50*Mult_tech!P50</f>
        <v>3.764595651793002E-2</v>
      </c>
      <c r="P51">
        <f>LCA_tech_data!Q50*Mult_tech!Q50</f>
        <v>2.197144765786482</v>
      </c>
      <c r="Q51">
        <f>LCA_tech_data!R50*Mult_tech!R50</f>
        <v>69.334147239922274</v>
      </c>
      <c r="R51">
        <f>LCA_tech_data!S50*Mult_tech!S50</f>
        <v>6.7672256958201099E-7</v>
      </c>
    </row>
    <row r="52" spans="2:18" x14ac:dyDescent="0.3">
      <c r="B52" t="s">
        <v>80</v>
      </c>
      <c r="C52">
        <f>LCA_tech_data!D51*Mult_tech!D51</f>
        <v>1.1808544959163583E-8</v>
      </c>
      <c r="D52">
        <f>LCA_tech_data!E51*Mult_tech!E51</f>
        <v>3.0000000000000001E-6</v>
      </c>
      <c r="E52">
        <f>LCA_tech_data!F51*Mult_tech!F51</f>
        <v>7.2288719884946355E-5</v>
      </c>
      <c r="F52">
        <f>LCA_tech_data!G51*Mult_tech!G51</f>
        <v>7.2580820178234772E-10</v>
      </c>
      <c r="G52">
        <f>LCA_tech_data!H51*Mult_tech!H51</f>
        <v>3.4053869629963415E-9</v>
      </c>
      <c r="H52">
        <f>LCA_tech_data!I51*Mult_tech!I51</f>
        <v>3.2834205936691038E-8</v>
      </c>
      <c r="I52">
        <f>LCA_tech_data!J51*Mult_tech!J51</f>
        <v>1.2792529054636961E-14</v>
      </c>
      <c r="J52">
        <f>LCA_tech_data!K51*Mult_tech!K51</f>
        <v>6.1948381303925045E-14</v>
      </c>
      <c r="K52">
        <f>LCA_tech_data!L51*Mult_tech!L51</f>
        <v>1.5816638534853988E-7</v>
      </c>
      <c r="L52">
        <f>LCA_tech_data!M51*Mult_tech!M51</f>
        <v>2.906602527775275E-5</v>
      </c>
      <c r="M52">
        <f>LCA_tech_data!N51*Mult_tech!N51</f>
        <v>2.5288762846923427E-11</v>
      </c>
      <c r="N52">
        <f>LCA_tech_data!O51*Mult_tech!O51</f>
        <v>3.210830188715382E-13</v>
      </c>
      <c r="O52">
        <f>LCA_tech_data!P51*Mult_tech!P51</f>
        <v>1.1851225220128967E-8</v>
      </c>
      <c r="P52">
        <f>LCA_tech_data!Q51*Mult_tech!Q51</f>
        <v>1.208660170103678E-6</v>
      </c>
      <c r="Q52">
        <f>LCA_tech_data!R51*Mult_tech!R51</f>
        <v>3.141263301628644E-5</v>
      </c>
      <c r="R52">
        <f>LCA_tech_data!S51*Mult_tech!S51</f>
        <v>3.0814693119799304E-13</v>
      </c>
    </row>
    <row r="53" spans="2:18" x14ac:dyDescent="0.3">
      <c r="B53" t="s">
        <v>81</v>
      </c>
      <c r="C53">
        <f>LCA_tech_data!D52*Mult_tech!D52</f>
        <v>2.195609152210648E-7</v>
      </c>
      <c r="D53">
        <f>LCA_tech_data!E52*Mult_tech!E52</f>
        <v>3.6000000000000001E-5</v>
      </c>
      <c r="E53">
        <f>LCA_tech_data!F52*Mult_tech!F52</f>
        <v>1.4708679684940977E-3</v>
      </c>
      <c r="F53">
        <f>LCA_tech_data!G52*Mult_tech!G52</f>
        <v>1.2831178463645099E-8</v>
      </c>
      <c r="G53">
        <f>LCA_tech_data!H52*Mult_tech!H52</f>
        <v>4.9543440003736147E-8</v>
      </c>
      <c r="H53">
        <f>LCA_tech_data!I52*Mult_tech!I52</f>
        <v>4.9011987717731838E-7</v>
      </c>
      <c r="I53">
        <f>LCA_tech_data!J52*Mult_tech!J52</f>
        <v>2.2079864247775045E-13</v>
      </c>
      <c r="J53">
        <f>LCA_tech_data!K52*Mult_tech!K52</f>
        <v>3.1093806453812721E-12</v>
      </c>
      <c r="K53">
        <f>LCA_tech_data!L52*Mult_tech!L52</f>
        <v>2.1295906934658714E-6</v>
      </c>
      <c r="L53">
        <f>LCA_tech_data!M52*Mult_tech!M52</f>
        <v>9.6003231138806105E-4</v>
      </c>
      <c r="M53">
        <f>LCA_tech_data!N52*Mult_tech!N52</f>
        <v>1.7593793134498916E-9</v>
      </c>
      <c r="N53">
        <f>LCA_tech_data!O52*Mult_tech!O52</f>
        <v>5.1154895391278003E-12</v>
      </c>
      <c r="O53">
        <f>LCA_tech_data!P52*Mult_tech!P52</f>
        <v>1.6143077336618095E-7</v>
      </c>
      <c r="P53">
        <f>LCA_tech_data!Q52*Mult_tech!Q52</f>
        <v>1.401880750204701E-5</v>
      </c>
      <c r="Q53">
        <f>LCA_tech_data!R52*Mult_tech!R52</f>
        <v>3.7339180225871968E-4</v>
      </c>
      <c r="R53">
        <f>LCA_tech_data!S52*Mult_tech!S52</f>
        <v>3.0502934158569428E-12</v>
      </c>
    </row>
    <row r="54" spans="2:18" x14ac:dyDescent="0.3">
      <c r="B54" t="s">
        <v>82</v>
      </c>
      <c r="C54">
        <f>LCA_tech_data!D53*Mult_tech!D53</f>
        <v>5.9484497682216234E-9</v>
      </c>
      <c r="D54">
        <f>LCA_tech_data!E53*Mult_tech!E53</f>
        <v>9.9999999999999995E-7</v>
      </c>
      <c r="E54">
        <f>LCA_tech_data!F53*Mult_tech!F53</f>
        <v>3.6696749073929352E-5</v>
      </c>
      <c r="F54">
        <f>LCA_tech_data!G53*Mult_tech!G53</f>
        <v>3.6876961370946042E-10</v>
      </c>
      <c r="G54">
        <f>LCA_tech_data!H53*Mult_tech!H53</f>
        <v>1.2285466588104027E-9</v>
      </c>
      <c r="H54">
        <f>LCA_tech_data!I53*Mult_tech!I53</f>
        <v>1.1264564005662325E-8</v>
      </c>
      <c r="I54">
        <f>LCA_tech_data!J53*Mult_tech!J53</f>
        <v>1.0031941674206416E-14</v>
      </c>
      <c r="J54">
        <f>LCA_tech_data!K53*Mult_tech!K53</f>
        <v>4.1568851030265524E-14</v>
      </c>
      <c r="K54">
        <f>LCA_tech_data!L53*Mult_tech!L53</f>
        <v>7.4018233147841481E-8</v>
      </c>
      <c r="L54">
        <f>LCA_tech_data!M53*Mult_tech!M53</f>
        <v>1.5149028501891692E-5</v>
      </c>
      <c r="M54">
        <f>LCA_tech_data!N53*Mult_tech!N53</f>
        <v>2.6153872733698373E-11</v>
      </c>
      <c r="N54">
        <f>LCA_tech_data!O53*Mult_tech!O53</f>
        <v>1.0151273036919929E-13</v>
      </c>
      <c r="O54">
        <f>LCA_tech_data!P53*Mult_tech!P53</f>
        <v>4.5732551960468932E-9</v>
      </c>
      <c r="P54">
        <f>LCA_tech_data!Q53*Mult_tech!Q53</f>
        <v>6.285019174249512E-7</v>
      </c>
      <c r="Q54">
        <f>LCA_tech_data!R53*Mult_tech!R53</f>
        <v>1.1406172287765506E-5</v>
      </c>
      <c r="R54">
        <f>LCA_tech_data!S53*Mult_tech!S53</f>
        <v>3.1366433912844258E-12</v>
      </c>
    </row>
    <row r="55" spans="2:18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</row>
    <row r="56" spans="2:18" x14ac:dyDescent="0.3">
      <c r="B56" t="s">
        <v>84</v>
      </c>
      <c r="C56">
        <f>LCA_tech_data!D55*Mult_tech!D55</f>
        <v>0.37694933503663314</v>
      </c>
      <c r="D56">
        <f>LCA_tech_data!E55*Mult_tech!E55</f>
        <v>37.071202999999997</v>
      </c>
      <c r="E56">
        <f>LCA_tech_data!F55*Mult_tech!F55</f>
        <v>3341.2482357907165</v>
      </c>
      <c r="F56">
        <f>LCA_tech_data!G55*Mult_tech!G55</f>
        <v>2.9150699003899445E-2</v>
      </c>
      <c r="G56">
        <f>LCA_tech_data!H55*Mult_tech!H55</f>
        <v>2.3303540566779073E-2</v>
      </c>
      <c r="H56">
        <f>LCA_tech_data!I55*Mult_tech!I55</f>
        <v>0.28742117964471736</v>
      </c>
      <c r="I56">
        <f>LCA_tech_data!J55*Mult_tech!J55</f>
        <v>1.0398997986005241E-7</v>
      </c>
      <c r="J56">
        <f>LCA_tech_data!K55*Mult_tech!K55</f>
        <v>4.9016898977551808E-6</v>
      </c>
      <c r="K56">
        <f>LCA_tech_data!L55*Mult_tech!L55</f>
        <v>1.3330294326390544</v>
      </c>
      <c r="L56">
        <f>LCA_tech_data!M55*Mult_tech!M55</f>
        <v>166.51590329654283</v>
      </c>
      <c r="M56">
        <f>LCA_tech_data!N55*Mult_tech!N55</f>
        <v>8.603615891471442E-3</v>
      </c>
      <c r="N56">
        <f>LCA_tech_data!O55*Mult_tech!O55</f>
        <v>1.5390429726308323E-6</v>
      </c>
      <c r="O56">
        <f>LCA_tech_data!P55*Mult_tech!P55</f>
        <v>9.447232453785856E-2</v>
      </c>
      <c r="P56">
        <f>LCA_tech_data!Q55*Mult_tech!Q55</f>
        <v>8.9441260236061577</v>
      </c>
      <c r="Q56">
        <f>LCA_tech_data!R55*Mult_tech!R55</f>
        <v>156.62138759481658</v>
      </c>
      <c r="R56">
        <f>LCA_tech_data!S55*Mult_tech!S55</f>
        <v>7.0477707602846241E-5</v>
      </c>
    </row>
    <row r="57" spans="2:18" x14ac:dyDescent="0.3">
      <c r="B57" t="s">
        <v>85</v>
      </c>
      <c r="C57">
        <f>LCA_tech_data!D56*Mult_tech!D56</f>
        <v>6.5737024873665864E-7</v>
      </c>
      <c r="D57">
        <f>LCA_tech_data!E56*Mult_tech!E56</f>
        <v>3.0000000000000001E-5</v>
      </c>
      <c r="E57">
        <f>LCA_tech_data!F56*Mult_tech!F56</f>
        <v>5.3402845847826657E-3</v>
      </c>
      <c r="F57">
        <f>LCA_tech_data!G56*Mult_tech!G56</f>
        <v>4.5247868881275869E-8</v>
      </c>
      <c r="G57">
        <f>LCA_tech_data!H56*Mult_tech!H56</f>
        <v>4.9299329269477337E-8</v>
      </c>
      <c r="H57">
        <f>LCA_tech_data!I56*Mult_tech!I56</f>
        <v>5.8428677840218962E-7</v>
      </c>
      <c r="I57">
        <f>LCA_tech_data!J56*Mult_tech!J56</f>
        <v>2.6638920913423858E-13</v>
      </c>
      <c r="J57">
        <f>LCA_tech_data!K56*Mult_tech!K56</f>
        <v>7.3912230531546033E-12</v>
      </c>
      <c r="K57">
        <f>LCA_tech_data!L56*Mult_tech!L56</f>
        <v>2.333814526248195E-6</v>
      </c>
      <c r="L57">
        <f>LCA_tech_data!M56*Mult_tech!M56</f>
        <v>3.567531094071716E-4</v>
      </c>
      <c r="M57">
        <f>LCA_tech_data!N56*Mult_tech!N56</f>
        <v>1.2850414397871506E-8</v>
      </c>
      <c r="N57">
        <f>LCA_tech_data!O56*Mult_tech!O56</f>
        <v>3.4853735829144283E-12</v>
      </c>
      <c r="O57">
        <f>LCA_tech_data!P56*Mult_tech!P56</f>
        <v>1.7107843415935483E-7</v>
      </c>
      <c r="P57">
        <f>LCA_tech_data!Q56*Mult_tech!Q56</f>
        <v>1.7339116259589488E-5</v>
      </c>
      <c r="Q57">
        <f>LCA_tech_data!R56*Mult_tech!R56</f>
        <v>3.4010272663816956E-4</v>
      </c>
      <c r="R57">
        <f>LCA_tech_data!S56*Mult_tech!S56</f>
        <v>2.320159753234592E-12</v>
      </c>
    </row>
    <row r="58" spans="2:18" x14ac:dyDescent="0.3">
      <c r="B58" t="s">
        <v>86</v>
      </c>
      <c r="C58">
        <f>LCA_tech_data!D57*Mult_tech!D57</f>
        <v>3.0772712007526915E-5</v>
      </c>
      <c r="D58">
        <f>LCA_tech_data!E57*Mult_tech!E57</f>
        <v>1.8450000000000001E-3</v>
      </c>
      <c r="E58">
        <f>LCA_tech_data!F57*Mult_tech!F57</f>
        <v>0.27213837403280144</v>
      </c>
      <c r="F58">
        <f>LCA_tech_data!G57*Mult_tech!G57</f>
        <v>2.4951035368215679E-6</v>
      </c>
      <c r="G58">
        <f>LCA_tech_data!H57*Mult_tech!H57</f>
        <v>3.0934560984744332E-6</v>
      </c>
      <c r="H58">
        <f>LCA_tech_data!I57*Mult_tech!I57</f>
        <v>3.2156031943350419E-5</v>
      </c>
      <c r="I58">
        <f>LCA_tech_data!J57*Mult_tech!J57</f>
        <v>1.904851687199482E-11</v>
      </c>
      <c r="J58">
        <f>LCA_tech_data!K57*Mult_tech!K57</f>
        <v>3.9359359369906696E-10</v>
      </c>
      <c r="K58">
        <f>LCA_tech_data!L57*Mult_tech!L57</f>
        <v>1.3508347368012191E-4</v>
      </c>
      <c r="L58">
        <f>LCA_tech_data!M57*Mult_tech!M57</f>
        <v>2.1272104250997851E-2</v>
      </c>
      <c r="M58">
        <f>LCA_tech_data!N57*Mult_tech!N57</f>
        <v>6.0814703121855671E-7</v>
      </c>
      <c r="N58">
        <f>LCA_tech_data!O57*Mult_tech!O57</f>
        <v>2.2198016006483822E-10</v>
      </c>
      <c r="O58">
        <f>LCA_tech_data!P57*Mult_tech!P57</f>
        <v>1.1695657237785562E-5</v>
      </c>
      <c r="P58">
        <f>LCA_tech_data!Q57*Mult_tech!Q57</f>
        <v>1.3979492116245257E-3</v>
      </c>
      <c r="Q58">
        <f>LCA_tech_data!R57*Mult_tech!R57</f>
        <v>2.0402906365856649E-2</v>
      </c>
      <c r="R58">
        <f>LCA_tech_data!S57*Mult_tech!S57</f>
        <v>1.2130261070549338E-10</v>
      </c>
    </row>
    <row r="59" spans="2:18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</row>
    <row r="60" spans="2:18" x14ac:dyDescent="0.3">
      <c r="B60" t="s">
        <v>88</v>
      </c>
      <c r="C60">
        <f>LCA_tech_data!D59*Mult_tech!D59</f>
        <v>5.9839475547773596E-4</v>
      </c>
      <c r="D60">
        <f>LCA_tech_data!E59*Mult_tech!E59</f>
        <v>8.5091E-2</v>
      </c>
      <c r="E60">
        <f>LCA_tech_data!F59*Mult_tech!F59</f>
        <v>2.0557011125135922</v>
      </c>
      <c r="F60">
        <f>LCA_tech_data!G59*Mult_tech!G59</f>
        <v>1.0888104982704158E-5</v>
      </c>
      <c r="G60">
        <f>LCA_tech_data!H59*Mult_tech!H59</f>
        <v>1.677786231195257E-4</v>
      </c>
      <c r="H60">
        <f>LCA_tech_data!I59*Mult_tech!I59</f>
        <v>2.0472068014177527E-3</v>
      </c>
      <c r="I60">
        <f>LCA_tech_data!J59*Mult_tech!J59</f>
        <v>7.7754890112949841E-11</v>
      </c>
      <c r="J60">
        <f>LCA_tech_data!K59*Mult_tech!K59</f>
        <v>9.3603851353921631E-10</v>
      </c>
      <c r="K60">
        <f>LCA_tech_data!L59*Mult_tech!L59</f>
        <v>1.5743399879538496E-2</v>
      </c>
      <c r="L60">
        <f>LCA_tech_data!M59*Mult_tech!M59</f>
        <v>0.28254358835401572</v>
      </c>
      <c r="M60">
        <f>LCA_tech_data!N59*Mult_tech!N59</f>
        <v>1.1867170352821679E-6</v>
      </c>
      <c r="N60">
        <f>LCA_tech_data!O59*Mult_tech!O59</f>
        <v>4.6250814126704519E-9</v>
      </c>
      <c r="O60">
        <f>LCA_tech_data!P59*Mult_tech!P59</f>
        <v>3.5881990961406611E-4</v>
      </c>
      <c r="P60">
        <f>LCA_tech_data!Q59*Mult_tech!Q59</f>
        <v>4.4136030076263343E-2</v>
      </c>
      <c r="Q60">
        <f>LCA_tech_data!R59*Mult_tech!R59</f>
        <v>1.659665660860947</v>
      </c>
      <c r="R60">
        <f>LCA_tech_data!S59*Mult_tech!S59</f>
        <v>8.4814754350101061E-9</v>
      </c>
    </row>
    <row r="61" spans="2:18" x14ac:dyDescent="0.3">
      <c r="B61" t="s">
        <v>89</v>
      </c>
      <c r="C61">
        <f>LCA_tech_data!D60*Mult_tech!D60</f>
        <v>5.000392178677332E-7</v>
      </c>
      <c r="D61">
        <f>LCA_tech_data!E60*Mult_tech!E60</f>
        <v>3.1000000000000001E-5</v>
      </c>
      <c r="E61">
        <f>LCA_tech_data!F60*Mult_tech!F60</f>
        <v>4.4558736404074163E-3</v>
      </c>
      <c r="F61">
        <f>LCA_tech_data!G60*Mult_tech!G60</f>
        <v>3.8893719129780638E-8</v>
      </c>
      <c r="G61">
        <f>LCA_tech_data!H60*Mult_tech!H60</f>
        <v>4.9930657573268344E-8</v>
      </c>
      <c r="H61">
        <f>LCA_tech_data!I60*Mult_tech!I60</f>
        <v>5.8404355790455513E-7</v>
      </c>
      <c r="I61">
        <f>LCA_tech_data!J60*Mult_tech!J60</f>
        <v>2.5438479627813801E-13</v>
      </c>
      <c r="J61">
        <f>LCA_tech_data!K60*Mult_tech!K60</f>
        <v>5.4770989046177947E-12</v>
      </c>
      <c r="K61">
        <f>LCA_tech_data!L60*Mult_tech!L60</f>
        <v>5.2067425909288946E-6</v>
      </c>
      <c r="L61">
        <f>LCA_tech_data!M60*Mult_tech!M60</f>
        <v>8.6300231211346764E-4</v>
      </c>
      <c r="M61">
        <f>LCA_tech_data!N60*Mult_tech!N60</f>
        <v>1.0862276969203353E-8</v>
      </c>
      <c r="N61">
        <f>LCA_tech_data!O60*Mult_tech!O60</f>
        <v>4.0832207641894498E-12</v>
      </c>
      <c r="O61">
        <f>LCA_tech_data!P60*Mult_tech!P60</f>
        <v>1.6780879208347259E-7</v>
      </c>
      <c r="P61">
        <f>LCA_tech_data!Q60*Mult_tech!Q60</f>
        <v>2.0119489106976635E-5</v>
      </c>
      <c r="Q61">
        <f>LCA_tech_data!R60*Mult_tech!R60</f>
        <v>4.0813962588435803E-4</v>
      </c>
      <c r="R61">
        <f>LCA_tech_data!S60*Mult_tech!S60</f>
        <v>2.4475812768030125E-12</v>
      </c>
    </row>
    <row r="62" spans="2:18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</row>
    <row r="63" spans="2:18" x14ac:dyDescent="0.3">
      <c r="B63" t="s">
        <v>91</v>
      </c>
      <c r="C63">
        <f>LCA_tech_data!D62*Mult_tech!D62</f>
        <v>4.5273581138401565E-3</v>
      </c>
      <c r="D63">
        <f>LCA_tech_data!E62*Mult_tech!E62</f>
        <v>0.27144099999999999</v>
      </c>
      <c r="E63">
        <f>LCA_tech_data!F62*Mult_tech!F62</f>
        <v>40.037676089884847</v>
      </c>
      <c r="F63">
        <f>LCA_tech_data!G62*Mult_tech!G62</f>
        <v>3.6708585319153496E-4</v>
      </c>
      <c r="G63">
        <f>LCA_tech_data!H62*Mult_tech!H62</f>
        <v>4.5511697388942959E-4</v>
      </c>
      <c r="H63">
        <f>LCA_tech_data!I62*Mult_tech!I62</f>
        <v>4.7308755917262789E-3</v>
      </c>
      <c r="I63">
        <f>LCA_tech_data!J62*Mult_tech!J62</f>
        <v>2.8024652944452228E-9</v>
      </c>
      <c r="J63">
        <f>LCA_tech_data!K62*Mult_tech!K62</f>
        <v>5.7906470822386373E-8</v>
      </c>
      <c r="K63">
        <f>LCA_tech_data!L62*Mult_tech!L62</f>
        <v>1.9873817441304044E-2</v>
      </c>
      <c r="L63">
        <f>LCA_tech_data!M62*Mult_tech!M62</f>
        <v>3.129605013547486</v>
      </c>
      <c r="M63">
        <f>LCA_tech_data!N62*Mult_tech!N62</f>
        <v>8.9472107480214778E-5</v>
      </c>
      <c r="N63">
        <f>LCA_tech_data!O62*Mult_tech!O62</f>
        <v>3.2658274595208499E-8</v>
      </c>
      <c r="O63">
        <f>LCA_tech_data!P62*Mult_tech!P62</f>
        <v>1.720694252727235E-3</v>
      </c>
      <c r="P63">
        <f>LCA_tech_data!Q62*Mult_tech!Q62</f>
        <v>0.20566977341602824</v>
      </c>
      <c r="Q63">
        <f>LCA_tech_data!R62*Mult_tech!R62</f>
        <v>3.0017264535796695</v>
      </c>
      <c r="R63">
        <f>LCA_tech_data!S62*Mult_tech!S62</f>
        <v>1.7846342521685491E-8</v>
      </c>
    </row>
    <row r="64" spans="2:18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</row>
    <row r="65" spans="2:18" x14ac:dyDescent="0.3">
      <c r="B65" t="s">
        <v>93</v>
      </c>
      <c r="C65">
        <f>LCA_tech_data!D64*Mult_tech!D64</f>
        <v>1.6578143541373511</v>
      </c>
      <c r="D65">
        <f>LCA_tech_data!E64*Mult_tech!E64</f>
        <v>24.638663999999999</v>
      </c>
      <c r="E65">
        <f>LCA_tech_data!F64*Mult_tech!F64</f>
        <v>15379.897820566614</v>
      </c>
      <c r="F65">
        <f>LCA_tech_data!G64*Mult_tech!G64</f>
        <v>0.12974268115154777</v>
      </c>
      <c r="G65">
        <f>LCA_tech_data!H64*Mult_tech!H64</f>
        <v>8.0784398121542714E-2</v>
      </c>
      <c r="H65">
        <f>LCA_tech_data!I64*Mult_tech!I64</f>
        <v>1.1160790239656275</v>
      </c>
      <c r="I65">
        <f>LCA_tech_data!J64*Mult_tech!J64</f>
        <v>6.7972113375137088E-7</v>
      </c>
      <c r="J65">
        <f>LCA_tech_data!K64*Mult_tech!K64</f>
        <v>2.2780557502611481E-5</v>
      </c>
      <c r="K65">
        <f>LCA_tech_data!L64*Mult_tech!L64</f>
        <v>2.7263947655299314</v>
      </c>
      <c r="L65">
        <f>LCA_tech_data!M64*Mult_tech!M64</f>
        <v>799.13754133148598</v>
      </c>
      <c r="M65">
        <f>LCA_tech_data!N64*Mult_tech!N64</f>
        <v>4.0845254681054488E-2</v>
      </c>
      <c r="N65">
        <f>LCA_tech_data!O64*Mult_tech!O64</f>
        <v>4.2632899505462046E-6</v>
      </c>
      <c r="O65">
        <f>LCA_tech_data!P64*Mult_tech!P64</f>
        <v>0.32459387934439798</v>
      </c>
      <c r="P65">
        <f>LCA_tech_data!Q64*Mult_tech!Q64</f>
        <v>26.581730482643597</v>
      </c>
      <c r="Q65">
        <f>LCA_tech_data!R64*Mult_tech!R64</f>
        <v>298.63872320589087</v>
      </c>
      <c r="R65">
        <f>LCA_tech_data!S64*Mult_tech!S64</f>
        <v>2.839072199106653E-6</v>
      </c>
    </row>
    <row r="66" spans="2:18" x14ac:dyDescent="0.3">
      <c r="B66" t="s">
        <v>94</v>
      </c>
      <c r="C66">
        <f>LCA_tech_data!D65*Mult_tech!D65</f>
        <v>1.435149370709107E-2</v>
      </c>
      <c r="D66">
        <f>LCA_tech_data!E65*Mult_tech!E65</f>
        <v>1.696094</v>
      </c>
      <c r="E66">
        <f>LCA_tech_data!F65*Mult_tech!F65</f>
        <v>74.391972712880147</v>
      </c>
      <c r="F66">
        <f>LCA_tech_data!G65*Mult_tech!G65</f>
        <v>6.3946177142577745E-4</v>
      </c>
      <c r="G66">
        <f>LCA_tech_data!H65*Mult_tech!H65</f>
        <v>3.4472731743404178E-3</v>
      </c>
      <c r="H66">
        <f>LCA_tech_data!I65*Mult_tech!I65</f>
        <v>3.5552396395382262E-2</v>
      </c>
      <c r="I66">
        <f>LCA_tech_data!J65*Mult_tech!J65</f>
        <v>5.2663618430922165E-9</v>
      </c>
      <c r="J66">
        <f>LCA_tech_data!K65*Mult_tech!K65</f>
        <v>8.3651528616725955E-8</v>
      </c>
      <c r="K66">
        <f>LCA_tech_data!L65*Mult_tech!L65</f>
        <v>9.3704345179494664E-2</v>
      </c>
      <c r="L66">
        <f>LCA_tech_data!M65*Mult_tech!M65</f>
        <v>182.56252615131876</v>
      </c>
      <c r="M66">
        <f>LCA_tech_data!N65*Mult_tech!N65</f>
        <v>9.4375411815825788E-5</v>
      </c>
      <c r="N66">
        <f>LCA_tech_data!O65*Mult_tech!O65</f>
        <v>2.7493207890233616E-7</v>
      </c>
      <c r="O66">
        <f>LCA_tech_data!P65*Mult_tech!P65</f>
        <v>1.0538344235721541E-2</v>
      </c>
      <c r="P66">
        <f>LCA_tech_data!Q65*Mult_tech!Q65</f>
        <v>0.57945497687480663</v>
      </c>
      <c r="Q66">
        <f>LCA_tech_data!R65*Mult_tech!R65</f>
        <v>17.251634720537393</v>
      </c>
      <c r="R66">
        <f>LCA_tech_data!S65*Mult_tech!S65</f>
        <v>1.443756320196012E-7</v>
      </c>
    </row>
    <row r="67" spans="2:18" x14ac:dyDescent="0.3">
      <c r="B67" t="s">
        <v>95</v>
      </c>
      <c r="C67">
        <f>LCA_tech_data!D66*Mult_tech!D66</f>
        <v>2.0064711121311358E-7</v>
      </c>
      <c r="D67">
        <f>LCA_tech_data!E66*Mult_tech!E66</f>
        <v>2.3999999999999997E-5</v>
      </c>
      <c r="E67">
        <f>LCA_tech_data!F66*Mult_tech!F66</f>
        <v>1.339435874642615E-3</v>
      </c>
      <c r="F67">
        <f>LCA_tech_data!G66*Mult_tech!G66</f>
        <v>1.0445014611747184E-8</v>
      </c>
      <c r="G67">
        <f>LCA_tech_data!H66*Mult_tech!H66</f>
        <v>3.9579821106494177E-8</v>
      </c>
      <c r="H67">
        <f>LCA_tech_data!I66*Mult_tech!I66</f>
        <v>2.8207759915959072E-7</v>
      </c>
      <c r="I67">
        <f>LCA_tech_data!J66*Mult_tech!J66</f>
        <v>4.8822979434614934E-13</v>
      </c>
      <c r="J67">
        <f>LCA_tech_data!K66*Mult_tech!K66</f>
        <v>1.389973592630697E-12</v>
      </c>
      <c r="K67">
        <f>LCA_tech_data!L66*Mult_tech!L66</f>
        <v>6.4923955315900295E-6</v>
      </c>
      <c r="L67">
        <f>LCA_tech_data!M66*Mult_tech!M66</f>
        <v>2.2525709971441598E-4</v>
      </c>
      <c r="M67">
        <f>LCA_tech_data!N66*Mult_tech!N66</f>
        <v>1.8055560991038581E-9</v>
      </c>
      <c r="N67">
        <f>LCA_tech_data!O66*Mult_tech!O66</f>
        <v>2.3791150324330406E-12</v>
      </c>
      <c r="O67">
        <f>LCA_tech_data!P66*Mult_tech!P66</f>
        <v>1.0360645825450978E-7</v>
      </c>
      <c r="P67">
        <f>LCA_tech_data!Q66*Mult_tech!Q66</f>
        <v>1.6716127070426173E-5</v>
      </c>
      <c r="Q67">
        <f>LCA_tech_data!R66*Mult_tech!R66</f>
        <v>3.6574991581049462E-4</v>
      </c>
      <c r="R67">
        <f>LCA_tech_data!S66*Mult_tech!S66</f>
        <v>1.6563126109590822E-12</v>
      </c>
    </row>
    <row r="68" spans="2:18" x14ac:dyDescent="0.3">
      <c r="B68" t="s">
        <v>96</v>
      </c>
      <c r="C68">
        <f>LCA_tech_data!D67*Mult_tech!D67</f>
        <v>4.4655800228973829E-6</v>
      </c>
      <c r="D68">
        <f>LCA_tech_data!E67*Mult_tech!E67</f>
        <v>6.3500000000000004E-4</v>
      </c>
      <c r="E68">
        <f>LCA_tech_data!F67*Mult_tech!F67</f>
        <v>1.5340872788498579E-2</v>
      </c>
      <c r="F68">
        <f>LCA_tech_data!G67*Mult_tech!G67</f>
        <v>8.1253559883150799E-8</v>
      </c>
      <c r="G68">
        <f>LCA_tech_data!H67*Mult_tech!H67</f>
        <v>1.2520645624202169E-6</v>
      </c>
      <c r="H68">
        <f>LCA_tech_data!I67*Mult_tech!I67</f>
        <v>1.5277483152157957E-5</v>
      </c>
      <c r="I68">
        <f>LCA_tech_data!J67*Mult_tech!J67</f>
        <v>5.8025355468523097E-13</v>
      </c>
      <c r="J68">
        <f>LCA_tech_data!K67*Mult_tech!K67</f>
        <v>6.9852799484919171E-12</v>
      </c>
      <c r="K68">
        <f>LCA_tech_data!L67*Mult_tech!L67</f>
        <v>1.1748667806826768E-4</v>
      </c>
      <c r="L68">
        <f>LCA_tech_data!M67*Mult_tech!M67</f>
        <v>2.1085094616916105E-3</v>
      </c>
      <c r="M68">
        <f>LCA_tech_data!N67*Mult_tech!N67</f>
        <v>8.8559932002700872E-9</v>
      </c>
      <c r="N68">
        <f>LCA_tech_data!O67*Mult_tech!O67</f>
        <v>3.4515127299546455E-11</v>
      </c>
      <c r="O68">
        <f>LCA_tech_data!P67*Mult_tech!P67</f>
        <v>2.677729050133757E-6</v>
      </c>
      <c r="P68">
        <f>LCA_tech_data!Q67*Mult_tech!Q67</f>
        <v>3.2936948794146657E-4</v>
      </c>
      <c r="Q68">
        <f>LCA_tech_data!R67*Mult_tech!R67</f>
        <v>1.2385419076596875E-2</v>
      </c>
      <c r="R68">
        <f>LCA_tech_data!S67*Mult_tech!S67</f>
        <v>6.3293848952620026E-11</v>
      </c>
    </row>
    <row r="69" spans="2:18" x14ac:dyDescent="0.3">
      <c r="B69" t="s">
        <v>97</v>
      </c>
      <c r="C69">
        <f>LCA_tech_data!D68*Mult_tech!D68</f>
        <v>3.6293169038787015E-6</v>
      </c>
      <c r="D69">
        <f>LCA_tech_data!E68*Mult_tech!E68</f>
        <v>2.2500000000000002E-4</v>
      </c>
      <c r="E69">
        <f>LCA_tech_data!F68*Mult_tech!F68</f>
        <v>3.2341018357795764E-2</v>
      </c>
      <c r="F69">
        <f>LCA_tech_data!G68*Mult_tech!G68</f>
        <v>2.8229312271614933E-7</v>
      </c>
      <c r="G69">
        <f>LCA_tech_data!H68*Mult_tech!H68</f>
        <v>3.6239993399952766E-7</v>
      </c>
      <c r="H69">
        <f>LCA_tech_data!I68*Mult_tech!I68</f>
        <v>4.2390258235008054E-6</v>
      </c>
      <c r="I69">
        <f>LCA_tech_data!J68*Mult_tech!J68</f>
        <v>1.8463412633090601E-12</v>
      </c>
      <c r="J69">
        <f>LCA_tech_data!K68*Mult_tech!K68</f>
        <v>3.9753137210934933E-11</v>
      </c>
      <c r="K69">
        <f>LCA_tech_data!L68*Mult_tech!L68</f>
        <v>3.7790873643838712E-5</v>
      </c>
      <c r="L69">
        <f>LCA_tech_data!M68*Mult_tech!M68</f>
        <v>6.2637264588880689E-3</v>
      </c>
      <c r="M69">
        <f>LCA_tech_data!N68*Mult_tech!N68</f>
        <v>7.8839107034540415E-8</v>
      </c>
      <c r="N69">
        <f>LCA_tech_data!O68*Mult_tech!O68</f>
        <v>2.9636279740084677E-11</v>
      </c>
      <c r="O69">
        <f>LCA_tech_data!P68*Mult_tech!P68</f>
        <v>1.2179670393155261E-6</v>
      </c>
      <c r="P69">
        <f>LCA_tech_data!Q68*Mult_tech!Q68</f>
        <v>1.4602854996999173E-4</v>
      </c>
      <c r="Q69">
        <f>LCA_tech_data!R68*Mult_tech!R68</f>
        <v>2.9623037362574382E-3</v>
      </c>
      <c r="R69">
        <f>LCA_tech_data!S68*Mult_tech!S68</f>
        <v>1.7764702815505745E-11</v>
      </c>
    </row>
    <row r="70" spans="2:18" x14ac:dyDescent="0.3">
      <c r="B70" t="s">
        <v>98</v>
      </c>
      <c r="C70">
        <f>LCA_tech_data!D69*Mult_tech!D69</f>
        <v>1.7545426319369697E-2</v>
      </c>
      <c r="D70">
        <f>LCA_tech_data!E69*Mult_tech!E69</f>
        <v>3.3742160000000001</v>
      </c>
      <c r="E70">
        <f>LCA_tech_data!F69*Mult_tech!F69</f>
        <v>77.103890568755958</v>
      </c>
      <c r="F70">
        <f>LCA_tech_data!G69*Mult_tech!G69</f>
        <v>6.4712421421923632E-4</v>
      </c>
      <c r="G70">
        <f>LCA_tech_data!H69*Mult_tech!H69</f>
        <v>6.1131280290535571E-3</v>
      </c>
      <c r="H70">
        <f>LCA_tech_data!I69*Mult_tech!I69</f>
        <v>6.1138368850644276E-2</v>
      </c>
      <c r="I70">
        <f>LCA_tech_data!J69*Mult_tech!J69</f>
        <v>1.2376398123292298E-8</v>
      </c>
      <c r="J70">
        <f>LCA_tech_data!K69*Mult_tech!K69</f>
        <v>7.1984358852182821E-8</v>
      </c>
      <c r="K70">
        <f>LCA_tech_data!L69*Mult_tech!L69</f>
        <v>0.19806282522507015</v>
      </c>
      <c r="L70">
        <f>LCA_tech_data!M69*Mult_tech!M69</f>
        <v>34.059575945087893</v>
      </c>
      <c r="M70">
        <f>LCA_tech_data!N69*Mult_tech!N69</f>
        <v>4.1168604840173771E-5</v>
      </c>
      <c r="N70">
        <f>LCA_tech_data!O69*Mult_tech!O69</f>
        <v>5.2582763812168708E-7</v>
      </c>
      <c r="O70">
        <f>LCA_tech_data!P69*Mult_tech!P69</f>
        <v>1.7803634457443866E-2</v>
      </c>
      <c r="P70">
        <f>LCA_tech_data!Q69*Mult_tech!Q69</f>
        <v>1.2702682961610232</v>
      </c>
      <c r="Q70">
        <f>LCA_tech_data!R69*Mult_tech!R69</f>
        <v>31.220591976916385</v>
      </c>
      <c r="R70">
        <f>LCA_tech_data!S69*Mult_tech!S69</f>
        <v>3.0077110661590069E-7</v>
      </c>
    </row>
    <row r="71" spans="2:18" x14ac:dyDescent="0.3">
      <c r="B71" t="s">
        <v>99</v>
      </c>
      <c r="C71">
        <f>LCA_tech_data!D70*Mult_tech!D70</f>
        <v>1.3340919187886376E-7</v>
      </c>
      <c r="D71">
        <f>LCA_tech_data!E70*Mult_tech!E70</f>
        <v>1.5E-5</v>
      </c>
      <c r="E71">
        <f>LCA_tech_data!F70*Mult_tech!F70</f>
        <v>6.9648567196260779E-4</v>
      </c>
      <c r="F71">
        <f>LCA_tech_data!G70*Mult_tech!G70</f>
        <v>6.124154350131637E-9</v>
      </c>
      <c r="G71">
        <f>LCA_tech_data!H70*Mult_tech!H70</f>
        <v>3.2785986707958371E-8</v>
      </c>
      <c r="H71">
        <f>LCA_tech_data!I70*Mult_tech!I70</f>
        <v>3.2963792652170609E-7</v>
      </c>
      <c r="I71">
        <f>LCA_tech_data!J70*Mult_tech!J70</f>
        <v>4.3796794212012657E-14</v>
      </c>
      <c r="J71">
        <f>LCA_tech_data!K70*Mult_tech!K70</f>
        <v>7.3465492939059747E-13</v>
      </c>
      <c r="K71">
        <f>LCA_tech_data!L70*Mult_tech!L70</f>
        <v>8.5206467142925186E-7</v>
      </c>
      <c r="L71">
        <f>LCA_tech_data!M70*Mult_tech!M70</f>
        <v>5.0302876749088138E-4</v>
      </c>
      <c r="M71">
        <f>LCA_tech_data!N70*Mult_tech!N70</f>
        <v>9.4593908247773327E-10</v>
      </c>
      <c r="N71">
        <f>LCA_tech_data!O70*Mult_tech!O70</f>
        <v>2.1140620047919077E-12</v>
      </c>
      <c r="O71">
        <f>LCA_tech_data!P70*Mult_tech!P70</f>
        <v>9.5039047505828204E-8</v>
      </c>
      <c r="P71">
        <f>LCA_tech_data!Q70*Mult_tech!Q70</f>
        <v>6.3741065530112901E-6</v>
      </c>
      <c r="Q71">
        <f>LCA_tech_data!R70*Mult_tech!R70</f>
        <v>1.5184226798023665E-4</v>
      </c>
      <c r="R71">
        <f>LCA_tech_data!S70*Mult_tech!S70</f>
        <v>1.286620187560582E-12</v>
      </c>
    </row>
    <row r="72" spans="2:18" x14ac:dyDescent="0.3">
      <c r="B72" t="s">
        <v>100</v>
      </c>
      <c r="C72">
        <f>LCA_tech_data!D71*Mult_tech!D71</f>
        <v>2.8255606348827338E-2</v>
      </c>
      <c r="D72">
        <f>LCA_tech_data!E71*Mult_tech!E71</f>
        <v>6.4003050000000004</v>
      </c>
      <c r="E72">
        <f>LCA_tech_data!F71*Mult_tech!F71</f>
        <v>200.8771687146313</v>
      </c>
      <c r="F72">
        <f>LCA_tech_data!G71*Mult_tech!G71</f>
        <v>1.987781172465973E-3</v>
      </c>
      <c r="G72">
        <f>LCA_tech_data!H71*Mult_tech!H71</f>
        <v>6.1622247735732506E-3</v>
      </c>
      <c r="H72">
        <f>LCA_tech_data!I71*Mult_tech!I71</f>
        <v>6.1496930800405782E-2</v>
      </c>
      <c r="I72">
        <f>LCA_tech_data!J71*Mult_tech!J71</f>
        <v>8.7353945888407239E-8</v>
      </c>
      <c r="J72">
        <f>LCA_tech_data!K71*Mult_tech!K71</f>
        <v>9.4291296040766013E-7</v>
      </c>
      <c r="K72">
        <f>LCA_tech_data!L71*Mult_tech!L71</f>
        <v>0.47007376054516947</v>
      </c>
      <c r="L72">
        <f>LCA_tech_data!M71*Mult_tech!M71</f>
        <v>35.794042554780106</v>
      </c>
      <c r="M72">
        <f>LCA_tech_data!N71*Mult_tech!N71</f>
        <v>5.215350883239864E-5</v>
      </c>
      <c r="N72">
        <f>LCA_tech_data!O71*Mult_tech!O71</f>
        <v>6.7119294299695518E-7</v>
      </c>
      <c r="O72">
        <f>LCA_tech_data!P71*Mult_tech!P71</f>
        <v>2.6683213100992212E-2</v>
      </c>
      <c r="P72">
        <f>LCA_tech_data!Q71*Mult_tech!Q71</f>
        <v>1.9098971633524047</v>
      </c>
      <c r="Q72">
        <f>LCA_tech_data!R71*Mult_tech!R71</f>
        <v>73.961871475482937</v>
      </c>
      <c r="R72">
        <f>LCA_tech_data!S71*Mult_tech!S71</f>
        <v>3.557444224309866E-7</v>
      </c>
    </row>
    <row r="73" spans="2:18" x14ac:dyDescent="0.3">
      <c r="B73" t="s">
        <v>101</v>
      </c>
      <c r="C73">
        <f>LCA_tech_data!D72*Mult_tech!D72</f>
        <v>3.4255906123141283E-3</v>
      </c>
      <c r="D73">
        <f>LCA_tech_data!E72*Mult_tech!E72</f>
        <v>0.77594600000000002</v>
      </c>
      <c r="E73">
        <f>LCA_tech_data!F72*Mult_tech!F72</f>
        <v>24.353501208996022</v>
      </c>
      <c r="F73">
        <f>LCA_tech_data!G72*Mult_tech!G72</f>
        <v>2.4099021056813415E-4</v>
      </c>
      <c r="G73">
        <f>LCA_tech_data!H72*Mult_tech!H72</f>
        <v>7.4708215689019023E-4</v>
      </c>
      <c r="H73">
        <f>LCA_tech_data!I72*Mult_tech!I72</f>
        <v>7.4556286718916774E-3</v>
      </c>
      <c r="I73">
        <f>LCA_tech_data!J72*Mult_tech!J72</f>
        <v>1.0590424190148132E-8</v>
      </c>
      <c r="J73">
        <f>LCA_tech_data!K72*Mult_tech!K72</f>
        <v>1.1431479280698064E-7</v>
      </c>
      <c r="K73">
        <f>LCA_tech_data!L72*Mult_tech!L72</f>
        <v>5.6989761300435225E-2</v>
      </c>
      <c r="L73">
        <f>LCA_tech_data!M72*Mult_tech!M72</f>
        <v>4.339518842338201</v>
      </c>
      <c r="M73">
        <f>LCA_tech_data!N72*Mult_tech!N72</f>
        <v>6.3228715763490016E-6</v>
      </c>
      <c r="N73">
        <f>LCA_tech_data!O72*Mult_tech!O72</f>
        <v>8.1372603234801357E-8</v>
      </c>
      <c r="O73">
        <f>LCA_tech_data!P72*Mult_tech!P72</f>
        <v>3.2349602828087884E-3</v>
      </c>
      <c r="P73">
        <f>LCA_tech_data!Q72*Mult_tech!Q72</f>
        <v>0.23154788159543099</v>
      </c>
      <c r="Q73">
        <f>LCA_tech_data!R72*Mult_tech!R72</f>
        <v>8.9668255378321948</v>
      </c>
      <c r="R73">
        <f>LCA_tech_data!S72*Mult_tech!S72</f>
        <v>4.3128954261966314E-8</v>
      </c>
    </row>
    <row r="74" spans="2:18" x14ac:dyDescent="0.3">
      <c r="B74" t="s">
        <v>102</v>
      </c>
      <c r="C74">
        <f>LCA_tech_data!D73*Mult_tech!D73</f>
        <v>5.8284730287264254E-2</v>
      </c>
      <c r="D74">
        <f>LCA_tech_data!E73*Mult_tech!E73</f>
        <v>7.4452449999999999</v>
      </c>
      <c r="E74">
        <f>LCA_tech_data!F73*Mult_tech!F73</f>
        <v>287.78459901628247</v>
      </c>
      <c r="F74">
        <f>LCA_tech_data!G73*Mult_tech!G73</f>
        <v>2.7436584525309458E-3</v>
      </c>
      <c r="G74">
        <f>LCA_tech_data!H73*Mult_tech!H73</f>
        <v>1.0117095551526817E-2</v>
      </c>
      <c r="H74">
        <f>LCA_tech_data!I73*Mult_tech!I73</f>
        <v>9.4314034199732874E-2</v>
      </c>
      <c r="I74">
        <f>LCA_tech_data!J73*Mult_tech!J73</f>
        <v>6.074593470827322E-8</v>
      </c>
      <c r="J74">
        <f>LCA_tech_data!K73*Mult_tech!K73</f>
        <v>3.312605560697013E-7</v>
      </c>
      <c r="K74">
        <f>LCA_tech_data!L73*Mult_tech!L73</f>
        <v>0.56229344178526541</v>
      </c>
      <c r="L74">
        <f>LCA_tech_data!M73*Mult_tech!M73</f>
        <v>136.36513543406537</v>
      </c>
      <c r="M74">
        <f>LCA_tech_data!N73*Mult_tech!N73</f>
        <v>2.4144690901064018E-4</v>
      </c>
      <c r="N74">
        <f>LCA_tech_data!O73*Mult_tech!O73</f>
        <v>7.9361587651686417E-7</v>
      </c>
      <c r="O74">
        <f>LCA_tech_data!P73*Mult_tech!P73</f>
        <v>3.6149208212800939E-2</v>
      </c>
      <c r="P74">
        <f>LCA_tech_data!Q73*Mult_tech!Q73</f>
        <v>4.9124851169501236</v>
      </c>
      <c r="Q74">
        <f>LCA_tech_data!R73*Mult_tech!R73</f>
        <v>87.328602199273902</v>
      </c>
      <c r="R74">
        <f>LCA_tech_data!S73*Mult_tech!S73</f>
        <v>5.8687482313344442E-7</v>
      </c>
    </row>
    <row r="75" spans="2:18" x14ac:dyDescent="0.3">
      <c r="B75" t="s">
        <v>103</v>
      </c>
      <c r="C75">
        <f>LCA_tech_data!D74*Mult_tech!D74</f>
        <v>7.8284502776287785E-8</v>
      </c>
      <c r="D75">
        <f>LCA_tech_data!E74*Mult_tech!E74</f>
        <v>1.0000000000000001E-5</v>
      </c>
      <c r="E75">
        <f>LCA_tech_data!F74*Mult_tech!F74</f>
        <v>3.8653476012714526E-4</v>
      </c>
      <c r="F75">
        <f>LCA_tech_data!G74*Mult_tech!G74</f>
        <v>3.6851150667720794E-9</v>
      </c>
      <c r="G75">
        <f>LCA_tech_data!H74*Mult_tech!H74</f>
        <v>1.3588667064048014E-8</v>
      </c>
      <c r="H75">
        <f>LCA_tech_data!I74*Mult_tech!I74</f>
        <v>1.2667687121072959E-7</v>
      </c>
      <c r="I75">
        <f>LCA_tech_data!J74*Mult_tech!J74</f>
        <v>8.1590242776795262E-14</v>
      </c>
      <c r="J75">
        <f>LCA_tech_data!K74*Mult_tech!K74</f>
        <v>4.4492901989065409E-13</v>
      </c>
      <c r="K75">
        <f>LCA_tech_data!L74*Mult_tech!L74</f>
        <v>7.5523833236550966E-7</v>
      </c>
      <c r="L75">
        <f>LCA_tech_data!M74*Mult_tech!M74</f>
        <v>1.8315735134849938E-4</v>
      </c>
      <c r="M75">
        <f>LCA_tech_data!N74*Mult_tech!N74</f>
        <v>3.242967948141944E-10</v>
      </c>
      <c r="N75">
        <f>LCA_tech_data!O74*Mult_tech!O74</f>
        <v>1.0659365494578936E-12</v>
      </c>
      <c r="O75">
        <f>LCA_tech_data!P74*Mult_tech!P74</f>
        <v>4.8553416593813816E-8</v>
      </c>
      <c r="P75">
        <f>LCA_tech_data!Q74*Mult_tech!Q74</f>
        <v>6.5981510574200263E-6</v>
      </c>
      <c r="Q75">
        <f>LCA_tech_data!R74*Mult_tech!R74</f>
        <v>1.1729446404956969E-4</v>
      </c>
      <c r="R75">
        <f>LCA_tech_data!S74*Mult_tech!S74</f>
        <v>7.8825454788048448E-13</v>
      </c>
    </row>
    <row r="76" spans="2:18" x14ac:dyDescent="0.3">
      <c r="B76" t="s">
        <v>104</v>
      </c>
      <c r="C76">
        <f>LCA_tech_data!D75*Mult_tech!D75</f>
        <v>0.73591144937212705</v>
      </c>
      <c r="D76">
        <f>LCA_tech_data!E75*Mult_tech!E75</f>
        <v>90.034578999999994</v>
      </c>
      <c r="E76">
        <f>LCA_tech_data!F75*Mult_tech!F75</f>
        <v>4712.9393168405568</v>
      </c>
      <c r="F76">
        <f>LCA_tech_data!G75*Mult_tech!G75</f>
        <v>4.304419839003655E-2</v>
      </c>
      <c r="G76">
        <f>LCA_tech_data!H75*Mult_tech!H75</f>
        <v>0.10096001848023252</v>
      </c>
      <c r="H76">
        <f>LCA_tech_data!I75*Mult_tech!I75</f>
        <v>1.0619801199016239</v>
      </c>
      <c r="I76">
        <f>LCA_tech_data!J75*Mult_tech!J75</f>
        <v>3.2447479843743818E-7</v>
      </c>
      <c r="J76">
        <f>LCA_tech_data!K75*Mult_tech!K75</f>
        <v>5.1373433504926046E-6</v>
      </c>
      <c r="K76">
        <f>LCA_tech_data!L75*Mult_tech!L75</f>
        <v>10.061780260716938</v>
      </c>
      <c r="L76">
        <f>LCA_tech_data!M75*Mult_tech!M75</f>
        <v>577.88550577932506</v>
      </c>
      <c r="M76">
        <f>LCA_tech_data!N75*Mult_tech!N75</f>
        <v>5.8696494784632259E-3</v>
      </c>
      <c r="N76">
        <f>LCA_tech_data!O75*Mult_tech!O75</f>
        <v>8.5002138593757632E-6</v>
      </c>
      <c r="O76">
        <f>LCA_tech_data!P75*Mult_tech!P75</f>
        <v>0.36010736683992106</v>
      </c>
      <c r="P76">
        <f>LCA_tech_data!Q75*Mult_tech!Q75</f>
        <v>31.995173251413298</v>
      </c>
      <c r="Q76">
        <f>LCA_tech_data!R75*Mult_tech!R75</f>
        <v>1093.3516902300951</v>
      </c>
      <c r="R76">
        <f>LCA_tech_data!S75*Mult_tech!S75</f>
        <v>6.1021484013369236E-6</v>
      </c>
    </row>
    <row r="77" spans="2:18" x14ac:dyDescent="0.3">
      <c r="B77" t="s">
        <v>105</v>
      </c>
      <c r="C77">
        <f>LCA_tech_data!D76*Mult_tech!D76</f>
        <v>1.1808544959163583E-8</v>
      </c>
      <c r="D77">
        <f>LCA_tech_data!E76*Mult_tech!E76</f>
        <v>3.0000000000000001E-6</v>
      </c>
      <c r="E77">
        <f>LCA_tech_data!F76*Mult_tech!F76</f>
        <v>7.2288719884946355E-5</v>
      </c>
      <c r="F77">
        <f>LCA_tech_data!G76*Mult_tech!G76</f>
        <v>7.2580820178234772E-10</v>
      </c>
      <c r="G77">
        <f>LCA_tech_data!H76*Mult_tech!H76</f>
        <v>3.4053869629963415E-9</v>
      </c>
      <c r="H77">
        <f>LCA_tech_data!I76*Mult_tech!I76</f>
        <v>3.2834205936691038E-8</v>
      </c>
      <c r="I77">
        <f>LCA_tech_data!J76*Mult_tech!J76</f>
        <v>1.2792529054636961E-14</v>
      </c>
      <c r="J77">
        <f>LCA_tech_data!K76*Mult_tech!K76</f>
        <v>6.1948381303925045E-14</v>
      </c>
      <c r="K77">
        <f>LCA_tech_data!L76*Mult_tech!L76</f>
        <v>1.5816638534853988E-7</v>
      </c>
      <c r="L77">
        <f>LCA_tech_data!M76*Mult_tech!M76</f>
        <v>2.906602527775275E-5</v>
      </c>
      <c r="M77">
        <f>LCA_tech_data!N76*Mult_tech!N76</f>
        <v>2.5288762846923427E-11</v>
      </c>
      <c r="N77">
        <f>LCA_tech_data!O76*Mult_tech!O76</f>
        <v>3.210830188715382E-13</v>
      </c>
      <c r="O77">
        <f>LCA_tech_data!P76*Mult_tech!P76</f>
        <v>1.1851225220128967E-8</v>
      </c>
      <c r="P77">
        <f>LCA_tech_data!Q76*Mult_tech!Q76</f>
        <v>1.208660170103678E-6</v>
      </c>
      <c r="Q77">
        <f>LCA_tech_data!R76*Mult_tech!R76</f>
        <v>3.141263301628644E-5</v>
      </c>
      <c r="R77">
        <f>LCA_tech_data!S76*Mult_tech!S76</f>
        <v>3.0814693119799304E-13</v>
      </c>
    </row>
    <row r="78" spans="2:18" x14ac:dyDescent="0.3">
      <c r="B78" t="s">
        <v>106</v>
      </c>
      <c r="C78">
        <f>LCA_tech_data!D77*Mult_tech!D77</f>
        <v>1.945731556996099E-8</v>
      </c>
      <c r="D78">
        <f>LCA_tech_data!E77*Mult_tech!E77</f>
        <v>3.0000000000000005E-6</v>
      </c>
      <c r="E78">
        <f>LCA_tech_data!F77*Mult_tech!F77</f>
        <v>1.0960163127814301E-4</v>
      </c>
      <c r="F78">
        <f>LCA_tech_data!G77*Mult_tech!G77</f>
        <v>1.0915284845331622E-9</v>
      </c>
      <c r="G78">
        <f>LCA_tech_data!H77*Mult_tech!H77</f>
        <v>3.6888505225457873E-9</v>
      </c>
      <c r="H78">
        <f>LCA_tech_data!I77*Mult_tech!I77</f>
        <v>3.37812799374516E-8</v>
      </c>
      <c r="I78">
        <f>LCA_tech_data!J77*Mult_tech!J77</f>
        <v>2.4543254186951679E-14</v>
      </c>
      <c r="J78">
        <f>LCA_tech_data!K77*Mult_tech!K77</f>
        <v>1.2486675570176353E-13</v>
      </c>
      <c r="K78">
        <f>LCA_tech_data!L77*Mult_tech!L77</f>
        <v>2.1517305151484422E-7</v>
      </c>
      <c r="L78">
        <f>LCA_tech_data!M77*Mult_tech!M77</f>
        <v>4.1021768697333514E-5</v>
      </c>
      <c r="M78">
        <f>LCA_tech_data!N77*Mult_tech!N77</f>
        <v>8.2603621412741226E-11</v>
      </c>
      <c r="N78">
        <f>LCA_tech_data!O77*Mult_tech!O77</f>
        <v>2.9825432348027266E-13</v>
      </c>
      <c r="O78">
        <f>LCA_tech_data!P77*Mult_tech!P77</f>
        <v>1.3680908628610741E-8</v>
      </c>
      <c r="P78">
        <f>LCA_tech_data!Q77*Mult_tech!Q77</f>
        <v>1.9144529703819334E-6</v>
      </c>
      <c r="Q78">
        <f>LCA_tech_data!R77*Mult_tech!R77</f>
        <v>3.3275730123912029E-5</v>
      </c>
      <c r="R78">
        <f>LCA_tech_data!S77*Mult_tech!S77</f>
        <v>1.2687514006597061E-11</v>
      </c>
    </row>
    <row r="79" spans="2:18" x14ac:dyDescent="0.3">
      <c r="B79" t="s">
        <v>107</v>
      </c>
      <c r="C79">
        <f>LCA_tech_data!D78*Mult_tech!D78</f>
        <v>0</v>
      </c>
      <c r="D79">
        <f>LCA_tech_data!E78*Mult_tech!E78</f>
        <v>0</v>
      </c>
      <c r="E79">
        <f>LCA_tech_data!F78*Mult_tech!F78</f>
        <v>0</v>
      </c>
      <c r="F79">
        <f>LCA_tech_data!G78*Mult_tech!G78</f>
        <v>0</v>
      </c>
      <c r="G79">
        <f>LCA_tech_data!H78*Mult_tech!H78</f>
        <v>0</v>
      </c>
      <c r="H79">
        <f>LCA_tech_data!I78*Mult_tech!I78</f>
        <v>0</v>
      </c>
      <c r="I79">
        <f>LCA_tech_data!J78*Mult_tech!J78</f>
        <v>0</v>
      </c>
      <c r="J79">
        <f>LCA_tech_data!K78*Mult_tech!K78</f>
        <v>0</v>
      </c>
      <c r="K79">
        <f>LCA_tech_data!L78*Mult_tech!L78</f>
        <v>0</v>
      </c>
      <c r="L79">
        <f>LCA_tech_data!M78*Mult_tech!M78</f>
        <v>0</v>
      </c>
      <c r="M79">
        <f>LCA_tech_data!N78*Mult_tech!N78</f>
        <v>0</v>
      </c>
      <c r="N79">
        <f>LCA_tech_data!O78*Mult_tech!O78</f>
        <v>0</v>
      </c>
      <c r="O79">
        <f>LCA_tech_data!P78*Mult_tech!P78</f>
        <v>0</v>
      </c>
      <c r="P79">
        <f>LCA_tech_data!Q78*Mult_tech!Q78</f>
        <v>0</v>
      </c>
      <c r="Q79">
        <f>LCA_tech_data!R78*Mult_tech!R78</f>
        <v>0</v>
      </c>
      <c r="R79">
        <f>LCA_tech_data!S78*Mult_tech!S78</f>
        <v>0</v>
      </c>
    </row>
    <row r="80" spans="2:18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</row>
    <row r="81" spans="2:18" x14ac:dyDescent="0.3">
      <c r="B81" t="s">
        <v>109</v>
      </c>
      <c r="C81">
        <f>LCA_tech_data!D80*Mult_tech!D80</f>
        <v>4.4057316799641262E-2</v>
      </c>
      <c r="D81">
        <f>LCA_tech_data!E80*Mult_tech!E80</f>
        <v>2.6414879999999998</v>
      </c>
      <c r="E81">
        <f>LCA_tech_data!F80*Mult_tech!F80</f>
        <v>389.62073135347214</v>
      </c>
      <c r="F81">
        <f>LCA_tech_data!G80*Mult_tech!G80</f>
        <v>3.5722417622068951E-3</v>
      </c>
      <c r="G81">
        <f>LCA_tech_data!H80*Mult_tech!H80</f>
        <v>4.4289036111908008E-3</v>
      </c>
      <c r="H81">
        <f>LCA_tech_data!I80*Mult_tech!I80</f>
        <v>4.6037817076410241E-2</v>
      </c>
      <c r="I81">
        <f>LCA_tech_data!J80*Mult_tech!J80</f>
        <v>2.7271777092234558E-8</v>
      </c>
      <c r="J81">
        <f>LCA_tech_data!K80*Mult_tech!K80</f>
        <v>5.6350826809380351E-7</v>
      </c>
      <c r="K81">
        <f>LCA_tech_data!L80*Mult_tech!L80</f>
        <v>0.1933991190917928</v>
      </c>
      <c r="L81">
        <f>LCA_tech_data!M80*Mult_tech!M80</f>
        <v>30.455288950547274</v>
      </c>
      <c r="M81">
        <f>LCA_tech_data!N80*Mult_tech!N80</f>
        <v>8.7068459902408808E-4</v>
      </c>
      <c r="N81">
        <f>LCA_tech_data!O80*Mult_tech!O80</f>
        <v>3.1780917563650358E-7</v>
      </c>
      <c r="O81">
        <f>LCA_tech_data!P80*Mult_tech!P80</f>
        <v>1.6744681976002013E-2</v>
      </c>
      <c r="P81">
        <f>LCA_tech_data!Q80*Mult_tech!Q80</f>
        <v>2.0014450228269101</v>
      </c>
      <c r="Q81">
        <f>LCA_tech_data!R80*Mult_tech!R80</f>
        <v>29.210857631725698</v>
      </c>
      <c r="R81">
        <f>LCA_tech_data!S80*Mult_tech!S80</f>
        <v>1.7366904636706374E-7</v>
      </c>
    </row>
    <row r="82" spans="2:18" x14ac:dyDescent="0.3">
      <c r="B82" t="s">
        <v>110</v>
      </c>
      <c r="C82">
        <f>LCA_tech_data!D81*Mult_tech!D81</f>
        <v>7.032409484877783E-9</v>
      </c>
      <c r="D82">
        <f>LCA_tech_data!E81*Mult_tech!E81</f>
        <v>9.9999999999999995E-7</v>
      </c>
      <c r="E82">
        <f>LCA_tech_data!F81*Mult_tech!F81</f>
        <v>2.4158854785037038E-5</v>
      </c>
      <c r="F82">
        <f>LCA_tech_data!G81*Mult_tech!G81</f>
        <v>1.2795836202070845E-10</v>
      </c>
      <c r="G82">
        <f>LCA_tech_data!H81*Mult_tech!H81</f>
        <v>1.9717552164097897E-9</v>
      </c>
      <c r="H82">
        <f>LCA_tech_data!I81*Mult_tech!I81</f>
        <v>2.4059028586075493E-8</v>
      </c>
      <c r="I82">
        <f>LCA_tech_data!J81*Mult_tech!J81</f>
        <v>9.1378512548858563E-16</v>
      </c>
      <c r="J82">
        <f>LCA_tech_data!K81*Mult_tech!K81</f>
        <v>1.1000440863771662E-14</v>
      </c>
      <c r="K82">
        <f>LCA_tech_data!L81*Mult_tech!L81</f>
        <v>1.8501839065868819E-7</v>
      </c>
      <c r="L82">
        <f>LCA_tech_data!M81*Mult_tech!M81</f>
        <v>3.3204873412465933E-6</v>
      </c>
      <c r="M82">
        <f>LCA_tech_data!N81*Mult_tech!N81</f>
        <v>1.3946445984677115E-11</v>
      </c>
      <c r="N82">
        <f>LCA_tech_data!O81*Mult_tech!O81</f>
        <v>5.4354531180388913E-14</v>
      </c>
      <c r="O82">
        <f>LCA_tech_data!P81*Mult_tech!P81</f>
        <v>4.2168961419429331E-9</v>
      </c>
      <c r="P82">
        <f>LCA_tech_data!Q81*Mult_tech!Q81</f>
        <v>5.1869210699443263E-7</v>
      </c>
      <c r="Q82">
        <f>LCA_tech_data!R81*Mult_tech!R81</f>
        <v>1.950459697101863E-5</v>
      </c>
      <c r="R82">
        <f>LCA_tech_data!S81*Mult_tech!S81</f>
        <v>9.9675352681416474E-14</v>
      </c>
    </row>
    <row r="83" spans="2:18" x14ac:dyDescent="0.3">
      <c r="B83" t="s">
        <v>111</v>
      </c>
      <c r="C83">
        <f>LCA_tech_data!D82*Mult_tech!D82</f>
        <v>2.332440996892708E-4</v>
      </c>
      <c r="D83">
        <f>LCA_tech_data!E82*Mult_tech!E82</f>
        <v>1.4460000000000001E-2</v>
      </c>
      <c r="E83">
        <f>LCA_tech_data!F82*Mult_tech!F82</f>
        <v>2.0784494464610046</v>
      </c>
      <c r="F83">
        <f>LCA_tech_data!G82*Mult_tech!G82</f>
        <v>1.8142038019891187E-5</v>
      </c>
      <c r="G83">
        <f>LCA_tech_data!H82*Mult_tech!H82</f>
        <v>2.3290235758369619E-5</v>
      </c>
      <c r="H83">
        <f>LCA_tech_data!I82*Mult_tech!I82</f>
        <v>2.7242805959031805E-4</v>
      </c>
      <c r="I83">
        <f>LCA_tech_data!J82*Mult_tech!J82</f>
        <v>1.1865819852199342E-10</v>
      </c>
      <c r="J83">
        <f>LCA_tech_data!K82*Mult_tech!K82</f>
        <v>2.554801618089174E-9</v>
      </c>
      <c r="K83">
        <f>LCA_tech_data!L82*Mult_tech!L82</f>
        <v>2.4286934795106985E-3</v>
      </c>
      <c r="L83">
        <f>LCA_tech_data!M82*Mult_tech!M82</f>
        <v>0.40254882042453943</v>
      </c>
      <c r="M83">
        <f>LCA_tech_data!N82*Mult_tech!N82</f>
        <v>5.0667266120864589E-6</v>
      </c>
      <c r="N83">
        <f>LCA_tech_data!O82*Mult_tech!O82</f>
        <v>1.9046249112961086E-9</v>
      </c>
      <c r="O83">
        <f>LCA_tech_data!P82*Mult_tech!P82</f>
        <v>7.8274681726677717E-5</v>
      </c>
      <c r="P83">
        <f>LCA_tech_data!Q82*Mult_tech!Q82</f>
        <v>9.384768144738119E-3</v>
      </c>
      <c r="Q83">
        <f>LCA_tech_data!R82*Mult_tech!R82</f>
        <v>0.19037738678347779</v>
      </c>
      <c r="R83">
        <f>LCA_tech_data!S82*Mult_tech!S82</f>
        <v>1.1416782342764986E-9</v>
      </c>
    </row>
    <row r="84" spans="2:18" x14ac:dyDescent="0.3">
      <c r="B84" t="s">
        <v>112</v>
      </c>
      <c r="C84">
        <f>LCA_tech_data!D83*Mult_tech!D83</f>
        <v>3.8612376578430423</v>
      </c>
      <c r="D84">
        <f>LCA_tech_data!E83*Mult_tech!E83</f>
        <v>239.377959</v>
      </c>
      <c r="E84">
        <f>LCA_tech_data!F83*Mult_tech!F83</f>
        <v>34407.675406536364</v>
      </c>
      <c r="F84">
        <f>LCA_tech_data!G83*Mult_tech!G83</f>
        <v>0.30033222913568208</v>
      </c>
      <c r="G84">
        <f>LCA_tech_data!H83*Mult_tech!H83</f>
        <v>0.38555802907796349</v>
      </c>
      <c r="H84">
        <f>LCA_tech_data!I83*Mult_tech!I83</f>
        <v>4.5099082212351851</v>
      </c>
      <c r="I84">
        <f>LCA_tech_data!J83*Mult_tech!J83</f>
        <v>1.9643262365706925E-6</v>
      </c>
      <c r="J84">
        <f>LCA_tech_data!K83*Mult_tech!K83</f>
        <v>4.2293443775114302E-5</v>
      </c>
      <c r="K84">
        <f>LCA_tech_data!L83*Mult_tech!L83</f>
        <v>40.20578756306228</v>
      </c>
      <c r="L84">
        <f>LCA_tech_data!M83*Mult_tech!M83</f>
        <v>6663.9913576129957</v>
      </c>
      <c r="M84">
        <f>LCA_tech_data!N83*Mult_tech!N83</f>
        <v>8.3877086805825965E-2</v>
      </c>
      <c r="N84">
        <f>LCA_tech_data!O83*Mult_tech!O83</f>
        <v>3.1530098473486802E-5</v>
      </c>
      <c r="O84">
        <f>LCA_tech_data!P83*Mult_tech!P83</f>
        <v>1.2957976177805492</v>
      </c>
      <c r="P84">
        <f>LCA_tech_data!Q83*Mult_tech!Q83</f>
        <v>155.36007221131612</v>
      </c>
      <c r="Q84">
        <f>LCA_tech_data!R83*Mult_tech!R83</f>
        <v>3151.6009881039095</v>
      </c>
      <c r="R84">
        <f>LCA_tech_data!S83*Mult_tech!S83</f>
        <v>1.8899903565410298E-5</v>
      </c>
    </row>
    <row r="85" spans="2:18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</row>
    <row r="86" spans="2:18" x14ac:dyDescent="0.3">
      <c r="B86" t="s">
        <v>114</v>
      </c>
      <c r="C86">
        <f>LCA_tech_data!D85*Mult_tech!D85</f>
        <v>1.1452511118906148E-6</v>
      </c>
      <c r="D86">
        <f>LCA_tech_data!E85*Mult_tech!E85</f>
        <v>7.1000000000000005E-5</v>
      </c>
      <c r="E86">
        <f>LCA_tech_data!F85*Mult_tech!F85</f>
        <v>1.0205388015126663E-2</v>
      </c>
      <c r="F86">
        <f>LCA_tech_data!G85*Mult_tech!G85</f>
        <v>8.9079163168207266E-8</v>
      </c>
      <c r="G86">
        <f>LCA_tech_data!H85*Mult_tech!H85</f>
        <v>1.1435731250651782E-7</v>
      </c>
      <c r="H86">
        <f>LCA_tech_data!I85*Mult_tech!I85</f>
        <v>1.3376481487491425E-6</v>
      </c>
      <c r="I86">
        <f>LCA_tech_data!J85*Mult_tech!J85</f>
        <v>5.8262324308863866E-13</v>
      </c>
      <c r="J86">
        <f>LCA_tech_data!K85*Mult_tech!K85</f>
        <v>1.2544323297673014E-11</v>
      </c>
      <c r="K86">
        <f>LCA_tech_data!L85*Mult_tech!L85</f>
        <v>1.1925120127611339E-5</v>
      </c>
      <c r="L86">
        <f>LCA_tech_data!M85*Mult_tech!M85</f>
        <v>1.9765536825824583E-3</v>
      </c>
      <c r="M86">
        <f>LCA_tech_data!N85*Mult_tech!N85</f>
        <v>2.4878118219788328E-8</v>
      </c>
      <c r="N86">
        <f>LCA_tech_data!O85*Mult_tech!O85</f>
        <v>9.3518927179822885E-12</v>
      </c>
      <c r="O86">
        <f>LCA_tech_data!P85*Mult_tech!P85</f>
        <v>3.8433626573956624E-7</v>
      </c>
      <c r="P86">
        <f>LCA_tech_data!Q85*Mult_tech!Q85</f>
        <v>4.6080120212752939E-5</v>
      </c>
      <c r="Q86">
        <f>LCA_tech_data!R85*Mult_tech!R85</f>
        <v>9.3477140121901356E-4</v>
      </c>
      <c r="R86">
        <f>LCA_tech_data!S85*Mult_tech!S85</f>
        <v>5.6057506662262552E-12</v>
      </c>
    </row>
    <row r="87" spans="2:18" x14ac:dyDescent="0.3">
      <c r="B87" t="s">
        <v>115</v>
      </c>
      <c r="C87">
        <f>LCA_tech_data!D86*Mult_tech!D86</f>
        <v>5.7413787540360739E-6</v>
      </c>
      <c r="D87">
        <f>LCA_tech_data!E86*Mult_tech!E86</f>
        <v>3.7299999999999996E-4</v>
      </c>
      <c r="E87">
        <f>LCA_tech_data!F86*Mult_tech!F86</f>
        <v>3.7804612543242237E-2</v>
      </c>
      <c r="F87">
        <f>LCA_tech_data!G86*Mult_tech!G86</f>
        <v>3.2191628679630747E-7</v>
      </c>
      <c r="G87">
        <f>LCA_tech_data!H86*Mult_tech!H86</f>
        <v>5.9981832630284937E-7</v>
      </c>
      <c r="H87">
        <f>LCA_tech_data!I86*Mult_tech!I86</f>
        <v>5.8124147469243911E-6</v>
      </c>
      <c r="I87">
        <f>LCA_tech_data!J86*Mult_tech!J86</f>
        <v>3.887917936798745E-12</v>
      </c>
      <c r="J87">
        <f>LCA_tech_data!K86*Mult_tech!K86</f>
        <v>5.1614305928515266E-11</v>
      </c>
      <c r="K87">
        <f>LCA_tech_data!L86*Mult_tech!L86</f>
        <v>9.7494970393706862E-5</v>
      </c>
      <c r="L87">
        <f>LCA_tech_data!M86*Mult_tech!M86</f>
        <v>3.7668695128280165E-3</v>
      </c>
      <c r="M87">
        <f>LCA_tech_data!N86*Mult_tech!N86</f>
        <v>1.1385990110238136E-7</v>
      </c>
      <c r="N87">
        <f>LCA_tech_data!O86*Mult_tech!O86</f>
        <v>4.3244854798704747E-11</v>
      </c>
      <c r="O87">
        <f>LCA_tech_data!P86*Mult_tech!P86</f>
        <v>1.6666557019084617E-6</v>
      </c>
      <c r="P87">
        <f>LCA_tech_data!Q86*Mult_tech!Q86</f>
        <v>1.4000637086906788E-3</v>
      </c>
      <c r="Q87">
        <f>LCA_tech_data!R86*Mult_tech!R86</f>
        <v>6.0373693061821707E-3</v>
      </c>
      <c r="R87">
        <f>LCA_tech_data!S86*Mult_tech!S86</f>
        <v>4.9811778125192299E-11</v>
      </c>
    </row>
    <row r="88" spans="2:18" x14ac:dyDescent="0.3">
      <c r="B88" t="s">
        <v>116</v>
      </c>
      <c r="C88">
        <f>LCA_tech_data!D87*Mult_tech!D87</f>
        <v>2.7101504141174226</v>
      </c>
      <c r="D88">
        <f>LCA_tech_data!E87*Mult_tech!E87</f>
        <v>603.42842199999996</v>
      </c>
      <c r="E88">
        <f>LCA_tech_data!F87*Mult_tech!F87</f>
        <v>12142.250124021379</v>
      </c>
      <c r="F88">
        <f>LCA_tech_data!G87*Mult_tech!G87</f>
        <v>9.2494043057839329E-2</v>
      </c>
      <c r="G88">
        <f>LCA_tech_data!H87*Mult_tech!H87</f>
        <v>0.91845932878352421</v>
      </c>
      <c r="H88">
        <f>LCA_tech_data!I87*Mult_tech!I87</f>
        <v>9.1015369186116413</v>
      </c>
      <c r="I88">
        <f>LCA_tech_data!J87*Mult_tech!J87</f>
        <v>1.9654437107639829E-6</v>
      </c>
      <c r="J88">
        <f>LCA_tech_data!K87*Mult_tech!K87</f>
        <v>1.0736953496088941E-5</v>
      </c>
      <c r="K88">
        <f>LCA_tech_data!L87*Mult_tech!L87</f>
        <v>41.742845773698249</v>
      </c>
      <c r="L88">
        <f>LCA_tech_data!M87*Mult_tech!M87</f>
        <v>5598.114419084478</v>
      </c>
      <c r="M88">
        <f>LCA_tech_data!N87*Mult_tech!N87</f>
        <v>6.8281391669863939E-3</v>
      </c>
      <c r="N88">
        <f>LCA_tech_data!O87*Mult_tech!O87</f>
        <v>8.5826214390905217E-5</v>
      </c>
      <c r="O88">
        <f>LCA_tech_data!P87*Mult_tech!P87</f>
        <v>2.4653519649758464</v>
      </c>
      <c r="P88">
        <f>LCA_tech_data!Q87*Mult_tech!Q87</f>
        <v>211.4294554726404</v>
      </c>
      <c r="Q88">
        <f>LCA_tech_data!R87*Mult_tech!R87</f>
        <v>5100.7923097959074</v>
      </c>
      <c r="R88">
        <f>LCA_tech_data!S87*Mult_tech!S87</f>
        <v>4.8043868087349048E-5</v>
      </c>
    </row>
    <row r="89" spans="2:18" x14ac:dyDescent="0.3">
      <c r="B89" t="s">
        <v>117</v>
      </c>
      <c r="C89">
        <f>LCA_tech_data!D88*Mult_tech!D88</f>
        <v>6.4061974918512519</v>
      </c>
      <c r="D89">
        <f>LCA_tech_data!E88*Mult_tech!E88</f>
        <v>858.72049600000003</v>
      </c>
      <c r="E89">
        <f>LCA_tech_data!F88*Mult_tech!F88</f>
        <v>44429.205949883646</v>
      </c>
      <c r="F89">
        <f>LCA_tech_data!G88*Mult_tech!G88</f>
        <v>0.37112325031547772</v>
      </c>
      <c r="G89">
        <f>LCA_tech_data!H88*Mult_tech!H88</f>
        <v>1.2951640959807986</v>
      </c>
      <c r="H89">
        <f>LCA_tech_data!I88*Mult_tech!I88</f>
        <v>10.855840949066428</v>
      </c>
      <c r="I89">
        <f>LCA_tech_data!J88*Mult_tech!J88</f>
        <v>1.5255106346955134E-6</v>
      </c>
      <c r="J89">
        <f>LCA_tech_data!K88*Mult_tech!K88</f>
        <v>4.6312732829609651E-5</v>
      </c>
      <c r="K89">
        <f>LCA_tech_data!L88*Mult_tech!L88</f>
        <v>102.42886601756877</v>
      </c>
      <c r="L89">
        <f>LCA_tech_data!M88*Mult_tech!M88</f>
        <v>7566.6011240861271</v>
      </c>
      <c r="M89">
        <f>LCA_tech_data!N88*Mult_tech!N88</f>
        <v>7.0962841129213736E-2</v>
      </c>
      <c r="N89">
        <f>LCA_tech_data!O88*Mult_tech!O88</f>
        <v>7.9312469683125132E-5</v>
      </c>
      <c r="O89">
        <f>LCA_tech_data!P88*Mult_tech!P88</f>
        <v>3.5464866013689922</v>
      </c>
      <c r="P89">
        <f>LCA_tech_data!Q88*Mult_tech!Q88</f>
        <v>937.06059633047335</v>
      </c>
      <c r="Q89">
        <f>LCA_tech_data!R88*Mult_tech!R88</f>
        <v>10847.534704265712</v>
      </c>
      <c r="R89">
        <f>LCA_tech_data!S88*Mult_tech!S88</f>
        <v>1.194319999419461E-4</v>
      </c>
    </row>
    <row r="90" spans="2:18" x14ac:dyDescent="0.3">
      <c r="B90" t="s">
        <v>146</v>
      </c>
      <c r="C90">
        <f>LCA_tech_data!D89*Mult_tech!D89</f>
        <v>4.5050697605838201E-8</v>
      </c>
      <c r="D90">
        <f>LCA_tech_data!E89*Mult_tech!E89</f>
        <v>3.0000000000000001E-6</v>
      </c>
      <c r="E90">
        <f>LCA_tech_data!F89*Mult_tech!F89</f>
        <v>3.8771056711293239E-4</v>
      </c>
      <c r="F90">
        <f>LCA_tech_data!G89*Mult_tech!G89</f>
        <v>3.3816482005731754E-9</v>
      </c>
      <c r="G90">
        <f>LCA_tech_data!H89*Mult_tech!H89</f>
        <v>5.0157509646677958E-9</v>
      </c>
      <c r="H90">
        <f>LCA_tech_data!I89*Mult_tech!I89</f>
        <v>5.7444538214145064E-8</v>
      </c>
      <c r="I90">
        <f>LCA_tech_data!J89*Mult_tech!J89</f>
        <v>2.2395825294655409E-14</v>
      </c>
      <c r="J90">
        <f>LCA_tech_data!K89*Mult_tech!K89</f>
        <v>4.7456541474251869E-13</v>
      </c>
      <c r="K90">
        <f>LCA_tech_data!L89*Mult_tech!L89</f>
        <v>4.5478400445423271E-7</v>
      </c>
      <c r="L90">
        <f>LCA_tech_data!M89*Mult_tech!M89</f>
        <v>1.1827624886516215E-4</v>
      </c>
      <c r="M90">
        <f>LCA_tech_data!N89*Mult_tech!N89</f>
        <v>9.2280401745883331E-10</v>
      </c>
      <c r="N90">
        <f>LCA_tech_data!O89*Mult_tech!O89</f>
        <v>4.0838442906814418E-13</v>
      </c>
      <c r="O90">
        <f>LCA_tech_data!P89*Mult_tech!P89</f>
        <v>1.6588111603163167E-8</v>
      </c>
      <c r="P90">
        <f>LCA_tech_data!Q89*Mult_tech!Q89</f>
        <v>1.8131655468321381E-6</v>
      </c>
      <c r="Q90">
        <f>LCA_tech_data!R89*Mult_tech!R89</f>
        <v>3.8193084587694134E-5</v>
      </c>
      <c r="R90">
        <f>LCA_tech_data!S89*Mult_tech!S89</f>
        <v>2.395500407883148E-13</v>
      </c>
    </row>
    <row r="91" spans="2:18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</row>
    <row r="92" spans="2:18" x14ac:dyDescent="0.3">
      <c r="B92" t="s">
        <v>119</v>
      </c>
      <c r="C92">
        <f>LCA_tech_data!D91*Mult_tech!D91</f>
        <v>8.6303437351413958E-9</v>
      </c>
      <c r="D92">
        <f>LCA_tech_data!E91*Mult_tech!E91</f>
        <v>9.9999999999999995E-7</v>
      </c>
      <c r="E92">
        <f>LCA_tech_data!F91*Mult_tech!F91</f>
        <v>4.4381274786607789E-5</v>
      </c>
      <c r="F92">
        <f>LCA_tech_data!G91*Mult_tech!G91</f>
        <v>3.7979255714615323E-10</v>
      </c>
      <c r="G92">
        <f>LCA_tech_data!H91*Mult_tech!H91</f>
        <v>2.0771087475616966E-9</v>
      </c>
      <c r="H92">
        <f>LCA_tech_data!I91*Mult_tech!I91</f>
        <v>2.143502362689236E-8</v>
      </c>
      <c r="I92">
        <f>LCA_tech_data!J91*Mult_tech!J91</f>
        <v>2.6650816264588862E-15</v>
      </c>
      <c r="J92">
        <f>LCA_tech_data!K91*Mult_tech!K91</f>
        <v>4.5231030446532151E-14</v>
      </c>
      <c r="K92">
        <f>LCA_tech_data!L91*Mult_tech!L91</f>
        <v>5.4487833434113459E-8</v>
      </c>
      <c r="L92">
        <f>LCA_tech_data!M91*Mult_tech!M91</f>
        <v>1.1189472975558167E-4</v>
      </c>
      <c r="M92">
        <f>LCA_tech_data!N91*Mult_tech!N91</f>
        <v>5.7624440147642784E-11</v>
      </c>
      <c r="N92">
        <f>LCA_tech_data!O91*Mult_tech!O91</f>
        <v>1.6448498369755197E-13</v>
      </c>
      <c r="O92">
        <f>LCA_tech_data!P91*Mult_tech!P91</f>
        <v>6.2985960791061516E-9</v>
      </c>
      <c r="P92">
        <f>LCA_tech_data!Q91*Mult_tech!Q91</f>
        <v>3.4344471560847016E-7</v>
      </c>
      <c r="Q92">
        <f>LCA_tech_data!R91*Mult_tech!R91</f>
        <v>1.0113619696523503E-5</v>
      </c>
      <c r="R92">
        <f>LCA_tech_data!S91*Mult_tech!S91</f>
        <v>8.6354948760212E-14</v>
      </c>
    </row>
    <row r="93" spans="2:18" x14ac:dyDescent="0.3">
      <c r="B93" t="s">
        <v>120</v>
      </c>
      <c r="C93">
        <f>LCA_tech_data!D92*Mult_tech!D92</f>
        <v>3.2260594701143957E-7</v>
      </c>
      <c r="D93">
        <f>LCA_tech_data!E92*Mult_tech!E92</f>
        <v>2.0000000000000002E-5</v>
      </c>
      <c r="E93">
        <f>LCA_tech_data!F92*Mult_tech!F92</f>
        <v>2.8747571873596191E-3</v>
      </c>
      <c r="F93">
        <f>LCA_tech_data!G92*Mult_tech!G92</f>
        <v>2.5092722019213257E-8</v>
      </c>
      <c r="G93">
        <f>LCA_tech_data!H92*Mult_tech!H92</f>
        <v>3.2213327466624647E-8</v>
      </c>
      <c r="H93">
        <f>LCA_tech_data!I92*Mult_tech!I92</f>
        <v>3.7680229542229325E-7</v>
      </c>
      <c r="I93">
        <f>LCA_tech_data!J92*Mult_tech!J92</f>
        <v>1.6411922340524679E-13</v>
      </c>
      <c r="J93">
        <f>LCA_tech_data!K92*Mult_tech!K92</f>
        <v>3.5336121965272114E-12</v>
      </c>
      <c r="K93">
        <f>LCA_tech_data!L92*Mult_tech!L92</f>
        <v>3.3591887683412148E-6</v>
      </c>
      <c r="L93">
        <f>LCA_tech_data!M92*Mult_tech!M92</f>
        <v>5.5677568523449439E-4</v>
      </c>
      <c r="M93">
        <f>LCA_tech_data!N92*Mult_tech!N92</f>
        <v>7.0079206252924742E-9</v>
      </c>
      <c r="N93">
        <f>LCA_tech_data!O92*Mult_tech!O92</f>
        <v>2.6343359768964153E-12</v>
      </c>
      <c r="O93">
        <f>LCA_tech_data!P92*Mult_tech!P92</f>
        <v>1.0826373682804664E-7</v>
      </c>
      <c r="P93">
        <f>LCA_tech_data!Q92*Mult_tech!Q92</f>
        <v>1.298031555288813E-5</v>
      </c>
      <c r="Q93">
        <f>LCA_tech_data!R92*Mult_tech!R92</f>
        <v>2.6331588766732752E-4</v>
      </c>
      <c r="R93">
        <f>LCA_tech_data!S92*Mult_tech!S92</f>
        <v>1.5790846947116165E-12</v>
      </c>
    </row>
    <row r="94" spans="2:18" x14ac:dyDescent="0.3">
      <c r="B94" t="s">
        <v>121</v>
      </c>
      <c r="C94">
        <f>LCA_tech_data!D93*Mult_tech!D93</f>
        <v>0.20025856122532298</v>
      </c>
      <c r="D94">
        <f>LCA_tech_data!E93*Mult_tech!E93</f>
        <v>31.822561999999998</v>
      </c>
      <c r="E94">
        <f>LCA_tech_data!F93*Mult_tech!F93</f>
        <v>1176.3131867073075</v>
      </c>
      <c r="F94">
        <f>LCA_tech_data!G93*Mult_tech!G93</f>
        <v>1.1669265817797168E-2</v>
      </c>
      <c r="G94">
        <f>LCA_tech_data!H93*Mult_tech!H93</f>
        <v>3.252547345976059E-2</v>
      </c>
      <c r="H94">
        <f>LCA_tech_data!I93*Mult_tech!I93</f>
        <v>0.31303296354055044</v>
      </c>
      <c r="I94">
        <f>LCA_tech_data!J93*Mult_tech!J93</f>
        <v>1.4207665140149652E-7</v>
      </c>
      <c r="J94">
        <f>LCA_tech_data!K93*Mult_tech!K93</f>
        <v>1.3082676651597125E-6</v>
      </c>
      <c r="K94">
        <f>LCA_tech_data!L93*Mult_tech!L93</f>
        <v>1.8159648058423932</v>
      </c>
      <c r="L94">
        <f>LCA_tech_data!M93*Mult_tech!M93</f>
        <v>243.71537601331926</v>
      </c>
      <c r="M94">
        <f>LCA_tech_data!N93*Mult_tech!N93</f>
        <v>6.5628704707853386E-4</v>
      </c>
      <c r="N94">
        <f>LCA_tech_data!O93*Mult_tech!O93</f>
        <v>3.4125319441735458E-6</v>
      </c>
      <c r="O94">
        <f>LCA_tech_data!P93*Mult_tech!P93</f>
        <v>0.11504650528412441</v>
      </c>
      <c r="P94">
        <f>LCA_tech_data!Q93*Mult_tech!Q93</f>
        <v>11.1150166500267</v>
      </c>
      <c r="Q94">
        <f>LCA_tech_data!R93*Mult_tech!R93</f>
        <v>322.74628881630468</v>
      </c>
      <c r="R94">
        <f>LCA_tech_data!S93*Mult_tech!S93</f>
        <v>1.4749088268919684E-6</v>
      </c>
    </row>
    <row r="95" spans="2:18" x14ac:dyDescent="0.3">
      <c r="B95" t="s">
        <v>122</v>
      </c>
      <c r="C95">
        <f>LCA_tech_data!D94*Mult_tech!D94</f>
        <v>0.33699730291109581</v>
      </c>
      <c r="D95">
        <f>LCA_tech_data!E94*Mult_tech!E94</f>
        <v>22.888763999999998</v>
      </c>
      <c r="E95">
        <f>LCA_tech_data!F94*Mult_tech!F94</f>
        <v>2800.5385159805251</v>
      </c>
      <c r="F95">
        <f>LCA_tech_data!G94*Mult_tech!G94</f>
        <v>2.5212400433941764E-2</v>
      </c>
      <c r="G95">
        <f>LCA_tech_data!H94*Mult_tech!H94</f>
        <v>3.6179326928337786E-2</v>
      </c>
      <c r="H95">
        <f>LCA_tech_data!I94*Mult_tech!I94</f>
        <v>0.37395043103375508</v>
      </c>
      <c r="I95">
        <f>LCA_tech_data!J94*Mult_tech!J94</f>
        <v>1.4608238314946779E-7</v>
      </c>
      <c r="J95">
        <f>LCA_tech_data!K94*Mult_tech!K94</f>
        <v>3.8113081008049032E-6</v>
      </c>
      <c r="K95">
        <f>LCA_tech_data!L94*Mult_tech!L94</f>
        <v>1.5770595272365673</v>
      </c>
      <c r="L95">
        <f>LCA_tech_data!M94*Mult_tech!M94</f>
        <v>418.14759865730099</v>
      </c>
      <c r="M95">
        <f>LCA_tech_data!N94*Mult_tech!N94</f>
        <v>5.9018475130561887E-3</v>
      </c>
      <c r="N95">
        <f>LCA_tech_data!O94*Mult_tech!O94</f>
        <v>3.1149906257461903E-6</v>
      </c>
      <c r="O95">
        <f>LCA_tech_data!P94*Mult_tech!P94</f>
        <v>0.13840388543162679</v>
      </c>
      <c r="P95">
        <f>LCA_tech_data!Q94*Mult_tech!Q94</f>
        <v>21.6029718562671</v>
      </c>
      <c r="Q95">
        <f>LCA_tech_data!R94*Mult_tech!R94</f>
        <v>307.43725528196336</v>
      </c>
      <c r="R95">
        <f>LCA_tech_data!S94*Mult_tech!S94</f>
        <v>1.5439762135955963E-6</v>
      </c>
    </row>
    <row r="96" spans="2:18" x14ac:dyDescent="0.3">
      <c r="B96" t="s">
        <v>123</v>
      </c>
      <c r="C96">
        <f>LCA_tech_data!D95*Mult_tech!D95</f>
        <v>9.2179612239116956E-2</v>
      </c>
      <c r="D96">
        <f>LCA_tech_data!E95*Mult_tech!E95</f>
        <v>8.7257370000000005</v>
      </c>
      <c r="E96">
        <f>LCA_tech_data!F95*Mult_tech!F95</f>
        <v>718.84435019390537</v>
      </c>
      <c r="F96">
        <f>LCA_tech_data!G95*Mult_tech!G95</f>
        <v>6.5301547405724166E-3</v>
      </c>
      <c r="G96">
        <f>LCA_tech_data!H95*Mult_tech!H95</f>
        <v>1.1103386114203556E-2</v>
      </c>
      <c r="H96">
        <f>LCA_tech_data!I95*Mult_tech!I95</f>
        <v>0.10334391830835214</v>
      </c>
      <c r="I96">
        <f>LCA_tech_data!J95*Mult_tech!J95</f>
        <v>2.5461628182566246E-8</v>
      </c>
      <c r="J96">
        <f>LCA_tech_data!K95*Mult_tech!K95</f>
        <v>8.2841685479539382E-7</v>
      </c>
      <c r="K96">
        <f>LCA_tech_data!L95*Mult_tech!L95</f>
        <v>1.4353157015166769</v>
      </c>
      <c r="L96">
        <f>LCA_tech_data!M95*Mult_tech!M95</f>
        <v>73.308685910705194</v>
      </c>
      <c r="M96">
        <f>LCA_tech_data!N95*Mult_tech!N95</f>
        <v>1.2947468306388212E-3</v>
      </c>
      <c r="N96">
        <f>LCA_tech_data!O95*Mult_tech!O95</f>
        <v>8.5434488940948496E-7</v>
      </c>
      <c r="O96">
        <f>LCA_tech_data!P95*Mult_tech!P95</f>
        <v>5.2973481499768667E-2</v>
      </c>
      <c r="P96">
        <f>LCA_tech_data!Q95*Mult_tech!Q95</f>
        <v>4.5667241856634995</v>
      </c>
      <c r="Q96">
        <f>LCA_tech_data!R95*Mult_tech!R95</f>
        <v>112.4485318014342</v>
      </c>
      <c r="R96">
        <f>LCA_tech_data!S95*Mult_tech!S95</f>
        <v>4.0767899234549739E-7</v>
      </c>
    </row>
    <row r="97" spans="2:18" x14ac:dyDescent="0.3">
      <c r="B97" t="s">
        <v>124</v>
      </c>
      <c r="C97">
        <f>LCA_tech_data!D96*Mult_tech!D96</f>
        <v>5.2735603381592373</v>
      </c>
      <c r="D97">
        <f>LCA_tech_data!E96*Mult_tech!E96</f>
        <v>491.59709600000002</v>
      </c>
      <c r="E97">
        <f>LCA_tech_data!F96*Mult_tech!F96</f>
        <v>55596.721637091337</v>
      </c>
      <c r="F97">
        <f>LCA_tech_data!G96*Mult_tech!G96</f>
        <v>0.31278926539094654</v>
      </c>
      <c r="G97">
        <f>LCA_tech_data!H96*Mult_tech!H96</f>
        <v>0.72766905653319702</v>
      </c>
      <c r="H97">
        <f>LCA_tech_data!I96*Mult_tech!I96</f>
        <v>7.725045348639453</v>
      </c>
      <c r="I97">
        <f>LCA_tech_data!J96*Mult_tech!J96</f>
        <v>1.902412349715202E-6</v>
      </c>
      <c r="J97">
        <f>LCA_tech_data!K96*Mult_tech!K96</f>
        <v>3.2907112864202754E-5</v>
      </c>
      <c r="K97">
        <f>LCA_tech_data!L96*Mult_tech!L96</f>
        <v>51.839249276011834</v>
      </c>
      <c r="L97">
        <f>LCA_tech_data!M96*Mult_tech!M96</f>
        <v>8454.4616888280489</v>
      </c>
      <c r="M97">
        <f>LCA_tech_data!N96*Mult_tech!N96</f>
        <v>8.4868350892142688E-2</v>
      </c>
      <c r="N97">
        <f>LCA_tech_data!O96*Mult_tech!O96</f>
        <v>4.5132756280923351E-5</v>
      </c>
      <c r="O97">
        <f>LCA_tech_data!P96*Mult_tech!P96</f>
        <v>2.5032574527540103</v>
      </c>
      <c r="P97">
        <f>LCA_tech_data!Q96*Mult_tech!Q96</f>
        <v>317.06468653270241</v>
      </c>
      <c r="Q97">
        <f>LCA_tech_data!R96*Mult_tech!R96</f>
        <v>6942.526760385419</v>
      </c>
      <c r="R97">
        <f>LCA_tech_data!S96*Mult_tech!S96</f>
        <v>4.4603434809177161E-5</v>
      </c>
    </row>
    <row r="98" spans="2:18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  <c r="Q98">
        <f>LCA_tech_data!R97*Mult_tech!R97</f>
        <v>0</v>
      </c>
      <c r="R98">
        <f>LCA_tech_data!S97*Mult_tech!S97</f>
        <v>0</v>
      </c>
    </row>
    <row r="99" spans="2:18" x14ac:dyDescent="0.3">
      <c r="B99" t="s">
        <v>126</v>
      </c>
      <c r="C99">
        <f>LCA_tech_data!D98*Mult_tech!D98</f>
        <v>8.5085074585182176E-8</v>
      </c>
      <c r="D99">
        <f>LCA_tech_data!E98*Mult_tech!E98</f>
        <v>3.0000000000000001E-6</v>
      </c>
      <c r="E99">
        <f>LCA_tech_data!F98*Mult_tech!F98</f>
        <v>1.1192170654404411E-3</v>
      </c>
      <c r="F99">
        <f>LCA_tech_data!G98*Mult_tech!G98</f>
        <v>2.2436437421283684E-9</v>
      </c>
      <c r="G99">
        <f>LCA_tech_data!H98*Mult_tech!H98</f>
        <v>8.0251110708858147E-9</v>
      </c>
      <c r="H99">
        <f>LCA_tech_data!I98*Mult_tech!I98</f>
        <v>1.0796807927661149E-7</v>
      </c>
      <c r="I99">
        <f>LCA_tech_data!J98*Mult_tech!J98</f>
        <v>1.1495792740756474E-14</v>
      </c>
      <c r="J99">
        <f>LCA_tech_data!K98*Mult_tech!K98</f>
        <v>1.6573832474367102E-13</v>
      </c>
      <c r="K99">
        <f>LCA_tech_data!L98*Mult_tech!L98</f>
        <v>3.2497380727809338E-7</v>
      </c>
      <c r="L99">
        <f>LCA_tech_data!M98*Mult_tech!M98</f>
        <v>4.2333110738111073E-5</v>
      </c>
      <c r="M99">
        <f>LCA_tech_data!N98*Mult_tech!N98</f>
        <v>4.1647038932074476E-10</v>
      </c>
      <c r="N99">
        <f>LCA_tech_data!O98*Mult_tech!O98</f>
        <v>4.2196134531646659E-13</v>
      </c>
      <c r="O99">
        <f>LCA_tech_data!P98*Mult_tech!P98</f>
        <v>2.8576086138338534E-8</v>
      </c>
      <c r="P99">
        <f>LCA_tech_data!Q98*Mult_tech!Q98</f>
        <v>2.0787875653069948E-6</v>
      </c>
      <c r="Q99">
        <f>LCA_tech_data!R98*Mult_tech!R98</f>
        <v>4.2282881567084671E-5</v>
      </c>
      <c r="R99">
        <f>LCA_tech_data!S98*Mult_tech!S98</f>
        <v>5.383901817476413E-12</v>
      </c>
    </row>
    <row r="100" spans="2:18" x14ac:dyDescent="0.3">
      <c r="B100" t="s">
        <v>127</v>
      </c>
      <c r="C100">
        <f>LCA_tech_data!D99*Mult_tech!D99</f>
        <v>0.11179189944124215</v>
      </c>
      <c r="D100">
        <f>LCA_tech_data!E99*Mult_tech!E99</f>
        <v>10.333000999999999</v>
      </c>
      <c r="E100">
        <f>LCA_tech_data!F99*Mult_tech!F99</f>
        <v>1184.7690770756908</v>
      </c>
      <c r="F100">
        <f>LCA_tech_data!G99*Mult_tech!G99</f>
        <v>6.5965564024298975E-3</v>
      </c>
      <c r="G100">
        <f>LCA_tech_data!H99*Mult_tech!H99</f>
        <v>1.5503507587218817E-2</v>
      </c>
      <c r="H100">
        <f>LCA_tech_data!I99*Mult_tech!I99</f>
        <v>0.16338873275167703</v>
      </c>
      <c r="I100">
        <f>LCA_tech_data!J99*Mult_tech!J99</f>
        <v>4.012836975502921E-8</v>
      </c>
      <c r="J100">
        <f>LCA_tech_data!K99*Mult_tech!K99</f>
        <v>7.0278459406031816E-7</v>
      </c>
      <c r="K100">
        <f>LCA_tech_data!L99*Mult_tech!L99</f>
        <v>1.0952338036433396</v>
      </c>
      <c r="L100">
        <f>LCA_tech_data!M99*Mult_tech!M99</f>
        <v>178.61432242057282</v>
      </c>
      <c r="M100">
        <f>LCA_tech_data!N99*Mult_tech!N99</f>
        <v>1.9477232681380182E-3</v>
      </c>
      <c r="N100">
        <f>LCA_tech_data!O99*Mult_tech!O99</f>
        <v>9.5339289069588224E-7</v>
      </c>
      <c r="O100">
        <f>LCA_tech_data!P99*Mult_tech!P99</f>
        <v>5.2940547168848974E-2</v>
      </c>
      <c r="P100">
        <f>LCA_tech_data!Q99*Mult_tech!Q99</f>
        <v>6.6358448453112571</v>
      </c>
      <c r="Q100">
        <f>LCA_tech_data!R99*Mult_tech!R99</f>
        <v>146.70552564442994</v>
      </c>
      <c r="R100">
        <f>LCA_tech_data!S99*Mult_tech!S99</f>
        <v>9.4482742656526151E-7</v>
      </c>
    </row>
    <row r="101" spans="2:18" x14ac:dyDescent="0.3">
      <c r="B101" t="s">
        <v>128</v>
      </c>
      <c r="C101">
        <f>LCA_tech_data!D100*Mult_tech!D100</f>
        <v>1.0733958363095767E-8</v>
      </c>
      <c r="D101">
        <f>LCA_tech_data!E100*Mult_tech!E100</f>
        <v>9.9999999999999995E-7</v>
      </c>
      <c r="E101">
        <f>LCA_tech_data!F100*Mult_tech!F100</f>
        <v>1.1314182357915307E-4</v>
      </c>
      <c r="F101">
        <f>LCA_tech_data!G100*Mult_tech!G100</f>
        <v>6.3033070339505441E-10</v>
      </c>
      <c r="G101">
        <f>LCA_tech_data!H100*Mult_tech!H100</f>
        <v>1.4933220525848366E-9</v>
      </c>
      <c r="H101">
        <f>LCA_tech_data!I100*Mult_tech!I100</f>
        <v>1.5720276193921543E-8</v>
      </c>
      <c r="I101">
        <f>LCA_tech_data!J100*Mult_tech!J100</f>
        <v>4.129404000293676E-15</v>
      </c>
      <c r="J101">
        <f>LCA_tech_data!K100*Mult_tech!K100</f>
        <v>6.7622481262321691E-14</v>
      </c>
      <c r="K101">
        <f>LCA_tech_data!L100*Mult_tech!L100</f>
        <v>1.0555426350117311E-7</v>
      </c>
      <c r="L101">
        <f>LCA_tech_data!M100*Mult_tech!M100</f>
        <v>1.7294418564746194E-5</v>
      </c>
      <c r="M101">
        <f>LCA_tech_data!N100*Mult_tech!N100</f>
        <v>1.8572958659853569E-10</v>
      </c>
      <c r="N101">
        <f>LCA_tech_data!O100*Mult_tech!O100</f>
        <v>9.1806518104839448E-14</v>
      </c>
      <c r="O101">
        <f>LCA_tech_data!P100*Mult_tech!P100</f>
        <v>5.1019760334655221E-9</v>
      </c>
      <c r="P101">
        <f>LCA_tech_data!Q100*Mult_tech!Q100</f>
        <v>6.3779492292226595E-7</v>
      </c>
      <c r="Q101">
        <f>LCA_tech_data!R100*Mult_tech!R100</f>
        <v>1.4161392473633156E-5</v>
      </c>
      <c r="R101">
        <f>LCA_tech_data!S100*Mult_tech!S100</f>
        <v>9.0901619260860728E-14</v>
      </c>
    </row>
    <row r="102" spans="2:18" x14ac:dyDescent="0.3">
      <c r="B102" t="s">
        <v>129</v>
      </c>
      <c r="C102">
        <f>LCA_tech_data!D101*Mult_tech!D101</f>
        <v>1.1592515605122316E-7</v>
      </c>
      <c r="D102">
        <f>LCA_tech_data!E101*Mult_tech!E101</f>
        <v>2.0999999999999999E-5</v>
      </c>
      <c r="E102">
        <f>LCA_tech_data!F101*Mult_tech!F101</f>
        <v>8.4094568550700159E-4</v>
      </c>
      <c r="F102">
        <f>LCA_tech_data!G101*Mult_tech!G101</f>
        <v>8.7870628111270182E-9</v>
      </c>
      <c r="G102">
        <f>LCA_tech_data!H101*Mult_tech!H101</f>
        <v>2.7686671279801524E-8</v>
      </c>
      <c r="H102">
        <f>LCA_tech_data!I101*Mult_tech!I101</f>
        <v>2.6417706558974263E-7</v>
      </c>
      <c r="I102">
        <f>LCA_tech_data!J101*Mult_tech!J101</f>
        <v>2.8968948420754344E-13</v>
      </c>
      <c r="J102">
        <f>LCA_tech_data!K101*Mult_tech!K101</f>
        <v>8.8534650909901911E-13</v>
      </c>
      <c r="K102">
        <f>LCA_tech_data!L101*Mult_tech!L101</f>
        <v>1.9743920541352155E-6</v>
      </c>
      <c r="L102">
        <f>LCA_tech_data!M101*Mult_tech!M101</f>
        <v>4.2448645554700031E-4</v>
      </c>
      <c r="M102">
        <f>LCA_tech_data!N101*Mult_tech!N101</f>
        <v>4.7123400655044313E-10</v>
      </c>
      <c r="N102">
        <f>LCA_tech_data!O101*Mult_tech!O101</f>
        <v>2.4686532556889967E-12</v>
      </c>
      <c r="O102">
        <f>LCA_tech_data!P101*Mult_tech!P101</f>
        <v>9.9889504868350441E-8</v>
      </c>
      <c r="P102">
        <f>LCA_tech_data!Q101*Mult_tech!Q101</f>
        <v>1.4953799397459639E-5</v>
      </c>
      <c r="Q102">
        <f>LCA_tech_data!R101*Mult_tech!R101</f>
        <v>2.6795213476256755E-4</v>
      </c>
      <c r="R102">
        <f>LCA_tech_data!S101*Mult_tech!S101</f>
        <v>1.4350496387358214E-12</v>
      </c>
    </row>
    <row r="103" spans="2:18" x14ac:dyDescent="0.3">
      <c r="B103" t="s">
        <v>130</v>
      </c>
      <c r="C103">
        <f>LCA_tech_data!D102*Mult_tech!D102</f>
        <v>1.1592515605122316E-7</v>
      </c>
      <c r="D103">
        <f>LCA_tech_data!E102*Mult_tech!E102</f>
        <v>2.0999999999999999E-5</v>
      </c>
      <c r="E103">
        <f>LCA_tech_data!F102*Mult_tech!F102</f>
        <v>8.4094568550700159E-4</v>
      </c>
      <c r="F103">
        <f>LCA_tech_data!G102*Mult_tech!G102</f>
        <v>8.7870628111270182E-9</v>
      </c>
      <c r="G103">
        <f>LCA_tech_data!H102*Mult_tech!H102</f>
        <v>2.7686671279801524E-8</v>
      </c>
      <c r="H103">
        <f>LCA_tech_data!I102*Mult_tech!I102</f>
        <v>2.6417706558974263E-7</v>
      </c>
      <c r="I103">
        <f>LCA_tech_data!J102*Mult_tech!J102</f>
        <v>2.8968948420754344E-13</v>
      </c>
      <c r="J103">
        <f>LCA_tech_data!K102*Mult_tech!K102</f>
        <v>8.8534650909901911E-13</v>
      </c>
      <c r="K103">
        <f>LCA_tech_data!L102*Mult_tech!L102</f>
        <v>1.9743920541352155E-6</v>
      </c>
      <c r="L103">
        <f>LCA_tech_data!M102*Mult_tech!M102</f>
        <v>4.2448645554700031E-4</v>
      </c>
      <c r="M103">
        <f>LCA_tech_data!N102*Mult_tech!N102</f>
        <v>4.7123400655044313E-10</v>
      </c>
      <c r="N103">
        <f>LCA_tech_data!O102*Mult_tech!O102</f>
        <v>2.4686532556889967E-12</v>
      </c>
      <c r="O103">
        <f>LCA_tech_data!P102*Mult_tech!P102</f>
        <v>9.9889504868350441E-8</v>
      </c>
      <c r="P103">
        <f>LCA_tech_data!Q102*Mult_tech!Q102</f>
        <v>1.4953799397459639E-5</v>
      </c>
      <c r="Q103">
        <f>LCA_tech_data!R102*Mult_tech!R102</f>
        <v>2.6795213476256755E-4</v>
      </c>
      <c r="R103">
        <f>LCA_tech_data!S102*Mult_tech!S102</f>
        <v>1.4350496387358214E-12</v>
      </c>
    </row>
    <row r="104" spans="2:18" x14ac:dyDescent="0.3">
      <c r="B104" t="s">
        <v>131</v>
      </c>
      <c r="C104">
        <f>LCA_tech_data!D103*Mult_tech!D103</f>
        <v>1.1592515605122316E-7</v>
      </c>
      <c r="D104">
        <f>LCA_tech_data!E103*Mult_tech!E103</f>
        <v>2.0999999999999999E-5</v>
      </c>
      <c r="E104">
        <f>LCA_tech_data!F103*Mult_tech!F103</f>
        <v>8.4094568550700159E-4</v>
      </c>
      <c r="F104">
        <f>LCA_tech_data!G103*Mult_tech!G103</f>
        <v>8.7870628111270182E-9</v>
      </c>
      <c r="G104">
        <f>LCA_tech_data!H103*Mult_tech!H103</f>
        <v>2.7686671279801524E-8</v>
      </c>
      <c r="H104">
        <f>LCA_tech_data!I103*Mult_tech!I103</f>
        <v>2.6417706558974263E-7</v>
      </c>
      <c r="I104">
        <f>LCA_tech_data!J103*Mult_tech!J103</f>
        <v>2.8968948420754344E-13</v>
      </c>
      <c r="J104">
        <f>LCA_tech_data!K103*Mult_tech!K103</f>
        <v>8.8534650909901911E-13</v>
      </c>
      <c r="K104">
        <f>LCA_tech_data!L103*Mult_tech!L103</f>
        <v>1.9743920541352155E-6</v>
      </c>
      <c r="L104">
        <f>LCA_tech_data!M103*Mult_tech!M103</f>
        <v>4.2448645554700031E-4</v>
      </c>
      <c r="M104">
        <f>LCA_tech_data!N103*Mult_tech!N103</f>
        <v>4.7123400655044313E-10</v>
      </c>
      <c r="N104">
        <f>LCA_tech_data!O103*Mult_tech!O103</f>
        <v>2.4686532556889967E-12</v>
      </c>
      <c r="O104">
        <f>LCA_tech_data!P103*Mult_tech!P103</f>
        <v>9.9889504868350441E-8</v>
      </c>
      <c r="P104">
        <f>LCA_tech_data!Q103*Mult_tech!Q103</f>
        <v>1.4953799397459639E-5</v>
      </c>
      <c r="Q104">
        <f>LCA_tech_data!R103*Mult_tech!R103</f>
        <v>2.6795213476256755E-4</v>
      </c>
      <c r="R104">
        <f>LCA_tech_data!S103*Mult_tech!S103</f>
        <v>1.4350496387358214E-12</v>
      </c>
    </row>
    <row r="105" spans="2:18" x14ac:dyDescent="0.3">
      <c r="B105" t="s">
        <v>132</v>
      </c>
      <c r="C105">
        <f>LCA_tech_data!D104*Mult_tech!D104</f>
        <v>1.1592515605122316E-7</v>
      </c>
      <c r="D105">
        <f>LCA_tech_data!E104*Mult_tech!E104</f>
        <v>2.0999999999999999E-5</v>
      </c>
      <c r="E105">
        <f>LCA_tech_data!F104*Mult_tech!F104</f>
        <v>8.4094568550700159E-4</v>
      </c>
      <c r="F105">
        <f>LCA_tech_data!G104*Mult_tech!G104</f>
        <v>8.7870628111270182E-9</v>
      </c>
      <c r="G105">
        <f>LCA_tech_data!H104*Mult_tech!H104</f>
        <v>2.7686671279801524E-8</v>
      </c>
      <c r="H105">
        <f>LCA_tech_data!I104*Mult_tech!I104</f>
        <v>2.6417706558974263E-7</v>
      </c>
      <c r="I105">
        <f>LCA_tech_data!J104*Mult_tech!J104</f>
        <v>2.8968948420754344E-13</v>
      </c>
      <c r="J105">
        <f>LCA_tech_data!K104*Mult_tech!K104</f>
        <v>8.8534650909901911E-13</v>
      </c>
      <c r="K105">
        <f>LCA_tech_data!L104*Mult_tech!L104</f>
        <v>1.9743920541352155E-6</v>
      </c>
      <c r="L105">
        <f>LCA_tech_data!M104*Mult_tech!M104</f>
        <v>4.2448645554700031E-4</v>
      </c>
      <c r="M105">
        <f>LCA_tech_data!N104*Mult_tech!N104</f>
        <v>4.7123400655044313E-10</v>
      </c>
      <c r="N105">
        <f>LCA_tech_data!O104*Mult_tech!O104</f>
        <v>2.4686532556889967E-12</v>
      </c>
      <c r="O105">
        <f>LCA_tech_data!P104*Mult_tech!P104</f>
        <v>9.9889504868350441E-8</v>
      </c>
      <c r="P105">
        <f>LCA_tech_data!Q104*Mult_tech!Q104</f>
        <v>1.4953799397459639E-5</v>
      </c>
      <c r="Q105">
        <f>LCA_tech_data!R104*Mult_tech!R104</f>
        <v>2.6795213476256755E-4</v>
      </c>
      <c r="R105">
        <f>LCA_tech_data!S104*Mult_tech!S104</f>
        <v>1.4350496387358214E-12</v>
      </c>
    </row>
    <row r="106" spans="2:18" x14ac:dyDescent="0.3">
      <c r="B106" t="s">
        <v>133</v>
      </c>
      <c r="C106">
        <f>LCA_tech_data!D105*Mult_tech!D105</f>
        <v>1.1592515605122316E-7</v>
      </c>
      <c r="D106">
        <f>LCA_tech_data!E105*Mult_tech!E105</f>
        <v>2.0999999999999999E-5</v>
      </c>
      <c r="E106">
        <f>LCA_tech_data!F105*Mult_tech!F105</f>
        <v>8.4094568550700159E-4</v>
      </c>
      <c r="F106">
        <f>LCA_tech_data!G105*Mult_tech!G105</f>
        <v>8.7870628111270182E-9</v>
      </c>
      <c r="G106">
        <f>LCA_tech_data!H105*Mult_tech!H105</f>
        <v>2.7686671279801524E-8</v>
      </c>
      <c r="H106">
        <f>LCA_tech_data!I105*Mult_tech!I105</f>
        <v>2.6417706558974263E-7</v>
      </c>
      <c r="I106">
        <f>LCA_tech_data!J105*Mult_tech!J105</f>
        <v>2.8968948420754344E-13</v>
      </c>
      <c r="J106">
        <f>LCA_tech_data!K105*Mult_tech!K105</f>
        <v>8.8534650909901911E-13</v>
      </c>
      <c r="K106">
        <f>LCA_tech_data!L105*Mult_tech!L105</f>
        <v>1.9743920541352155E-6</v>
      </c>
      <c r="L106">
        <f>LCA_tech_data!M105*Mult_tech!M105</f>
        <v>4.2448645554700031E-4</v>
      </c>
      <c r="M106">
        <f>LCA_tech_data!N105*Mult_tech!N105</f>
        <v>4.7123400655044313E-10</v>
      </c>
      <c r="N106">
        <f>LCA_tech_data!O105*Mult_tech!O105</f>
        <v>2.4686532556889967E-12</v>
      </c>
      <c r="O106">
        <f>LCA_tech_data!P105*Mult_tech!P105</f>
        <v>9.9889504868350441E-8</v>
      </c>
      <c r="P106">
        <f>LCA_tech_data!Q105*Mult_tech!Q105</f>
        <v>1.4953799397459639E-5</v>
      </c>
      <c r="Q106">
        <f>LCA_tech_data!R105*Mult_tech!R105</f>
        <v>2.6795213476256755E-4</v>
      </c>
      <c r="R106">
        <f>LCA_tech_data!S105*Mult_tech!S105</f>
        <v>1.4350496387358214E-12</v>
      </c>
    </row>
    <row r="107" spans="2:18" x14ac:dyDescent="0.3">
      <c r="B107" t="s">
        <v>134</v>
      </c>
      <c r="C107">
        <f>LCA_tech_data!D106*Mult_tech!D106</f>
        <v>1.1592515605122316E-7</v>
      </c>
      <c r="D107">
        <f>LCA_tech_data!E106*Mult_tech!E106</f>
        <v>2.0999999999999999E-5</v>
      </c>
      <c r="E107">
        <f>LCA_tech_data!F106*Mult_tech!F106</f>
        <v>8.4094568550700159E-4</v>
      </c>
      <c r="F107">
        <f>LCA_tech_data!G106*Mult_tech!G106</f>
        <v>8.7870628111270182E-9</v>
      </c>
      <c r="G107">
        <f>LCA_tech_data!H106*Mult_tech!H106</f>
        <v>2.7686671279801524E-8</v>
      </c>
      <c r="H107">
        <f>LCA_tech_data!I106*Mult_tech!I106</f>
        <v>2.6417706558974263E-7</v>
      </c>
      <c r="I107">
        <f>LCA_tech_data!J106*Mult_tech!J106</f>
        <v>2.8968948420754344E-13</v>
      </c>
      <c r="J107">
        <f>LCA_tech_data!K106*Mult_tech!K106</f>
        <v>8.8534650909901911E-13</v>
      </c>
      <c r="K107">
        <f>LCA_tech_data!L106*Mult_tech!L106</f>
        <v>1.9743920541352155E-6</v>
      </c>
      <c r="L107">
        <f>LCA_tech_data!M106*Mult_tech!M106</f>
        <v>4.2448645554700031E-4</v>
      </c>
      <c r="M107">
        <f>LCA_tech_data!N106*Mult_tech!N106</f>
        <v>4.7123400655044313E-10</v>
      </c>
      <c r="N107">
        <f>LCA_tech_data!O106*Mult_tech!O106</f>
        <v>2.4686532556889967E-12</v>
      </c>
      <c r="O107">
        <f>LCA_tech_data!P106*Mult_tech!P106</f>
        <v>9.9889504868350441E-8</v>
      </c>
      <c r="P107">
        <f>LCA_tech_data!Q106*Mult_tech!Q106</f>
        <v>1.4953799397459639E-5</v>
      </c>
      <c r="Q107">
        <f>LCA_tech_data!R106*Mult_tech!R106</f>
        <v>2.6795213476256755E-4</v>
      </c>
      <c r="R107">
        <f>LCA_tech_data!S106*Mult_tech!S106</f>
        <v>1.4350496387358214E-12</v>
      </c>
    </row>
    <row r="108" spans="2:18" x14ac:dyDescent="0.3">
      <c r="B108" t="s">
        <v>135</v>
      </c>
      <c r="C108">
        <f>LCA_tech_data!D107*Mult_tech!D107</f>
        <v>1.1592515605122316E-7</v>
      </c>
      <c r="D108">
        <f>LCA_tech_data!E107*Mult_tech!E107</f>
        <v>2.0999999999999999E-5</v>
      </c>
      <c r="E108">
        <f>LCA_tech_data!F107*Mult_tech!F107</f>
        <v>8.4094568550700159E-4</v>
      </c>
      <c r="F108">
        <f>LCA_tech_data!G107*Mult_tech!G107</f>
        <v>8.7870628111270182E-9</v>
      </c>
      <c r="G108">
        <f>LCA_tech_data!H107*Mult_tech!H107</f>
        <v>2.7686671279801524E-8</v>
      </c>
      <c r="H108">
        <f>LCA_tech_data!I107*Mult_tech!I107</f>
        <v>2.6417706558974263E-7</v>
      </c>
      <c r="I108">
        <f>LCA_tech_data!J107*Mult_tech!J107</f>
        <v>2.8968948420754344E-13</v>
      </c>
      <c r="J108">
        <f>LCA_tech_data!K107*Mult_tech!K107</f>
        <v>8.8534650909901911E-13</v>
      </c>
      <c r="K108">
        <f>LCA_tech_data!L107*Mult_tech!L107</f>
        <v>1.9743920541352155E-6</v>
      </c>
      <c r="L108">
        <f>LCA_tech_data!M107*Mult_tech!M107</f>
        <v>4.2448645554700031E-4</v>
      </c>
      <c r="M108">
        <f>LCA_tech_data!N107*Mult_tech!N107</f>
        <v>4.7123400655044313E-10</v>
      </c>
      <c r="N108">
        <f>LCA_tech_data!O107*Mult_tech!O107</f>
        <v>2.4686532556889967E-12</v>
      </c>
      <c r="O108">
        <f>LCA_tech_data!P107*Mult_tech!P107</f>
        <v>9.9889504868350441E-8</v>
      </c>
      <c r="P108">
        <f>LCA_tech_data!Q107*Mult_tech!Q107</f>
        <v>1.4953799397459639E-5</v>
      </c>
      <c r="Q108">
        <f>LCA_tech_data!R107*Mult_tech!R107</f>
        <v>2.6795213476256755E-4</v>
      </c>
      <c r="R108">
        <f>LCA_tech_data!S107*Mult_tech!S107</f>
        <v>1.4350496387358214E-12</v>
      </c>
    </row>
    <row r="109" spans="2:18" x14ac:dyDescent="0.3">
      <c r="B109" t="s">
        <v>136</v>
      </c>
      <c r="C109">
        <f>LCA_tech_data!D108*Mult_tech!D108</f>
        <v>1.1592515605122316E-7</v>
      </c>
      <c r="D109">
        <f>LCA_tech_data!E108*Mult_tech!E108</f>
        <v>2.0999999999999999E-5</v>
      </c>
      <c r="E109">
        <f>LCA_tech_data!F108*Mult_tech!F108</f>
        <v>8.4094568550700159E-4</v>
      </c>
      <c r="F109">
        <f>LCA_tech_data!G108*Mult_tech!G108</f>
        <v>8.7870628111270182E-9</v>
      </c>
      <c r="G109">
        <f>LCA_tech_data!H108*Mult_tech!H108</f>
        <v>2.7686671279801524E-8</v>
      </c>
      <c r="H109">
        <f>LCA_tech_data!I108*Mult_tech!I108</f>
        <v>2.6417706558974263E-7</v>
      </c>
      <c r="I109">
        <f>LCA_tech_data!J108*Mult_tech!J108</f>
        <v>2.8968948420754344E-13</v>
      </c>
      <c r="J109">
        <f>LCA_tech_data!K108*Mult_tech!K108</f>
        <v>8.8534650909901911E-13</v>
      </c>
      <c r="K109">
        <f>LCA_tech_data!L108*Mult_tech!L108</f>
        <v>1.9743920541352155E-6</v>
      </c>
      <c r="L109">
        <f>LCA_tech_data!M108*Mult_tech!M108</f>
        <v>4.2448645554700031E-4</v>
      </c>
      <c r="M109">
        <f>LCA_tech_data!N108*Mult_tech!N108</f>
        <v>4.7123400655044313E-10</v>
      </c>
      <c r="N109">
        <f>LCA_tech_data!O108*Mult_tech!O108</f>
        <v>2.4686532556889967E-12</v>
      </c>
      <c r="O109">
        <f>LCA_tech_data!P108*Mult_tech!P108</f>
        <v>9.9889504868350441E-8</v>
      </c>
      <c r="P109">
        <f>LCA_tech_data!Q108*Mult_tech!Q108</f>
        <v>1.4953799397459639E-5</v>
      </c>
      <c r="Q109">
        <f>LCA_tech_data!R108*Mult_tech!R108</f>
        <v>2.6795213476256755E-4</v>
      </c>
      <c r="R109">
        <f>LCA_tech_data!S108*Mult_tech!S108</f>
        <v>1.4350496387358214E-12</v>
      </c>
    </row>
    <row r="110" spans="2:18" x14ac:dyDescent="0.3">
      <c r="B110" t="s">
        <v>137</v>
      </c>
      <c r="C110">
        <f>LCA_tech_data!D109*Mult_tech!D109</f>
        <v>9.7401955627159018E-2</v>
      </c>
      <c r="D110">
        <f>LCA_tech_data!E109*Mult_tech!E109</f>
        <v>17.644497000000001</v>
      </c>
      <c r="E110">
        <f>LCA_tech_data!F109*Mult_tech!F109</f>
        <v>706.57445833767792</v>
      </c>
      <c r="F110">
        <f>LCA_tech_data!G109*Mult_tech!G109</f>
        <v>7.3830144480829651E-3</v>
      </c>
      <c r="G110">
        <f>LCA_tech_data!H109*Mult_tech!H109</f>
        <v>2.3262732777925916E-2</v>
      </c>
      <c r="H110">
        <f>LCA_tech_data!I109*Mult_tech!I109</f>
        <v>0.22196530672700085</v>
      </c>
      <c r="I110">
        <f>LCA_tech_data!J109*Mult_tech!J109</f>
        <v>2.4340120166816896E-7</v>
      </c>
      <c r="J110">
        <f>LCA_tech_data!K109*Mult_tech!K109</f>
        <v>7.4388065827419612E-7</v>
      </c>
      <c r="K110">
        <f>LCA_tech_data!L109*Mult_tech!L109</f>
        <v>1.6589121274291738</v>
      </c>
      <c r="L110">
        <f>LCA_tech_data!M109*Mult_tech!M109</f>
        <v>356.6595234018896</v>
      </c>
      <c r="M110">
        <f>LCA_tech_data!N109*Mult_tech!N109</f>
        <v>3.9593747689891789E-4</v>
      </c>
      <c r="N110">
        <f>LCA_tech_data!O109*Mult_tech!O109</f>
        <v>2.0741973792402256E-6</v>
      </c>
      <c r="O110">
        <f>LCA_tech_data!P109*Mult_tech!P109</f>
        <v>8.3928574713385481E-2</v>
      </c>
      <c r="P110">
        <f>LCA_tech_data!Q109*Mult_tech!Q109</f>
        <v>12.564393743194213</v>
      </c>
      <c r="Q110">
        <f>LCA_tech_data!R109*Mult_tech!R109</f>
        <v>225.13717323627236</v>
      </c>
      <c r="R110">
        <f>LCA_tech_data!S109*Mult_tech!S109</f>
        <v>1.2057490021678707E-6</v>
      </c>
    </row>
    <row r="111" spans="2:18" x14ac:dyDescent="0.3">
      <c r="B111" t="s">
        <v>138</v>
      </c>
      <c r="C111">
        <f>LCA_tech_data!D110*Mult_tech!D110</f>
        <v>1.7120274185532261E-2</v>
      </c>
      <c r="D111">
        <f>LCA_tech_data!E110*Mult_tech!E110</f>
        <v>3.1013609999999998</v>
      </c>
      <c r="E111">
        <f>LCA_tech_data!F110*Mult_tech!F110</f>
        <v>124.19410248331809</v>
      </c>
      <c r="F111">
        <f>LCA_tech_data!G110*Mult_tech!G110</f>
        <v>1.2977073289037952E-3</v>
      </c>
      <c r="G111">
        <f>LCA_tech_data!H110*Mult_tech!H110</f>
        <v>4.0888744060474536E-3</v>
      </c>
      <c r="H111">
        <f>LCA_tech_data!I110*Mult_tech!I110</f>
        <v>3.9014688014974749E-2</v>
      </c>
      <c r="I111">
        <f>LCA_tech_data!J110*Mult_tech!J110</f>
        <v>4.2782460401494815E-8</v>
      </c>
      <c r="J111">
        <f>LCA_tech_data!K110*Mult_tech!K110</f>
        <v>1.3075138737170681E-7</v>
      </c>
      <c r="K111">
        <f>LCA_tech_data!L110*Mult_tech!L110</f>
        <v>0.29158583406689742</v>
      </c>
      <c r="L111">
        <f>LCA_tech_data!M110*Mult_tech!M110</f>
        <v>62.68979706008097</v>
      </c>
      <c r="M111">
        <f>LCA_tech_data!N110*Mult_tech!N110</f>
        <v>6.959365570425185E-5</v>
      </c>
      <c r="N111">
        <f>LCA_tech_data!O110*Mult_tech!O110</f>
        <v>3.6458023474842296E-7</v>
      </c>
      <c r="O111">
        <f>LCA_tech_data!P110*Mult_tech!P110</f>
        <v>1.47520673670482E-2</v>
      </c>
      <c r="P111">
        <f>LCA_tech_data!Q110*Mult_tech!Q110</f>
        <v>2.2084347739573724</v>
      </c>
      <c r="Q111">
        <f>LCA_tech_data!R110*Mult_tech!R110</f>
        <v>39.572204791398633</v>
      </c>
      <c r="R111">
        <f>LCA_tech_data!S110*Mult_tech!S110</f>
        <v>2.1193366583996978E-7</v>
      </c>
    </row>
    <row r="112" spans="2:18" x14ac:dyDescent="0.3">
      <c r="B112" t="s">
        <v>139</v>
      </c>
      <c r="C112">
        <f>LCA_tech_data!D111*Mult_tech!D111</f>
        <v>1.0930086141972469E-6</v>
      </c>
      <c r="D112">
        <f>LCA_tech_data!E111*Mult_tech!E111</f>
        <v>1.9799999999999999E-4</v>
      </c>
      <c r="E112">
        <f>LCA_tech_data!F111*Mult_tech!F111</f>
        <v>7.9289164633517296E-3</v>
      </c>
      <c r="F112">
        <f>LCA_tech_data!G111*Mult_tech!G111</f>
        <v>8.2849449362054734E-8</v>
      </c>
      <c r="G112">
        <f>LCA_tech_data!H111*Mult_tech!H111</f>
        <v>2.6104575778098575E-7</v>
      </c>
      <c r="H112">
        <f>LCA_tech_data!I111*Mult_tech!I111</f>
        <v>2.4908123327032874E-6</v>
      </c>
      <c r="I112">
        <f>LCA_tech_data!J111*Mult_tech!J111</f>
        <v>2.731357993956838E-12</v>
      </c>
      <c r="J112">
        <f>LCA_tech_data!K111*Mult_tech!K111</f>
        <v>8.3475528000764656E-12</v>
      </c>
      <c r="K112">
        <f>LCA_tech_data!L111*Mult_tech!L111</f>
        <v>1.8615696510417742E-5</v>
      </c>
      <c r="L112">
        <f>LCA_tech_data!M111*Mult_tech!M111</f>
        <v>4.002300866586002E-3</v>
      </c>
      <c r="M112">
        <f>LCA_tech_data!N111*Mult_tech!N111</f>
        <v>4.4430634903327493E-9</v>
      </c>
      <c r="N112">
        <f>LCA_tech_data!O111*Mult_tech!O111</f>
        <v>2.327587355363911E-11</v>
      </c>
      <c r="O112">
        <f>LCA_tech_data!P111*Mult_tech!P111</f>
        <v>9.4181533161587549E-7</v>
      </c>
      <c r="P112">
        <f>LCA_tech_data!Q111*Mult_tech!Q111</f>
        <v>1.4099296574747659E-4</v>
      </c>
      <c r="Q112">
        <f>LCA_tech_data!R111*Mult_tech!R111</f>
        <v>2.5264058420470651E-3</v>
      </c>
      <c r="R112">
        <f>LCA_tech_data!S111*Mult_tech!S111</f>
        <v>1.3530468022366315E-11</v>
      </c>
    </row>
    <row r="113" spans="2:18" x14ac:dyDescent="0.3">
      <c r="B113" t="s">
        <v>140</v>
      </c>
      <c r="C113">
        <f>LCA_tech_data!D112*Mult_tech!D112</f>
        <v>1.3576942409695958</v>
      </c>
      <c r="D113">
        <f>LCA_tech_data!E112*Mult_tech!E112</f>
        <v>245.948162</v>
      </c>
      <c r="E113">
        <f>LCA_tech_data!F112*Mult_tech!F112</f>
        <v>9849.0021758227176</v>
      </c>
      <c r="F113">
        <f>LCA_tech_data!G112*Mult_tech!G112</f>
        <v>0.102912473703583</v>
      </c>
      <c r="G113">
        <f>LCA_tech_data!H112*Mult_tech!H112</f>
        <v>0.3242612339602558</v>
      </c>
      <c r="H113">
        <f>LCA_tech_data!I112*Mult_tech!I112</f>
        <v>3.0939935106833638</v>
      </c>
      <c r="I113">
        <f>LCA_tech_data!J112*Mult_tech!J112</f>
        <v>3.3927902948368254E-6</v>
      </c>
      <c r="J113">
        <f>LCA_tech_data!K112*Mult_tech!K112</f>
        <v>1.0369016506953334E-5</v>
      </c>
      <c r="K113">
        <f>LCA_tech_data!L112*Mult_tech!L112</f>
        <v>23.123718894379081</v>
      </c>
      <c r="L113">
        <f>LCA_tech_data!M112*Mult_tech!M112</f>
        <v>4971.5077874133058</v>
      </c>
      <c r="M113">
        <f>LCA_tech_data!N112*Mult_tech!N112</f>
        <v>5.5190065610941641E-3</v>
      </c>
      <c r="N113">
        <f>LCA_tech_data!O112*Mult_tech!O112</f>
        <v>2.8912415754858319E-5</v>
      </c>
      <c r="O113">
        <f>LCA_tech_data!P112*Mult_tech!P112</f>
        <v>1.1698876250219448</v>
      </c>
      <c r="P113">
        <f>LCA_tech_data!Q112*Mult_tech!Q112</f>
        <v>175.13616555818598</v>
      </c>
      <c r="Q113">
        <f>LCA_tech_data!R112*Mult_tech!R112</f>
        <v>3138.2064308966569</v>
      </c>
      <c r="R113">
        <f>LCA_tech_data!S112*Mult_tech!S112</f>
        <v>1.6807039096468535E-5</v>
      </c>
    </row>
    <row r="114" spans="2:18" x14ac:dyDescent="0.3">
      <c r="B114" t="s">
        <v>141</v>
      </c>
      <c r="C114">
        <f>LCA_tech_data!D113*Mult_tech!D113</f>
        <v>3.4778821992083514E-2</v>
      </c>
      <c r="D114">
        <f>LCA_tech_data!E113*Mult_tech!E113</f>
        <v>6.3002310000000001</v>
      </c>
      <c r="E114">
        <f>LCA_tech_data!F113*Mult_tech!F113</f>
        <v>252.29295605464108</v>
      </c>
      <c r="F114">
        <f>LCA_tech_data!G113*Mult_tech!G113</f>
        <v>2.6362155010290281E-3</v>
      </c>
      <c r="G114">
        <f>LCA_tech_data!H113*Mult_tech!H113</f>
        <v>8.3063059373245356E-3</v>
      </c>
      <c r="H114">
        <f>LCA_tech_data!I113*Mult_tech!I113</f>
        <v>7.9256025624644288E-2</v>
      </c>
      <c r="I114">
        <f>LCA_tech_data!J113*Mult_tech!J113</f>
        <v>8.6910031846589322E-8</v>
      </c>
      <c r="J114">
        <f>LCA_tech_data!K113*Mult_tech!K113</f>
        <v>2.6561369154130583E-7</v>
      </c>
      <c r="K114">
        <f>LCA_tech_data!L113*Mult_tech!L113</f>
        <v>0.59233933455316012</v>
      </c>
      <c r="L114">
        <f>LCA_tech_data!M113*Mult_tech!M113</f>
        <v>127.35060601511111</v>
      </c>
      <c r="M114">
        <f>LCA_tech_data!N113*Mult_tech!N113</f>
        <v>1.4137538553920501E-4</v>
      </c>
      <c r="N114">
        <f>LCA_tech_data!O113*Mult_tech!O113</f>
        <v>7.4062313189251163E-7</v>
      </c>
      <c r="O114">
        <f>LCA_tech_data!P113*Mult_tech!P113</f>
        <v>2.9967950245058685E-2</v>
      </c>
      <c r="P114">
        <f>LCA_tech_data!Q113*Mult_tech!Q113</f>
        <v>4.4863043110312644</v>
      </c>
      <c r="Q114">
        <f>LCA_tech_data!R113*Mult_tech!R113</f>
        <v>80.388587902252652</v>
      </c>
      <c r="R114">
        <f>LCA_tech_data!S113*Mult_tech!S113</f>
        <v>4.3053067716677253E-7</v>
      </c>
    </row>
    <row r="115" spans="2:18" x14ac:dyDescent="0.3">
      <c r="B115" t="s">
        <v>142</v>
      </c>
      <c r="C115">
        <f>LCA_tech_data!D114*Mult_tech!D114</f>
        <v>0.92215044204010033</v>
      </c>
      <c r="D115">
        <f>LCA_tech_data!E114*Mult_tech!E114</f>
        <v>130.78483199999999</v>
      </c>
      <c r="E115">
        <f>LCA_tech_data!F114*Mult_tech!F114</f>
        <v>6091.3685766532744</v>
      </c>
      <c r="F115">
        <f>LCA_tech_data!G114*Mult_tech!G114</f>
        <v>5.3750085396626915E-2</v>
      </c>
      <c r="G115">
        <f>LCA_tech_data!H114*Mult_tech!H114</f>
        <v>0.1854317465630663</v>
      </c>
      <c r="H115">
        <f>LCA_tech_data!I114*Mult_tech!I114</f>
        <v>1.598419030285104</v>
      </c>
      <c r="I115">
        <f>LCA_tech_data!J114*Mult_tech!J114</f>
        <v>1.1209682792469221E-6</v>
      </c>
      <c r="J115">
        <f>LCA_tech_data!K114*Mult_tech!K114</f>
        <v>8.6651193203741963E-6</v>
      </c>
      <c r="K115">
        <f>LCA_tech_data!L114*Mult_tech!L114</f>
        <v>8.4032070561980543</v>
      </c>
      <c r="L115">
        <f>LCA_tech_data!M114*Mult_tech!M114</f>
        <v>1030.6772308901552</v>
      </c>
      <c r="M115">
        <f>LCA_tech_data!N114*Mult_tech!N114</f>
        <v>1.0463931121087445E-2</v>
      </c>
      <c r="N115">
        <f>LCA_tech_data!O114*Mult_tech!O114</f>
        <v>1.3222578270662342E-5</v>
      </c>
      <c r="O115">
        <f>LCA_tech_data!P114*Mult_tech!P114</f>
        <v>0.55164072784381857</v>
      </c>
      <c r="P115">
        <f>LCA_tech_data!Q114*Mult_tech!Q114</f>
        <v>94.048713576343843</v>
      </c>
      <c r="Q115">
        <f>LCA_tech_data!R114*Mult_tech!R114</f>
        <v>1538.9772900537923</v>
      </c>
      <c r="R115">
        <f>LCA_tech_data!S114*Mult_tech!S114</f>
        <v>7.767079004421854E-6</v>
      </c>
    </row>
    <row r="116" spans="2:18" x14ac:dyDescent="0.3">
      <c r="B116" t="s">
        <v>143</v>
      </c>
      <c r="C116">
        <f>LCA_tech_data!D115*Mult_tech!D115</f>
        <v>1.0054199018818182</v>
      </c>
      <c r="D116">
        <f>LCA_tech_data!E115*Mult_tech!E115</f>
        <v>153.098083</v>
      </c>
      <c r="E116">
        <f>LCA_tech_data!F115*Mult_tech!F115</f>
        <v>7275.8152825898587</v>
      </c>
      <c r="F116">
        <f>LCA_tech_data!G115*Mult_tech!G115</f>
        <v>6.5660621331528807E-2</v>
      </c>
      <c r="G116">
        <f>LCA_tech_data!H115*Mult_tech!H115</f>
        <v>0.22407294851676832</v>
      </c>
      <c r="H116">
        <f>LCA_tech_data!I115*Mult_tech!I115</f>
        <v>1.9998071660099512</v>
      </c>
      <c r="I116">
        <f>LCA_tech_data!J115*Mult_tech!J115</f>
        <v>1.0999974388826158E-6</v>
      </c>
      <c r="J116">
        <f>LCA_tech_data!K115*Mult_tech!K115</f>
        <v>9.1119228333586169E-6</v>
      </c>
      <c r="K116">
        <f>LCA_tech_data!L115*Mult_tech!L115</f>
        <v>12.21731636440901</v>
      </c>
      <c r="L116">
        <f>LCA_tech_data!M115*Mult_tech!M115</f>
        <v>3283.8730516650849</v>
      </c>
      <c r="M116">
        <f>LCA_tech_data!N115*Mult_tech!N115</f>
        <v>9.7009039332632083E-3</v>
      </c>
      <c r="N116">
        <f>LCA_tech_data!O115*Mult_tech!O115</f>
        <v>1.9537208317043499E-5</v>
      </c>
      <c r="O116">
        <f>LCA_tech_data!P115*Mult_tech!P115</f>
        <v>0.75987980836223756</v>
      </c>
      <c r="P116">
        <f>LCA_tech_data!Q115*Mult_tech!Q115</f>
        <v>98.671196556906466</v>
      </c>
      <c r="Q116">
        <f>LCA_tech_data!R115*Mult_tech!R115</f>
        <v>2023.7715344405606</v>
      </c>
      <c r="R116">
        <f>LCA_tech_data!S115*Mult_tech!S115</f>
        <v>1.4028460232877767E-5</v>
      </c>
    </row>
    <row r="118" spans="2:18" x14ac:dyDescent="0.3">
      <c r="C118">
        <f>SUM(C4:C116)</f>
        <v>59.176053864539078</v>
      </c>
      <c r="D118">
        <f>SUM(D4:D116)</f>
        <v>7112.3644840000024</v>
      </c>
      <c r="E118">
        <f t="shared" ref="E118:P118" si="0">SUM(E4:E116)</f>
        <v>523964.95831743616</v>
      </c>
      <c r="F118">
        <f t="shared" si="0"/>
        <v>4.1653978399755518</v>
      </c>
      <c r="G118">
        <f t="shared" si="0"/>
        <v>9.6585818488610702</v>
      </c>
      <c r="H118">
        <f t="shared" si="0"/>
        <v>92.376540329014858</v>
      </c>
      <c r="I118">
        <f t="shared" si="0"/>
        <v>3.1607959532225415E-5</v>
      </c>
      <c r="J118">
        <f t="shared" si="0"/>
        <v>4.9490054429586158E-4</v>
      </c>
      <c r="K118">
        <f t="shared" si="0"/>
        <v>728.4957406729784</v>
      </c>
      <c r="L118">
        <f t="shared" si="0"/>
        <v>75166.703730579728</v>
      </c>
      <c r="M118">
        <f t="shared" si="0"/>
        <v>1.0188253097668876</v>
      </c>
      <c r="N118">
        <f t="shared" si="0"/>
        <v>7.5255820091309829E-4</v>
      </c>
      <c r="O118">
        <f t="shared" si="0"/>
        <v>32.410602160400181</v>
      </c>
      <c r="P118">
        <f t="shared" si="0"/>
        <v>5142.4588666090667</v>
      </c>
      <c r="Q118">
        <f t="shared" ref="Q118:R118" si="1">SUM(Q4:Q116)</f>
        <v>84406.717855752198</v>
      </c>
      <c r="R118">
        <f t="shared" si="1"/>
        <v>8.9613522261568126E-4</v>
      </c>
    </row>
    <row r="119" spans="2:18" x14ac:dyDescent="0.3">
      <c r="C119">
        <f>C118</f>
        <v>59.176053864539078</v>
      </c>
      <c r="D119">
        <f>D118/1000</f>
        <v>7.1123644840000022</v>
      </c>
      <c r="E119">
        <f t="shared" ref="E119:P119" si="2">E118</f>
        <v>523964.95831743616</v>
      </c>
      <c r="F119">
        <f t="shared" si="2"/>
        <v>4.1653978399755518</v>
      </c>
      <c r="G119">
        <f t="shared" si="2"/>
        <v>9.6585818488610702</v>
      </c>
      <c r="H119">
        <f t="shared" si="2"/>
        <v>92.376540329014858</v>
      </c>
      <c r="I119">
        <f t="shared" si="2"/>
        <v>3.1607959532225415E-5</v>
      </c>
      <c r="J119">
        <f t="shared" si="2"/>
        <v>4.9490054429586158E-4</v>
      </c>
      <c r="K119">
        <f t="shared" si="2"/>
        <v>728.4957406729784</v>
      </c>
      <c r="L119">
        <f t="shared" si="2"/>
        <v>75166.703730579728</v>
      </c>
      <c r="M119">
        <f t="shared" si="2"/>
        <v>1.0188253097668876</v>
      </c>
      <c r="N119">
        <f t="shared" si="2"/>
        <v>7.5255820091309829E-4</v>
      </c>
      <c r="O119">
        <f t="shared" si="2"/>
        <v>32.410602160400181</v>
      </c>
      <c r="P119">
        <f t="shared" si="2"/>
        <v>5142.4588666090667</v>
      </c>
      <c r="Q119">
        <f t="shared" ref="Q119:R119" si="3">Q118</f>
        <v>84406.717855752198</v>
      </c>
      <c r="R119">
        <f t="shared" si="3"/>
        <v>8.9613522261568126E-4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8647.6507424623305</v>
      </c>
      <c r="E3">
        <f t="shared" ref="E3:Q3" si="0">D3</f>
        <v>8647.6507424623305</v>
      </c>
      <c r="F3">
        <f t="shared" si="0"/>
        <v>8647.6507424623305</v>
      </c>
      <c r="G3">
        <f t="shared" si="0"/>
        <v>8647.6507424623305</v>
      </c>
      <c r="H3">
        <f t="shared" si="0"/>
        <v>8647.6507424623305</v>
      </c>
      <c r="I3">
        <f t="shared" si="0"/>
        <v>8647.6507424623305</v>
      </c>
      <c r="J3">
        <f t="shared" si="0"/>
        <v>8647.6507424623305</v>
      </c>
      <c r="K3">
        <f t="shared" si="0"/>
        <v>8647.6507424623305</v>
      </c>
      <c r="L3">
        <f t="shared" si="0"/>
        <v>8647.6507424623305</v>
      </c>
      <c r="M3">
        <f t="shared" si="0"/>
        <v>8647.6507424623305</v>
      </c>
      <c r="N3">
        <f t="shared" si="0"/>
        <v>8647.6507424623305</v>
      </c>
      <c r="O3">
        <f t="shared" si="0"/>
        <v>8647.6507424623305</v>
      </c>
      <c r="P3">
        <f t="shared" si="0"/>
        <v>8647.6507424623305</v>
      </c>
      <c r="Q3">
        <f t="shared" si="0"/>
        <v>8647.6507424623305</v>
      </c>
      <c r="R3">
        <f t="shared" ref="R3:R66" si="1">Q3</f>
        <v>8647.6507424623305</v>
      </c>
      <c r="S3">
        <f t="shared" ref="S3:S66" si="2">R3</f>
        <v>8647.6507424623305</v>
      </c>
    </row>
    <row r="4" spans="2:19" x14ac:dyDescent="0.3">
      <c r="C4" t="s">
        <v>145</v>
      </c>
      <c r="D4">
        <f>Mult_split!I4</f>
        <v>2.5239855410909507E-4</v>
      </c>
      <c r="E4">
        <f t="shared" ref="E4:Q4" si="3">D4</f>
        <v>2.5239855410909507E-4</v>
      </c>
      <c r="F4">
        <f t="shared" si="3"/>
        <v>2.5239855410909507E-4</v>
      </c>
      <c r="G4">
        <f t="shared" si="3"/>
        <v>2.5239855410909507E-4</v>
      </c>
      <c r="H4">
        <f t="shared" si="3"/>
        <v>2.5239855410909507E-4</v>
      </c>
      <c r="I4">
        <f t="shared" si="3"/>
        <v>2.5239855410909507E-4</v>
      </c>
      <c r="J4">
        <f t="shared" si="3"/>
        <v>2.5239855410909507E-4</v>
      </c>
      <c r="K4">
        <f t="shared" si="3"/>
        <v>2.5239855410909507E-4</v>
      </c>
      <c r="L4">
        <f t="shared" si="3"/>
        <v>2.5239855410909507E-4</v>
      </c>
      <c r="M4">
        <f t="shared" si="3"/>
        <v>2.5239855410909507E-4</v>
      </c>
      <c r="N4">
        <f t="shared" si="3"/>
        <v>2.5239855410909507E-4</v>
      </c>
      <c r="O4">
        <f t="shared" si="3"/>
        <v>2.5239855410909507E-4</v>
      </c>
      <c r="P4">
        <f t="shared" si="3"/>
        <v>2.5239855410909507E-4</v>
      </c>
      <c r="Q4">
        <f t="shared" si="3"/>
        <v>2.5239855410909507E-4</v>
      </c>
      <c r="R4">
        <f t="shared" si="1"/>
        <v>2.5239855410909507E-4</v>
      </c>
      <c r="S4">
        <f t="shared" si="2"/>
        <v>2.5239855410909507E-4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5.6556566812538466E-5</v>
      </c>
      <c r="E7">
        <f t="shared" ref="E7:Q7" si="6">D7</f>
        <v>5.6556566812538466E-5</v>
      </c>
      <c r="F7">
        <f t="shared" si="6"/>
        <v>5.6556566812538466E-5</v>
      </c>
      <c r="G7">
        <f t="shared" si="6"/>
        <v>5.6556566812538466E-5</v>
      </c>
      <c r="H7">
        <f t="shared" si="6"/>
        <v>5.6556566812538466E-5</v>
      </c>
      <c r="I7">
        <f t="shared" si="6"/>
        <v>5.6556566812538466E-5</v>
      </c>
      <c r="J7">
        <f t="shared" si="6"/>
        <v>5.6556566812538466E-5</v>
      </c>
      <c r="K7">
        <f t="shared" si="6"/>
        <v>5.6556566812538466E-5</v>
      </c>
      <c r="L7">
        <f t="shared" si="6"/>
        <v>5.6556566812538466E-5</v>
      </c>
      <c r="M7">
        <f t="shared" si="6"/>
        <v>5.6556566812538466E-5</v>
      </c>
      <c r="N7">
        <f t="shared" si="6"/>
        <v>5.6556566812538466E-5</v>
      </c>
      <c r="O7">
        <f t="shared" si="6"/>
        <v>5.6556566812538466E-5</v>
      </c>
      <c r="P7">
        <f t="shared" si="6"/>
        <v>5.6556566812538466E-5</v>
      </c>
      <c r="Q7">
        <f t="shared" si="6"/>
        <v>5.6556566812538466E-5</v>
      </c>
      <c r="R7">
        <f t="shared" si="1"/>
        <v>5.6556566812538466E-5</v>
      </c>
      <c r="S7">
        <f t="shared" si="2"/>
        <v>5.6556566812538466E-5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14013.459242268107</v>
      </c>
      <c r="E10">
        <f t="shared" ref="E10:Q10" si="9">D10</f>
        <v>14013.459242268107</v>
      </c>
      <c r="F10">
        <f t="shared" si="9"/>
        <v>14013.459242268107</v>
      </c>
      <c r="G10">
        <f t="shared" si="9"/>
        <v>14013.459242268107</v>
      </c>
      <c r="H10">
        <f t="shared" si="9"/>
        <v>14013.459242268107</v>
      </c>
      <c r="I10">
        <f t="shared" si="9"/>
        <v>14013.459242268107</v>
      </c>
      <c r="J10">
        <f t="shared" si="9"/>
        <v>14013.459242268107</v>
      </c>
      <c r="K10">
        <f t="shared" si="9"/>
        <v>14013.459242268107</v>
      </c>
      <c r="L10">
        <f t="shared" si="9"/>
        <v>14013.459242268107</v>
      </c>
      <c r="M10">
        <f t="shared" si="9"/>
        <v>14013.459242268107</v>
      </c>
      <c r="N10">
        <f t="shared" si="9"/>
        <v>14013.459242268107</v>
      </c>
      <c r="O10">
        <f t="shared" si="9"/>
        <v>14013.459242268107</v>
      </c>
      <c r="P10">
        <f t="shared" si="9"/>
        <v>14013.459242268107</v>
      </c>
      <c r="Q10">
        <f t="shared" si="9"/>
        <v>14013.459242268107</v>
      </c>
      <c r="R10">
        <f t="shared" si="1"/>
        <v>14013.459242268107</v>
      </c>
      <c r="S10">
        <f t="shared" si="2"/>
        <v>14013.459242268107</v>
      </c>
    </row>
    <row r="11" spans="2:19" x14ac:dyDescent="0.3">
      <c r="C11" t="s">
        <v>40</v>
      </c>
      <c r="D11">
        <f>Mult_split!I11</f>
        <v>2.2403938349749284E-4</v>
      </c>
      <c r="E11">
        <f t="shared" ref="E11:Q11" si="10">D11</f>
        <v>2.2403938349749284E-4</v>
      </c>
      <c r="F11">
        <f t="shared" si="10"/>
        <v>2.2403938349749284E-4</v>
      </c>
      <c r="G11">
        <f t="shared" si="10"/>
        <v>2.2403938349749284E-4</v>
      </c>
      <c r="H11">
        <f t="shared" si="10"/>
        <v>2.2403938349749284E-4</v>
      </c>
      <c r="I11">
        <f t="shared" si="10"/>
        <v>2.2403938349749284E-4</v>
      </c>
      <c r="J11">
        <f t="shared" si="10"/>
        <v>2.2403938349749284E-4</v>
      </c>
      <c r="K11">
        <f t="shared" si="10"/>
        <v>2.2403938349749284E-4</v>
      </c>
      <c r="L11">
        <f t="shared" si="10"/>
        <v>2.2403938349749284E-4</v>
      </c>
      <c r="M11">
        <f t="shared" si="10"/>
        <v>2.2403938349749284E-4</v>
      </c>
      <c r="N11">
        <f t="shared" si="10"/>
        <v>2.2403938349749284E-4</v>
      </c>
      <c r="O11">
        <f t="shared" si="10"/>
        <v>2.2403938349749284E-4</v>
      </c>
      <c r="P11">
        <f t="shared" si="10"/>
        <v>2.2403938349749284E-4</v>
      </c>
      <c r="Q11">
        <f t="shared" si="10"/>
        <v>2.2403938349749284E-4</v>
      </c>
      <c r="R11">
        <f t="shared" si="1"/>
        <v>2.2403938349749284E-4</v>
      </c>
      <c r="S11">
        <f t="shared" si="2"/>
        <v>2.2403938349749284E-4</v>
      </c>
    </row>
    <row r="12" spans="2:19" x14ac:dyDescent="0.3">
      <c r="C12" t="s">
        <v>41</v>
      </c>
      <c r="D12">
        <f>Mult_split!I12</f>
        <v>1724.7008947250936</v>
      </c>
      <c r="E12">
        <f t="shared" ref="E12:Q12" si="11">D12</f>
        <v>1724.7008947250936</v>
      </c>
      <c r="F12">
        <f t="shared" si="11"/>
        <v>1724.7008947250936</v>
      </c>
      <c r="G12">
        <f t="shared" si="11"/>
        <v>1724.7008947250936</v>
      </c>
      <c r="H12">
        <f t="shared" si="11"/>
        <v>1724.7008947250936</v>
      </c>
      <c r="I12">
        <f t="shared" si="11"/>
        <v>1724.7008947250936</v>
      </c>
      <c r="J12">
        <f t="shared" si="11"/>
        <v>1724.7008947250936</v>
      </c>
      <c r="K12">
        <f t="shared" si="11"/>
        <v>1724.7008947250936</v>
      </c>
      <c r="L12">
        <f t="shared" si="11"/>
        <v>1724.7008947250936</v>
      </c>
      <c r="M12">
        <f t="shared" si="11"/>
        <v>1724.7008947250936</v>
      </c>
      <c r="N12">
        <f t="shared" si="11"/>
        <v>1724.7008947250936</v>
      </c>
      <c r="O12">
        <f t="shared" si="11"/>
        <v>1724.7008947250936</v>
      </c>
      <c r="P12">
        <f t="shared" si="11"/>
        <v>1724.7008947250936</v>
      </c>
      <c r="Q12">
        <f t="shared" si="11"/>
        <v>1724.7008947250936</v>
      </c>
      <c r="R12">
        <f t="shared" si="1"/>
        <v>1724.7008947250936</v>
      </c>
      <c r="S12">
        <f t="shared" si="2"/>
        <v>1724.7008947250936</v>
      </c>
    </row>
    <row r="13" spans="2:19" x14ac:dyDescent="0.3">
      <c r="C13" t="s">
        <v>42</v>
      </c>
      <c r="D13">
        <f>Mult_split!I13</f>
        <v>5.618685563913671E-4</v>
      </c>
      <c r="E13">
        <f t="shared" ref="E13:Q13" si="12">D13</f>
        <v>5.618685563913671E-4</v>
      </c>
      <c r="F13">
        <f t="shared" si="12"/>
        <v>5.618685563913671E-4</v>
      </c>
      <c r="G13">
        <f t="shared" si="12"/>
        <v>5.618685563913671E-4</v>
      </c>
      <c r="H13">
        <f t="shared" si="12"/>
        <v>5.618685563913671E-4</v>
      </c>
      <c r="I13">
        <f t="shared" si="12"/>
        <v>5.618685563913671E-4</v>
      </c>
      <c r="J13">
        <f t="shared" si="12"/>
        <v>5.618685563913671E-4</v>
      </c>
      <c r="K13">
        <f t="shared" si="12"/>
        <v>5.618685563913671E-4</v>
      </c>
      <c r="L13">
        <f t="shared" si="12"/>
        <v>5.618685563913671E-4</v>
      </c>
      <c r="M13">
        <f t="shared" si="12"/>
        <v>5.618685563913671E-4</v>
      </c>
      <c r="N13">
        <f t="shared" si="12"/>
        <v>5.618685563913671E-4</v>
      </c>
      <c r="O13">
        <f t="shared" si="12"/>
        <v>5.618685563913671E-4</v>
      </c>
      <c r="P13">
        <f t="shared" si="12"/>
        <v>5.618685563913671E-4</v>
      </c>
      <c r="Q13">
        <f t="shared" si="12"/>
        <v>5.618685563913671E-4</v>
      </c>
      <c r="R13">
        <f t="shared" si="1"/>
        <v>5.618685563913671E-4</v>
      </c>
      <c r="S13">
        <f t="shared" si="2"/>
        <v>5.618685563913671E-4</v>
      </c>
    </row>
    <row r="14" spans="2:19" x14ac:dyDescent="0.3">
      <c r="C14" t="s">
        <v>43</v>
      </c>
      <c r="D14">
        <f>Mult_split!I14</f>
        <v>25410.390260006072</v>
      </c>
      <c r="E14">
        <f t="shared" ref="E14:Q14" si="13">D14</f>
        <v>25410.390260006072</v>
      </c>
      <c r="F14">
        <f t="shared" si="13"/>
        <v>25410.390260006072</v>
      </c>
      <c r="G14">
        <f t="shared" si="13"/>
        <v>25410.390260006072</v>
      </c>
      <c r="H14">
        <f t="shared" si="13"/>
        <v>25410.390260006072</v>
      </c>
      <c r="I14">
        <f t="shared" si="13"/>
        <v>25410.390260006072</v>
      </c>
      <c r="J14">
        <f t="shared" si="13"/>
        <v>25410.390260006072</v>
      </c>
      <c r="K14">
        <f t="shared" si="13"/>
        <v>25410.390260006072</v>
      </c>
      <c r="L14">
        <f t="shared" si="13"/>
        <v>25410.390260006072</v>
      </c>
      <c r="M14">
        <f t="shared" si="13"/>
        <v>25410.390260006072</v>
      </c>
      <c r="N14">
        <f t="shared" si="13"/>
        <v>25410.390260006072</v>
      </c>
      <c r="O14">
        <f t="shared" si="13"/>
        <v>25410.390260006072</v>
      </c>
      <c r="P14">
        <f t="shared" si="13"/>
        <v>25410.390260006072</v>
      </c>
      <c r="Q14">
        <f t="shared" si="13"/>
        <v>25410.390260006072</v>
      </c>
      <c r="R14">
        <f t="shared" si="1"/>
        <v>25410.390260006072</v>
      </c>
      <c r="S14">
        <f t="shared" si="2"/>
        <v>25410.390260006072</v>
      </c>
    </row>
    <row r="15" spans="2:19" x14ac:dyDescent="0.3">
      <c r="C15" t="s">
        <v>44</v>
      </c>
      <c r="D15">
        <f>Mult_split!I15</f>
        <v>3.5640280943526267E-3</v>
      </c>
      <c r="E15">
        <f t="shared" ref="E15:Q15" si="14">D15</f>
        <v>3.5640280943526267E-3</v>
      </c>
      <c r="F15">
        <f t="shared" si="14"/>
        <v>3.5640280943526267E-3</v>
      </c>
      <c r="G15">
        <f t="shared" si="14"/>
        <v>3.5640280943526267E-3</v>
      </c>
      <c r="H15">
        <f t="shared" si="14"/>
        <v>3.5640280943526267E-3</v>
      </c>
      <c r="I15">
        <f t="shared" si="14"/>
        <v>3.5640280943526267E-3</v>
      </c>
      <c r="J15">
        <f t="shared" si="14"/>
        <v>3.5640280943526267E-3</v>
      </c>
      <c r="K15">
        <f t="shared" si="14"/>
        <v>3.5640280943526267E-3</v>
      </c>
      <c r="L15">
        <f t="shared" si="14"/>
        <v>3.5640280943526267E-3</v>
      </c>
      <c r="M15">
        <f t="shared" si="14"/>
        <v>3.5640280943526267E-3</v>
      </c>
      <c r="N15">
        <f t="shared" si="14"/>
        <v>3.5640280943526267E-3</v>
      </c>
      <c r="O15">
        <f t="shared" si="14"/>
        <v>3.5640280943526267E-3</v>
      </c>
      <c r="P15">
        <f t="shared" si="14"/>
        <v>3.5640280943526267E-3</v>
      </c>
      <c r="Q15">
        <f t="shared" si="14"/>
        <v>3.5640280943526267E-3</v>
      </c>
      <c r="R15">
        <f t="shared" si="1"/>
        <v>3.5640280943526267E-3</v>
      </c>
      <c r="S15">
        <f t="shared" si="2"/>
        <v>3.5640280943526267E-3</v>
      </c>
    </row>
    <row r="16" spans="2:19" x14ac:dyDescent="0.3">
      <c r="C16" t="s">
        <v>45</v>
      </c>
      <c r="D16">
        <f>Mult_split!I16</f>
        <v>15120.347204492044</v>
      </c>
      <c r="E16">
        <f t="shared" ref="E16:Q16" si="15">D16</f>
        <v>15120.347204492044</v>
      </c>
      <c r="F16">
        <f t="shared" si="15"/>
        <v>15120.347204492044</v>
      </c>
      <c r="G16">
        <f t="shared" si="15"/>
        <v>15120.347204492044</v>
      </c>
      <c r="H16">
        <f t="shared" si="15"/>
        <v>15120.347204492044</v>
      </c>
      <c r="I16">
        <f t="shared" si="15"/>
        <v>15120.347204492044</v>
      </c>
      <c r="J16">
        <f t="shared" si="15"/>
        <v>15120.347204492044</v>
      </c>
      <c r="K16">
        <f t="shared" si="15"/>
        <v>15120.347204492044</v>
      </c>
      <c r="L16">
        <f t="shared" si="15"/>
        <v>15120.347204492044</v>
      </c>
      <c r="M16">
        <f t="shared" si="15"/>
        <v>15120.347204492044</v>
      </c>
      <c r="N16">
        <f t="shared" si="15"/>
        <v>15120.347204492044</v>
      </c>
      <c r="O16">
        <f t="shared" si="15"/>
        <v>15120.347204492044</v>
      </c>
      <c r="P16">
        <f t="shared" si="15"/>
        <v>15120.347204492044</v>
      </c>
      <c r="Q16">
        <f t="shared" si="15"/>
        <v>15120.347204492044</v>
      </c>
      <c r="R16">
        <f t="shared" si="1"/>
        <v>15120.347204492044</v>
      </c>
      <c r="S16">
        <f t="shared" si="2"/>
        <v>15120.347204492044</v>
      </c>
    </row>
    <row r="17" spans="3:19" x14ac:dyDescent="0.3">
      <c r="C17" t="s">
        <v>46</v>
      </c>
      <c r="D17">
        <f>Mult_split!I17</f>
        <v>1.7056921114425594E-4</v>
      </c>
      <c r="E17">
        <f t="shared" ref="E17:Q17" si="16">D17</f>
        <v>1.7056921114425594E-4</v>
      </c>
      <c r="F17">
        <f t="shared" si="16"/>
        <v>1.7056921114425594E-4</v>
      </c>
      <c r="G17">
        <f t="shared" si="16"/>
        <v>1.7056921114425594E-4</v>
      </c>
      <c r="H17">
        <f t="shared" si="16"/>
        <v>1.7056921114425594E-4</v>
      </c>
      <c r="I17">
        <f t="shared" si="16"/>
        <v>1.7056921114425594E-4</v>
      </c>
      <c r="J17">
        <f t="shared" si="16"/>
        <v>1.7056921114425594E-4</v>
      </c>
      <c r="K17">
        <f t="shared" si="16"/>
        <v>1.7056921114425594E-4</v>
      </c>
      <c r="L17">
        <f t="shared" si="16"/>
        <v>1.7056921114425594E-4</v>
      </c>
      <c r="M17">
        <f t="shared" si="16"/>
        <v>1.7056921114425594E-4</v>
      </c>
      <c r="N17">
        <f t="shared" si="16"/>
        <v>1.7056921114425594E-4</v>
      </c>
      <c r="O17">
        <f t="shared" si="16"/>
        <v>1.7056921114425594E-4</v>
      </c>
      <c r="P17">
        <f t="shared" si="16"/>
        <v>1.7056921114425594E-4</v>
      </c>
      <c r="Q17">
        <f t="shared" si="16"/>
        <v>1.7056921114425594E-4</v>
      </c>
      <c r="R17">
        <f t="shared" si="1"/>
        <v>1.7056921114425594E-4</v>
      </c>
      <c r="S17">
        <f t="shared" si="2"/>
        <v>1.7056921114425594E-4</v>
      </c>
    </row>
    <row r="18" spans="3:19" x14ac:dyDescent="0.3">
      <c r="C18" t="s">
        <v>48</v>
      </c>
      <c r="D18">
        <f>Mult_split!I18</f>
        <v>0</v>
      </c>
      <c r="E18">
        <f t="shared" ref="E18:Q18" si="17">D18</f>
        <v>0</v>
      </c>
      <c r="F18">
        <f t="shared" si="17"/>
        <v>0</v>
      </c>
      <c r="G18">
        <f t="shared" si="17"/>
        <v>0</v>
      </c>
      <c r="H18">
        <f t="shared" si="17"/>
        <v>0</v>
      </c>
      <c r="I18">
        <f t="shared" si="17"/>
        <v>0</v>
      </c>
      <c r="J18">
        <f t="shared" si="17"/>
        <v>0</v>
      </c>
      <c r="K18">
        <f t="shared" si="17"/>
        <v>0</v>
      </c>
      <c r="L18">
        <f t="shared" si="17"/>
        <v>0</v>
      </c>
      <c r="M18">
        <f t="shared" si="17"/>
        <v>0</v>
      </c>
      <c r="N18">
        <f t="shared" si="17"/>
        <v>0</v>
      </c>
      <c r="O18">
        <f t="shared" si="17"/>
        <v>0</v>
      </c>
      <c r="P18">
        <f t="shared" si="17"/>
        <v>0</v>
      </c>
      <c r="Q18">
        <f t="shared" si="17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Mult_split!I19</f>
        <v>6.627776845337021E-4</v>
      </c>
      <c r="E19">
        <f t="shared" ref="E19:Q19" si="18">D19</f>
        <v>6.627776845337021E-4</v>
      </c>
      <c r="F19">
        <f t="shared" si="18"/>
        <v>6.627776845337021E-4</v>
      </c>
      <c r="G19">
        <f t="shared" si="18"/>
        <v>6.627776845337021E-4</v>
      </c>
      <c r="H19">
        <f t="shared" si="18"/>
        <v>6.627776845337021E-4</v>
      </c>
      <c r="I19">
        <f t="shared" si="18"/>
        <v>6.627776845337021E-4</v>
      </c>
      <c r="J19">
        <f t="shared" si="18"/>
        <v>6.627776845337021E-4</v>
      </c>
      <c r="K19">
        <f t="shared" si="18"/>
        <v>6.627776845337021E-4</v>
      </c>
      <c r="L19">
        <f t="shared" si="18"/>
        <v>6.627776845337021E-4</v>
      </c>
      <c r="M19">
        <f t="shared" si="18"/>
        <v>6.627776845337021E-4</v>
      </c>
      <c r="N19">
        <f t="shared" si="18"/>
        <v>6.627776845337021E-4</v>
      </c>
      <c r="O19">
        <f t="shared" si="18"/>
        <v>6.627776845337021E-4</v>
      </c>
      <c r="P19">
        <f t="shared" si="18"/>
        <v>6.627776845337021E-4</v>
      </c>
      <c r="Q19">
        <f t="shared" si="18"/>
        <v>6.627776845337021E-4</v>
      </c>
      <c r="R19">
        <f t="shared" si="1"/>
        <v>6.627776845337021E-4</v>
      </c>
      <c r="S19">
        <f t="shared" si="2"/>
        <v>6.627776845337021E-4</v>
      </c>
    </row>
    <row r="20" spans="3:19" x14ac:dyDescent="0.3">
      <c r="C20" t="s">
        <v>49</v>
      </c>
      <c r="D20">
        <f>Mult_split!I20</f>
        <v>2.0574391526774274E-4</v>
      </c>
      <c r="E20">
        <f t="shared" ref="E20:Q20" si="19">D20</f>
        <v>2.0574391526774274E-4</v>
      </c>
      <c r="F20">
        <f t="shared" si="19"/>
        <v>2.0574391526774274E-4</v>
      </c>
      <c r="G20">
        <f t="shared" si="19"/>
        <v>2.0574391526774274E-4</v>
      </c>
      <c r="H20">
        <f t="shared" si="19"/>
        <v>2.0574391526774274E-4</v>
      </c>
      <c r="I20">
        <f t="shared" si="19"/>
        <v>2.0574391526774274E-4</v>
      </c>
      <c r="J20">
        <f t="shared" si="19"/>
        <v>2.0574391526774274E-4</v>
      </c>
      <c r="K20">
        <f t="shared" si="19"/>
        <v>2.0574391526774274E-4</v>
      </c>
      <c r="L20">
        <f t="shared" si="19"/>
        <v>2.0574391526774274E-4</v>
      </c>
      <c r="M20">
        <f t="shared" si="19"/>
        <v>2.0574391526774274E-4</v>
      </c>
      <c r="N20">
        <f t="shared" si="19"/>
        <v>2.0574391526774274E-4</v>
      </c>
      <c r="O20">
        <f t="shared" si="19"/>
        <v>2.0574391526774274E-4</v>
      </c>
      <c r="P20">
        <f t="shared" si="19"/>
        <v>2.0574391526774274E-4</v>
      </c>
      <c r="Q20">
        <f t="shared" si="19"/>
        <v>2.0574391526774274E-4</v>
      </c>
      <c r="R20">
        <f t="shared" si="1"/>
        <v>2.0574391526774274E-4</v>
      </c>
      <c r="S20">
        <f t="shared" si="2"/>
        <v>2.0574391526774274E-4</v>
      </c>
    </row>
    <row r="21" spans="3:19" x14ac:dyDescent="0.3">
      <c r="C21" t="s">
        <v>50</v>
      </c>
      <c r="D21">
        <f>Mult_split!I21</f>
        <v>30601.362450551314</v>
      </c>
      <c r="E21">
        <f t="shared" ref="E21:Q21" si="20">D21</f>
        <v>30601.362450551314</v>
      </c>
      <c r="F21">
        <f t="shared" si="20"/>
        <v>30601.362450551314</v>
      </c>
      <c r="G21">
        <f t="shared" si="20"/>
        <v>30601.362450551314</v>
      </c>
      <c r="H21">
        <f t="shared" si="20"/>
        <v>30601.362450551314</v>
      </c>
      <c r="I21">
        <f t="shared" si="20"/>
        <v>30601.362450551314</v>
      </c>
      <c r="J21">
        <f t="shared" si="20"/>
        <v>30601.362450551314</v>
      </c>
      <c r="K21">
        <f t="shared" si="20"/>
        <v>30601.362450551314</v>
      </c>
      <c r="L21">
        <f t="shared" si="20"/>
        <v>30601.362450551314</v>
      </c>
      <c r="M21">
        <f t="shared" si="20"/>
        <v>30601.362450551314</v>
      </c>
      <c r="N21">
        <f t="shared" si="20"/>
        <v>30601.362450551314</v>
      </c>
      <c r="O21">
        <f t="shared" si="20"/>
        <v>30601.362450551314</v>
      </c>
      <c r="P21">
        <f t="shared" si="20"/>
        <v>30601.362450551314</v>
      </c>
      <c r="Q21">
        <f t="shared" si="20"/>
        <v>30601.362450551314</v>
      </c>
      <c r="R21">
        <f t="shared" si="1"/>
        <v>30601.362450551314</v>
      </c>
      <c r="S21">
        <f t="shared" si="2"/>
        <v>30601.362450551314</v>
      </c>
    </row>
    <row r="22" spans="3:19" x14ac:dyDescent="0.3">
      <c r="C22" t="s">
        <v>51</v>
      </c>
      <c r="D22">
        <f>Mult_split!I22</f>
        <v>3.0772422688061991E-5</v>
      </c>
      <c r="E22">
        <f t="shared" ref="E22:Q22" si="21">D22</f>
        <v>3.0772422688061991E-5</v>
      </c>
      <c r="F22">
        <f t="shared" si="21"/>
        <v>3.0772422688061991E-5</v>
      </c>
      <c r="G22">
        <f t="shared" si="21"/>
        <v>3.0772422688061991E-5</v>
      </c>
      <c r="H22">
        <f t="shared" si="21"/>
        <v>3.0772422688061991E-5</v>
      </c>
      <c r="I22">
        <f t="shared" si="21"/>
        <v>3.0772422688061991E-5</v>
      </c>
      <c r="J22">
        <f t="shared" si="21"/>
        <v>3.0772422688061991E-5</v>
      </c>
      <c r="K22">
        <f t="shared" si="21"/>
        <v>3.0772422688061991E-5</v>
      </c>
      <c r="L22">
        <f t="shared" si="21"/>
        <v>3.0772422688061991E-5</v>
      </c>
      <c r="M22">
        <f t="shared" si="21"/>
        <v>3.0772422688061991E-5</v>
      </c>
      <c r="N22">
        <f t="shared" si="21"/>
        <v>3.0772422688061991E-5</v>
      </c>
      <c r="O22">
        <f t="shared" si="21"/>
        <v>3.0772422688061991E-5</v>
      </c>
      <c r="P22">
        <f t="shared" si="21"/>
        <v>3.0772422688061991E-5</v>
      </c>
      <c r="Q22">
        <f t="shared" si="21"/>
        <v>3.0772422688061991E-5</v>
      </c>
      <c r="R22">
        <f t="shared" si="1"/>
        <v>3.0772422688061991E-5</v>
      </c>
      <c r="S22">
        <f t="shared" si="2"/>
        <v>3.0772422688061991E-5</v>
      </c>
    </row>
    <row r="23" spans="3:19" x14ac:dyDescent="0.3">
      <c r="C23" t="s">
        <v>52</v>
      </c>
      <c r="D23">
        <f>Mult_split!I23</f>
        <v>5.1318815794125392E-8</v>
      </c>
      <c r="E23">
        <f t="shared" ref="E23:Q23" si="22">D23</f>
        <v>5.1318815794125392E-8</v>
      </c>
      <c r="F23">
        <f t="shared" si="22"/>
        <v>5.1318815794125392E-8</v>
      </c>
      <c r="G23">
        <f t="shared" si="22"/>
        <v>5.1318815794125392E-8</v>
      </c>
      <c r="H23">
        <f t="shared" si="22"/>
        <v>5.1318815794125392E-8</v>
      </c>
      <c r="I23">
        <f t="shared" si="22"/>
        <v>5.1318815794125392E-8</v>
      </c>
      <c r="J23">
        <f t="shared" si="22"/>
        <v>5.1318815794125392E-8</v>
      </c>
      <c r="K23">
        <f t="shared" si="22"/>
        <v>5.1318815794125392E-8</v>
      </c>
      <c r="L23">
        <f t="shared" si="22"/>
        <v>5.1318815794125392E-8</v>
      </c>
      <c r="M23">
        <f t="shared" si="22"/>
        <v>5.1318815794125392E-8</v>
      </c>
      <c r="N23">
        <f t="shared" si="22"/>
        <v>5.1318815794125392E-8</v>
      </c>
      <c r="O23">
        <f t="shared" si="22"/>
        <v>5.1318815794125392E-8</v>
      </c>
      <c r="P23">
        <f t="shared" si="22"/>
        <v>5.1318815794125392E-8</v>
      </c>
      <c r="Q23">
        <f t="shared" si="22"/>
        <v>5.1318815794125392E-8</v>
      </c>
      <c r="R23">
        <f t="shared" si="1"/>
        <v>5.1318815794125392E-8</v>
      </c>
      <c r="S23">
        <f t="shared" si="2"/>
        <v>5.1318815794125392E-8</v>
      </c>
    </row>
    <row r="24" spans="3:19" x14ac:dyDescent="0.3">
      <c r="C24" t="s">
        <v>53</v>
      </c>
      <c r="D24">
        <f>Mult_split!I24</f>
        <v>45000.119193101382</v>
      </c>
      <c r="E24">
        <f t="shared" ref="E24:Q24" si="23">D24</f>
        <v>45000.119193101382</v>
      </c>
      <c r="F24">
        <f t="shared" si="23"/>
        <v>45000.119193101382</v>
      </c>
      <c r="G24">
        <f t="shared" si="23"/>
        <v>45000.119193101382</v>
      </c>
      <c r="H24">
        <f t="shared" si="23"/>
        <v>45000.119193101382</v>
      </c>
      <c r="I24">
        <f t="shared" si="23"/>
        <v>45000.119193101382</v>
      </c>
      <c r="J24">
        <f t="shared" si="23"/>
        <v>45000.119193101382</v>
      </c>
      <c r="K24">
        <f t="shared" si="23"/>
        <v>45000.119193101382</v>
      </c>
      <c r="L24">
        <f t="shared" si="23"/>
        <v>45000.119193101382</v>
      </c>
      <c r="M24">
        <f t="shared" si="23"/>
        <v>45000.119193101382</v>
      </c>
      <c r="N24">
        <f t="shared" si="23"/>
        <v>45000.119193101382</v>
      </c>
      <c r="O24">
        <f t="shared" si="23"/>
        <v>45000.119193101382</v>
      </c>
      <c r="P24">
        <f t="shared" si="23"/>
        <v>45000.119193101382</v>
      </c>
      <c r="Q24">
        <f t="shared" si="23"/>
        <v>45000.119193101382</v>
      </c>
      <c r="R24">
        <f t="shared" si="1"/>
        <v>45000.119193101382</v>
      </c>
      <c r="S24">
        <f t="shared" si="2"/>
        <v>45000.119193101382</v>
      </c>
    </row>
    <row r="25" spans="3:19" x14ac:dyDescent="0.3">
      <c r="C25" t="s">
        <v>54</v>
      </c>
      <c r="D25">
        <f>Mult_split!I25</f>
        <v>1.9220934361159223E-5</v>
      </c>
      <c r="E25">
        <f t="shared" ref="E25:Q25" si="24">D25</f>
        <v>1.9220934361159223E-5</v>
      </c>
      <c r="F25">
        <f t="shared" si="24"/>
        <v>1.9220934361159223E-5</v>
      </c>
      <c r="G25">
        <f t="shared" si="24"/>
        <v>1.9220934361159223E-5</v>
      </c>
      <c r="H25">
        <f t="shared" si="24"/>
        <v>1.9220934361159223E-5</v>
      </c>
      <c r="I25">
        <f t="shared" si="24"/>
        <v>1.9220934361159223E-5</v>
      </c>
      <c r="J25">
        <f t="shared" si="24"/>
        <v>1.9220934361159223E-5</v>
      </c>
      <c r="K25">
        <f t="shared" si="24"/>
        <v>1.9220934361159223E-5</v>
      </c>
      <c r="L25">
        <f t="shared" si="24"/>
        <v>1.9220934361159223E-5</v>
      </c>
      <c r="M25">
        <f t="shared" si="24"/>
        <v>1.9220934361159223E-5</v>
      </c>
      <c r="N25">
        <f t="shared" si="24"/>
        <v>1.9220934361159223E-5</v>
      </c>
      <c r="O25">
        <f t="shared" si="24"/>
        <v>1.9220934361159223E-5</v>
      </c>
      <c r="P25">
        <f t="shared" si="24"/>
        <v>1.9220934361159223E-5</v>
      </c>
      <c r="Q25">
        <f t="shared" si="24"/>
        <v>1.9220934361159223E-5</v>
      </c>
      <c r="R25">
        <f t="shared" si="1"/>
        <v>1.9220934361159223E-5</v>
      </c>
      <c r="S25">
        <f t="shared" si="2"/>
        <v>1.9220934361159223E-5</v>
      </c>
    </row>
    <row r="26" spans="3:19" x14ac:dyDescent="0.3">
      <c r="C26" t="s">
        <v>55</v>
      </c>
      <c r="D26">
        <f>Mult_split!I26</f>
        <v>4.3868782796474818E-5</v>
      </c>
      <c r="E26">
        <f t="shared" ref="E26:Q26" si="25">D26</f>
        <v>4.3868782796474818E-5</v>
      </c>
      <c r="F26">
        <f t="shared" si="25"/>
        <v>4.3868782796474818E-5</v>
      </c>
      <c r="G26">
        <f t="shared" si="25"/>
        <v>4.3868782796474818E-5</v>
      </c>
      <c r="H26">
        <f t="shared" si="25"/>
        <v>4.3868782796474818E-5</v>
      </c>
      <c r="I26">
        <f t="shared" si="25"/>
        <v>4.3868782796474818E-5</v>
      </c>
      <c r="J26">
        <f t="shared" si="25"/>
        <v>4.3868782796474818E-5</v>
      </c>
      <c r="K26">
        <f t="shared" si="25"/>
        <v>4.3868782796474818E-5</v>
      </c>
      <c r="L26">
        <f t="shared" si="25"/>
        <v>4.3868782796474818E-5</v>
      </c>
      <c r="M26">
        <f t="shared" si="25"/>
        <v>4.3868782796474818E-5</v>
      </c>
      <c r="N26">
        <f t="shared" si="25"/>
        <v>4.3868782796474818E-5</v>
      </c>
      <c r="O26">
        <f t="shared" si="25"/>
        <v>4.3868782796474818E-5</v>
      </c>
      <c r="P26">
        <f t="shared" si="25"/>
        <v>4.3868782796474818E-5</v>
      </c>
      <c r="Q26">
        <f t="shared" si="25"/>
        <v>4.3868782796474818E-5</v>
      </c>
      <c r="R26">
        <f t="shared" si="1"/>
        <v>4.3868782796474818E-5</v>
      </c>
      <c r="S26">
        <f t="shared" si="2"/>
        <v>4.3868782796474818E-5</v>
      </c>
    </row>
    <row r="27" spans="3:19" x14ac:dyDescent="0.3">
      <c r="C27" t="s">
        <v>56</v>
      </c>
      <c r="D27">
        <f>Mult_split!I27</f>
        <v>5.0789724133475389E-5</v>
      </c>
      <c r="E27">
        <f t="shared" ref="E27:Q27" si="26">D27</f>
        <v>5.0789724133475389E-5</v>
      </c>
      <c r="F27">
        <f t="shared" si="26"/>
        <v>5.0789724133475389E-5</v>
      </c>
      <c r="G27">
        <f t="shared" si="26"/>
        <v>5.0789724133475389E-5</v>
      </c>
      <c r="H27">
        <f t="shared" si="26"/>
        <v>5.0789724133475389E-5</v>
      </c>
      <c r="I27">
        <f t="shared" si="26"/>
        <v>5.0789724133475389E-5</v>
      </c>
      <c r="J27">
        <f t="shared" si="26"/>
        <v>5.0789724133475389E-5</v>
      </c>
      <c r="K27">
        <f t="shared" si="26"/>
        <v>5.0789724133475389E-5</v>
      </c>
      <c r="L27">
        <f t="shared" si="26"/>
        <v>5.0789724133475389E-5</v>
      </c>
      <c r="M27">
        <f t="shared" si="26"/>
        <v>5.0789724133475389E-5</v>
      </c>
      <c r="N27">
        <f t="shared" si="26"/>
        <v>5.0789724133475389E-5</v>
      </c>
      <c r="O27">
        <f t="shared" si="26"/>
        <v>5.0789724133475389E-5</v>
      </c>
      <c r="P27">
        <f t="shared" si="26"/>
        <v>5.0789724133475389E-5</v>
      </c>
      <c r="Q27">
        <f t="shared" si="26"/>
        <v>5.0789724133475389E-5</v>
      </c>
      <c r="R27">
        <f t="shared" si="1"/>
        <v>5.0789724133475389E-5</v>
      </c>
      <c r="S27">
        <f t="shared" si="2"/>
        <v>5.0789724133475389E-5</v>
      </c>
    </row>
    <row r="28" spans="3:19" x14ac:dyDescent="0.3">
      <c r="C28" t="s">
        <v>57</v>
      </c>
      <c r="D28">
        <f>Mult_split!I28</f>
        <v>5.5246089136744333E-3</v>
      </c>
      <c r="E28">
        <f t="shared" ref="E28:Q28" si="27">D28</f>
        <v>5.5246089136744333E-3</v>
      </c>
      <c r="F28">
        <f t="shared" si="27"/>
        <v>5.5246089136744333E-3</v>
      </c>
      <c r="G28">
        <f t="shared" si="27"/>
        <v>5.5246089136744333E-3</v>
      </c>
      <c r="H28">
        <f t="shared" si="27"/>
        <v>5.5246089136744333E-3</v>
      </c>
      <c r="I28">
        <f t="shared" si="27"/>
        <v>5.5246089136744333E-3</v>
      </c>
      <c r="J28">
        <f t="shared" si="27"/>
        <v>5.5246089136744333E-3</v>
      </c>
      <c r="K28">
        <f t="shared" si="27"/>
        <v>5.5246089136744333E-3</v>
      </c>
      <c r="L28">
        <f t="shared" si="27"/>
        <v>5.5246089136744333E-3</v>
      </c>
      <c r="M28">
        <f t="shared" si="27"/>
        <v>5.5246089136744333E-3</v>
      </c>
      <c r="N28">
        <f t="shared" si="27"/>
        <v>5.5246089136744333E-3</v>
      </c>
      <c r="O28">
        <f t="shared" si="27"/>
        <v>5.5246089136744333E-3</v>
      </c>
      <c r="P28">
        <f t="shared" si="27"/>
        <v>5.5246089136744333E-3</v>
      </c>
      <c r="Q28">
        <f t="shared" si="27"/>
        <v>5.5246089136744333E-3</v>
      </c>
      <c r="R28">
        <f t="shared" si="1"/>
        <v>5.5246089136744333E-3</v>
      </c>
      <c r="S28">
        <f t="shared" si="2"/>
        <v>5.5246089136744333E-3</v>
      </c>
    </row>
    <row r="29" spans="3:19" x14ac:dyDescent="0.3">
      <c r="C29" t="s">
        <v>58</v>
      </c>
      <c r="D29">
        <f>Mult_split!I29</f>
        <v>2.5732989258553051E-3</v>
      </c>
      <c r="E29">
        <f t="shared" ref="E29:Q29" si="28">D29</f>
        <v>2.5732989258553051E-3</v>
      </c>
      <c r="F29">
        <f t="shared" si="28"/>
        <v>2.5732989258553051E-3</v>
      </c>
      <c r="G29">
        <f t="shared" si="28"/>
        <v>2.5732989258553051E-3</v>
      </c>
      <c r="H29">
        <f t="shared" si="28"/>
        <v>2.5732989258553051E-3</v>
      </c>
      <c r="I29">
        <f t="shared" si="28"/>
        <v>2.5732989258553051E-3</v>
      </c>
      <c r="J29">
        <f t="shared" si="28"/>
        <v>2.5732989258553051E-3</v>
      </c>
      <c r="K29">
        <f t="shared" si="28"/>
        <v>2.5732989258553051E-3</v>
      </c>
      <c r="L29">
        <f t="shared" si="28"/>
        <v>2.5732989258553051E-3</v>
      </c>
      <c r="M29">
        <f t="shared" si="28"/>
        <v>2.5732989258553051E-3</v>
      </c>
      <c r="N29">
        <f t="shared" si="28"/>
        <v>2.5732989258553051E-3</v>
      </c>
      <c r="O29">
        <f t="shared" si="28"/>
        <v>2.5732989258553051E-3</v>
      </c>
      <c r="P29">
        <f t="shared" si="28"/>
        <v>2.5732989258553051E-3</v>
      </c>
      <c r="Q29">
        <f t="shared" si="28"/>
        <v>2.5732989258553051E-3</v>
      </c>
      <c r="R29">
        <f t="shared" si="1"/>
        <v>2.5732989258553051E-3</v>
      </c>
      <c r="S29">
        <f t="shared" si="2"/>
        <v>2.5732989258553051E-3</v>
      </c>
    </row>
    <row r="30" spans="3:19" x14ac:dyDescent="0.3">
      <c r="C30" t="s">
        <v>59</v>
      </c>
      <c r="D30">
        <f>Mult_split!I30</f>
        <v>0</v>
      </c>
      <c r="E30">
        <f t="shared" ref="E30:Q30" si="29">D30</f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3.9823430274539659E-4</v>
      </c>
      <c r="E34">
        <f t="shared" ref="E34:Q34" si="33">D34</f>
        <v>3.9823430274539659E-4</v>
      </c>
      <c r="F34">
        <f t="shared" si="33"/>
        <v>3.9823430274539659E-4</v>
      </c>
      <c r="G34">
        <f t="shared" si="33"/>
        <v>3.9823430274539659E-4</v>
      </c>
      <c r="H34">
        <f t="shared" si="33"/>
        <v>3.9823430274539659E-4</v>
      </c>
      <c r="I34">
        <f t="shared" si="33"/>
        <v>3.9823430274539659E-4</v>
      </c>
      <c r="J34">
        <f t="shared" si="33"/>
        <v>3.9823430274539659E-4</v>
      </c>
      <c r="K34">
        <f t="shared" si="33"/>
        <v>3.9823430274539659E-4</v>
      </c>
      <c r="L34">
        <f t="shared" si="33"/>
        <v>3.9823430274539659E-4</v>
      </c>
      <c r="M34">
        <f t="shared" si="33"/>
        <v>3.9823430274539659E-4</v>
      </c>
      <c r="N34">
        <f t="shared" si="33"/>
        <v>3.9823430274539659E-4</v>
      </c>
      <c r="O34">
        <f t="shared" si="33"/>
        <v>3.9823430274539659E-4</v>
      </c>
      <c r="P34">
        <f t="shared" si="33"/>
        <v>3.9823430274539659E-4</v>
      </c>
      <c r="Q34">
        <f t="shared" si="33"/>
        <v>3.9823430274539659E-4</v>
      </c>
      <c r="R34">
        <f t="shared" si="1"/>
        <v>3.9823430274539659E-4</v>
      </c>
      <c r="S34">
        <f t="shared" si="2"/>
        <v>3.9823430274539659E-4</v>
      </c>
    </row>
    <row r="35" spans="3:19" x14ac:dyDescent="0.3">
      <c r="C35" t="s">
        <v>64</v>
      </c>
      <c r="D35">
        <f>Mult_split!I35</f>
        <v>1.6632883304048762E-4</v>
      </c>
      <c r="E35">
        <f t="shared" ref="E35:Q35" si="34">D35</f>
        <v>1.6632883304048762E-4</v>
      </c>
      <c r="F35">
        <f t="shared" si="34"/>
        <v>1.6632883304048762E-4</v>
      </c>
      <c r="G35">
        <f t="shared" si="34"/>
        <v>1.6632883304048762E-4</v>
      </c>
      <c r="H35">
        <f t="shared" si="34"/>
        <v>1.6632883304048762E-4</v>
      </c>
      <c r="I35">
        <f t="shared" si="34"/>
        <v>1.6632883304048762E-4</v>
      </c>
      <c r="J35">
        <f t="shared" si="34"/>
        <v>1.6632883304048762E-4</v>
      </c>
      <c r="K35">
        <f t="shared" si="34"/>
        <v>1.6632883304048762E-4</v>
      </c>
      <c r="L35">
        <f t="shared" si="34"/>
        <v>1.6632883304048762E-4</v>
      </c>
      <c r="M35">
        <f t="shared" si="34"/>
        <v>1.6632883304048762E-4</v>
      </c>
      <c r="N35">
        <f t="shared" si="34"/>
        <v>1.6632883304048762E-4</v>
      </c>
      <c r="O35">
        <f t="shared" si="34"/>
        <v>1.6632883304048762E-4</v>
      </c>
      <c r="P35">
        <f t="shared" si="34"/>
        <v>1.6632883304048762E-4</v>
      </c>
      <c r="Q35">
        <f t="shared" si="34"/>
        <v>1.6632883304048762E-4</v>
      </c>
      <c r="R35">
        <f t="shared" si="1"/>
        <v>1.6632883304048762E-4</v>
      </c>
      <c r="S35">
        <f t="shared" si="2"/>
        <v>1.6632883304048762E-4</v>
      </c>
    </row>
    <row r="36" spans="3:19" x14ac:dyDescent="0.3">
      <c r="C36" t="s">
        <v>65</v>
      </c>
      <c r="D36">
        <f>Mult_split!I36</f>
        <v>9.9108525507201868E-4</v>
      </c>
      <c r="E36">
        <f t="shared" ref="E36:Q36" si="35">D36</f>
        <v>9.9108525507201868E-4</v>
      </c>
      <c r="F36">
        <f t="shared" si="35"/>
        <v>9.9108525507201868E-4</v>
      </c>
      <c r="G36">
        <f t="shared" si="35"/>
        <v>9.9108525507201868E-4</v>
      </c>
      <c r="H36">
        <f t="shared" si="35"/>
        <v>9.9108525507201868E-4</v>
      </c>
      <c r="I36">
        <f t="shared" si="35"/>
        <v>9.9108525507201868E-4</v>
      </c>
      <c r="J36">
        <f t="shared" si="35"/>
        <v>9.9108525507201868E-4</v>
      </c>
      <c r="K36">
        <f t="shared" si="35"/>
        <v>9.9108525507201868E-4</v>
      </c>
      <c r="L36">
        <f t="shared" si="35"/>
        <v>9.9108525507201868E-4</v>
      </c>
      <c r="M36">
        <f t="shared" si="35"/>
        <v>9.9108525507201868E-4</v>
      </c>
      <c r="N36">
        <f t="shared" si="35"/>
        <v>9.9108525507201868E-4</v>
      </c>
      <c r="O36">
        <f t="shared" si="35"/>
        <v>9.9108525507201868E-4</v>
      </c>
      <c r="P36">
        <f t="shared" si="35"/>
        <v>9.9108525507201868E-4</v>
      </c>
      <c r="Q36">
        <f t="shared" si="35"/>
        <v>9.9108525507201868E-4</v>
      </c>
      <c r="R36">
        <f t="shared" si="1"/>
        <v>9.9108525507201868E-4</v>
      </c>
      <c r="S36">
        <f t="shared" si="2"/>
        <v>9.9108525507201868E-4</v>
      </c>
    </row>
    <row r="37" spans="3:19" x14ac:dyDescent="0.3">
      <c r="C37" t="s">
        <v>66</v>
      </c>
      <c r="D37">
        <f>Mult_split!I37</f>
        <v>2.4369609595762216E-3</v>
      </c>
      <c r="E37">
        <f t="shared" ref="E37:Q37" si="36">D37</f>
        <v>2.4369609595762216E-3</v>
      </c>
      <c r="F37">
        <f t="shared" si="36"/>
        <v>2.4369609595762216E-3</v>
      </c>
      <c r="G37">
        <f t="shared" si="36"/>
        <v>2.4369609595762216E-3</v>
      </c>
      <c r="H37">
        <f t="shared" si="36"/>
        <v>2.4369609595762216E-3</v>
      </c>
      <c r="I37">
        <f t="shared" si="36"/>
        <v>2.4369609595762216E-3</v>
      </c>
      <c r="J37">
        <f t="shared" si="36"/>
        <v>2.4369609595762216E-3</v>
      </c>
      <c r="K37">
        <f t="shared" si="36"/>
        <v>2.4369609595762216E-3</v>
      </c>
      <c r="L37">
        <f t="shared" si="36"/>
        <v>2.4369609595762216E-3</v>
      </c>
      <c r="M37">
        <f t="shared" si="36"/>
        <v>2.4369609595762216E-3</v>
      </c>
      <c r="N37">
        <f t="shared" si="36"/>
        <v>2.4369609595762216E-3</v>
      </c>
      <c r="O37">
        <f t="shared" si="36"/>
        <v>2.4369609595762216E-3</v>
      </c>
      <c r="P37">
        <f t="shared" si="36"/>
        <v>2.4369609595762216E-3</v>
      </c>
      <c r="Q37">
        <f t="shared" si="36"/>
        <v>2.4369609595762216E-3</v>
      </c>
      <c r="R37">
        <f t="shared" si="1"/>
        <v>2.4369609595762216E-3</v>
      </c>
      <c r="S37">
        <f t="shared" si="2"/>
        <v>2.4369609595762216E-3</v>
      </c>
    </row>
    <row r="38" spans="3:19" x14ac:dyDescent="0.3">
      <c r="C38" t="s">
        <v>67</v>
      </c>
      <c r="D38">
        <f>Mult_split!I38</f>
        <v>7.8068961630314924E-4</v>
      </c>
      <c r="E38">
        <f t="shared" ref="E38:Q38" si="37">D38</f>
        <v>7.8068961630314924E-4</v>
      </c>
      <c r="F38">
        <f t="shared" si="37"/>
        <v>7.8068961630314924E-4</v>
      </c>
      <c r="G38">
        <f t="shared" si="37"/>
        <v>7.8068961630314924E-4</v>
      </c>
      <c r="H38">
        <f t="shared" si="37"/>
        <v>7.8068961630314924E-4</v>
      </c>
      <c r="I38">
        <f t="shared" si="37"/>
        <v>7.8068961630314924E-4</v>
      </c>
      <c r="J38">
        <f t="shared" si="37"/>
        <v>7.8068961630314924E-4</v>
      </c>
      <c r="K38">
        <f t="shared" si="37"/>
        <v>7.8068961630314924E-4</v>
      </c>
      <c r="L38">
        <f t="shared" si="37"/>
        <v>7.8068961630314924E-4</v>
      </c>
      <c r="M38">
        <f t="shared" si="37"/>
        <v>7.8068961630314924E-4</v>
      </c>
      <c r="N38">
        <f t="shared" si="37"/>
        <v>7.8068961630314924E-4</v>
      </c>
      <c r="O38">
        <f t="shared" si="37"/>
        <v>7.8068961630314924E-4</v>
      </c>
      <c r="P38">
        <f t="shared" si="37"/>
        <v>7.8068961630314924E-4</v>
      </c>
      <c r="Q38">
        <f t="shared" si="37"/>
        <v>7.8068961630314924E-4</v>
      </c>
      <c r="R38">
        <f t="shared" si="1"/>
        <v>7.8068961630314924E-4</v>
      </c>
      <c r="S38">
        <f t="shared" si="2"/>
        <v>7.8068961630314924E-4</v>
      </c>
    </row>
    <row r="39" spans="3:19" x14ac:dyDescent="0.3">
      <c r="C39" t="s">
        <v>68</v>
      </c>
      <c r="D39">
        <f>Mult_split!I39</f>
        <v>1.5015828093409458E-3</v>
      </c>
      <c r="E39">
        <f t="shared" ref="E39:Q39" si="38">D39</f>
        <v>1.5015828093409458E-3</v>
      </c>
      <c r="F39">
        <f t="shared" si="38"/>
        <v>1.5015828093409458E-3</v>
      </c>
      <c r="G39">
        <f t="shared" si="38"/>
        <v>1.5015828093409458E-3</v>
      </c>
      <c r="H39">
        <f t="shared" si="38"/>
        <v>1.5015828093409458E-3</v>
      </c>
      <c r="I39">
        <f t="shared" si="38"/>
        <v>1.5015828093409458E-3</v>
      </c>
      <c r="J39">
        <f t="shared" si="38"/>
        <v>1.5015828093409458E-3</v>
      </c>
      <c r="K39">
        <f t="shared" si="38"/>
        <v>1.5015828093409458E-3</v>
      </c>
      <c r="L39">
        <f t="shared" si="38"/>
        <v>1.5015828093409458E-3</v>
      </c>
      <c r="M39">
        <f t="shared" si="38"/>
        <v>1.5015828093409458E-3</v>
      </c>
      <c r="N39">
        <f t="shared" si="38"/>
        <v>1.5015828093409458E-3</v>
      </c>
      <c r="O39">
        <f t="shared" si="38"/>
        <v>1.5015828093409458E-3</v>
      </c>
      <c r="P39">
        <f t="shared" si="38"/>
        <v>1.5015828093409458E-3</v>
      </c>
      <c r="Q39">
        <f t="shared" si="38"/>
        <v>1.5015828093409458E-3</v>
      </c>
      <c r="R39">
        <f t="shared" si="1"/>
        <v>1.5015828093409458E-3</v>
      </c>
      <c r="S39">
        <f t="shared" si="2"/>
        <v>1.5015828093409458E-3</v>
      </c>
    </row>
    <row r="40" spans="3:19" x14ac:dyDescent="0.3">
      <c r="C40" t="s">
        <v>69</v>
      </c>
      <c r="D40">
        <f>Mult_split!I40</f>
        <v>6.7585945180587198E-3</v>
      </c>
      <c r="E40">
        <f t="shared" ref="E40:Q40" si="39">D40</f>
        <v>6.7585945180587198E-3</v>
      </c>
      <c r="F40">
        <f t="shared" si="39"/>
        <v>6.7585945180587198E-3</v>
      </c>
      <c r="G40">
        <f t="shared" si="39"/>
        <v>6.7585945180587198E-3</v>
      </c>
      <c r="H40">
        <f t="shared" si="39"/>
        <v>6.7585945180587198E-3</v>
      </c>
      <c r="I40">
        <f t="shared" si="39"/>
        <v>6.7585945180587198E-3</v>
      </c>
      <c r="J40">
        <f t="shared" si="39"/>
        <v>6.7585945180587198E-3</v>
      </c>
      <c r="K40">
        <f t="shared" si="39"/>
        <v>6.7585945180587198E-3</v>
      </c>
      <c r="L40">
        <f t="shared" si="39"/>
        <v>6.7585945180587198E-3</v>
      </c>
      <c r="M40">
        <f t="shared" si="39"/>
        <v>6.7585945180587198E-3</v>
      </c>
      <c r="N40">
        <f t="shared" si="39"/>
        <v>6.7585945180587198E-3</v>
      </c>
      <c r="O40">
        <f t="shared" si="39"/>
        <v>6.7585945180587198E-3</v>
      </c>
      <c r="P40">
        <f t="shared" si="39"/>
        <v>6.7585945180587198E-3</v>
      </c>
      <c r="Q40">
        <f t="shared" si="39"/>
        <v>6.7585945180587198E-3</v>
      </c>
      <c r="R40">
        <f t="shared" si="1"/>
        <v>6.7585945180587198E-3</v>
      </c>
      <c r="S40">
        <f t="shared" si="2"/>
        <v>6.7585945180587198E-3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64455.249060939699</v>
      </c>
      <c r="E42">
        <f t="shared" ref="E42:Q42" si="41">D42</f>
        <v>64455.249060939699</v>
      </c>
      <c r="F42">
        <f t="shared" si="41"/>
        <v>64455.249060939699</v>
      </c>
      <c r="G42">
        <f t="shared" si="41"/>
        <v>64455.249060939699</v>
      </c>
      <c r="H42">
        <f t="shared" si="41"/>
        <v>64455.249060939699</v>
      </c>
      <c r="I42">
        <f t="shared" si="41"/>
        <v>64455.249060939699</v>
      </c>
      <c r="J42">
        <f t="shared" si="41"/>
        <v>64455.249060939699</v>
      </c>
      <c r="K42">
        <f t="shared" si="41"/>
        <v>64455.249060939699</v>
      </c>
      <c r="L42">
        <f t="shared" si="41"/>
        <v>64455.249060939699</v>
      </c>
      <c r="M42">
        <f t="shared" si="41"/>
        <v>64455.249060939699</v>
      </c>
      <c r="N42">
        <f t="shared" si="41"/>
        <v>64455.249060939699</v>
      </c>
      <c r="O42">
        <f t="shared" si="41"/>
        <v>64455.249060939699</v>
      </c>
      <c r="P42">
        <f t="shared" si="41"/>
        <v>64455.249060939699</v>
      </c>
      <c r="Q42">
        <f t="shared" si="41"/>
        <v>64455.249060939699</v>
      </c>
      <c r="R42">
        <f t="shared" si="1"/>
        <v>64455.249060939699</v>
      </c>
      <c r="S42">
        <f t="shared" si="2"/>
        <v>64455.249060939699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12061.591417413823</v>
      </c>
      <c r="E44">
        <f t="shared" ref="E44:Q44" si="43">D44</f>
        <v>12061.591417413823</v>
      </c>
      <c r="F44">
        <f t="shared" si="43"/>
        <v>12061.591417413823</v>
      </c>
      <c r="G44">
        <f t="shared" si="43"/>
        <v>12061.591417413823</v>
      </c>
      <c r="H44">
        <f t="shared" si="43"/>
        <v>12061.591417413823</v>
      </c>
      <c r="I44">
        <f t="shared" si="43"/>
        <v>12061.591417413823</v>
      </c>
      <c r="J44">
        <f t="shared" si="43"/>
        <v>12061.591417413823</v>
      </c>
      <c r="K44">
        <f t="shared" si="43"/>
        <v>12061.591417413823</v>
      </c>
      <c r="L44">
        <f t="shared" si="43"/>
        <v>12061.591417413823</v>
      </c>
      <c r="M44">
        <f t="shared" si="43"/>
        <v>12061.591417413823</v>
      </c>
      <c r="N44">
        <f t="shared" si="43"/>
        <v>12061.591417413823</v>
      </c>
      <c r="O44">
        <f t="shared" si="43"/>
        <v>12061.591417413823</v>
      </c>
      <c r="P44">
        <f t="shared" si="43"/>
        <v>12061.591417413823</v>
      </c>
      <c r="Q44">
        <f t="shared" si="43"/>
        <v>12061.591417413823</v>
      </c>
      <c r="R44">
        <f t="shared" si="1"/>
        <v>12061.591417413823</v>
      </c>
      <c r="S44">
        <f t="shared" si="2"/>
        <v>12061.591417413823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7.1424277932525052E-4</v>
      </c>
      <c r="E46">
        <f t="shared" ref="E46:Q46" si="45">D46</f>
        <v>7.1424277932525052E-4</v>
      </c>
      <c r="F46">
        <f t="shared" si="45"/>
        <v>7.1424277932525052E-4</v>
      </c>
      <c r="G46">
        <f t="shared" si="45"/>
        <v>7.1424277932525052E-4</v>
      </c>
      <c r="H46">
        <f t="shared" si="45"/>
        <v>7.1424277932525052E-4</v>
      </c>
      <c r="I46">
        <f t="shared" si="45"/>
        <v>7.1424277932525052E-4</v>
      </c>
      <c r="J46">
        <f t="shared" si="45"/>
        <v>7.1424277932525052E-4</v>
      </c>
      <c r="K46">
        <f t="shared" si="45"/>
        <v>7.1424277932525052E-4</v>
      </c>
      <c r="L46">
        <f t="shared" si="45"/>
        <v>7.1424277932525052E-4</v>
      </c>
      <c r="M46">
        <f t="shared" si="45"/>
        <v>7.1424277932525052E-4</v>
      </c>
      <c r="N46">
        <f t="shared" si="45"/>
        <v>7.1424277932525052E-4</v>
      </c>
      <c r="O46">
        <f t="shared" si="45"/>
        <v>7.1424277932525052E-4</v>
      </c>
      <c r="P46">
        <f t="shared" si="45"/>
        <v>7.1424277932525052E-4</v>
      </c>
      <c r="Q46">
        <f t="shared" si="45"/>
        <v>7.1424277932525052E-4</v>
      </c>
      <c r="R46">
        <f t="shared" si="1"/>
        <v>7.1424277932525052E-4</v>
      </c>
      <c r="S46">
        <f t="shared" si="2"/>
        <v>7.1424277932525052E-4</v>
      </c>
    </row>
    <row r="47" spans="3:19" x14ac:dyDescent="0.3">
      <c r="C47" t="s">
        <v>76</v>
      </c>
      <c r="D47">
        <f>Mult_split!I47</f>
        <v>7.5036295113885829E-4</v>
      </c>
      <c r="E47">
        <f t="shared" ref="E47:Q47" si="46">D47</f>
        <v>7.5036295113885829E-4</v>
      </c>
      <c r="F47">
        <f t="shared" si="46"/>
        <v>7.5036295113885829E-4</v>
      </c>
      <c r="G47">
        <f t="shared" si="46"/>
        <v>7.5036295113885829E-4</v>
      </c>
      <c r="H47">
        <f t="shared" si="46"/>
        <v>7.5036295113885829E-4</v>
      </c>
      <c r="I47">
        <f t="shared" si="46"/>
        <v>7.5036295113885829E-4</v>
      </c>
      <c r="J47">
        <f t="shared" si="46"/>
        <v>7.5036295113885829E-4</v>
      </c>
      <c r="K47">
        <f t="shared" si="46"/>
        <v>7.5036295113885829E-4</v>
      </c>
      <c r="L47">
        <f t="shared" si="46"/>
        <v>7.5036295113885829E-4</v>
      </c>
      <c r="M47">
        <f t="shared" si="46"/>
        <v>7.5036295113885829E-4</v>
      </c>
      <c r="N47">
        <f t="shared" si="46"/>
        <v>7.5036295113885829E-4</v>
      </c>
      <c r="O47">
        <f t="shared" si="46"/>
        <v>7.5036295113885829E-4</v>
      </c>
      <c r="P47">
        <f t="shared" si="46"/>
        <v>7.5036295113885829E-4</v>
      </c>
      <c r="Q47">
        <f t="shared" si="46"/>
        <v>7.5036295113885829E-4</v>
      </c>
      <c r="R47">
        <f t="shared" si="1"/>
        <v>7.5036295113885829E-4</v>
      </c>
      <c r="S47">
        <f t="shared" si="2"/>
        <v>7.5036295113885829E-4</v>
      </c>
    </row>
    <row r="48" spans="3:19" x14ac:dyDescent="0.3">
      <c r="C48" t="s">
        <v>77</v>
      </c>
      <c r="D48">
        <f>Mult_split!I48</f>
        <v>4.301195757573768E-4</v>
      </c>
      <c r="E48">
        <f t="shared" ref="E48:Q48" si="47">D48</f>
        <v>4.301195757573768E-4</v>
      </c>
      <c r="F48">
        <f t="shared" si="47"/>
        <v>4.301195757573768E-4</v>
      </c>
      <c r="G48">
        <f t="shared" si="47"/>
        <v>4.301195757573768E-4</v>
      </c>
      <c r="H48">
        <f t="shared" si="47"/>
        <v>4.301195757573768E-4</v>
      </c>
      <c r="I48">
        <f t="shared" si="47"/>
        <v>4.301195757573768E-4</v>
      </c>
      <c r="J48">
        <f t="shared" si="47"/>
        <v>4.301195757573768E-4</v>
      </c>
      <c r="K48">
        <f t="shared" si="47"/>
        <v>4.301195757573768E-4</v>
      </c>
      <c r="L48">
        <f t="shared" si="47"/>
        <v>4.301195757573768E-4</v>
      </c>
      <c r="M48">
        <f t="shared" si="47"/>
        <v>4.301195757573768E-4</v>
      </c>
      <c r="N48">
        <f t="shared" si="47"/>
        <v>4.301195757573768E-4</v>
      </c>
      <c r="O48">
        <f t="shared" si="47"/>
        <v>4.301195757573768E-4</v>
      </c>
      <c r="P48">
        <f t="shared" si="47"/>
        <v>4.301195757573768E-4</v>
      </c>
      <c r="Q48">
        <f t="shared" si="47"/>
        <v>4.301195757573768E-4</v>
      </c>
      <c r="R48">
        <f t="shared" si="1"/>
        <v>4.301195757573768E-4</v>
      </c>
      <c r="S48">
        <f t="shared" si="2"/>
        <v>4.301195757573768E-4</v>
      </c>
    </row>
    <row r="49" spans="3:19" x14ac:dyDescent="0.3">
      <c r="C49" t="s">
        <v>78</v>
      </c>
      <c r="D49">
        <f>Mult_split!I49</f>
        <v>9.1263895255212665E-5</v>
      </c>
      <c r="E49">
        <f t="shared" ref="E49:Q49" si="48">D49</f>
        <v>9.1263895255212665E-5</v>
      </c>
      <c r="F49">
        <f t="shared" si="48"/>
        <v>9.1263895255212665E-5</v>
      </c>
      <c r="G49">
        <f t="shared" si="48"/>
        <v>9.1263895255212665E-5</v>
      </c>
      <c r="H49">
        <f t="shared" si="48"/>
        <v>9.1263895255212665E-5</v>
      </c>
      <c r="I49">
        <f t="shared" si="48"/>
        <v>9.1263895255212665E-5</v>
      </c>
      <c r="J49">
        <f t="shared" si="48"/>
        <v>9.1263895255212665E-5</v>
      </c>
      <c r="K49">
        <f t="shared" si="48"/>
        <v>9.1263895255212665E-5</v>
      </c>
      <c r="L49">
        <f t="shared" si="48"/>
        <v>9.1263895255212665E-5</v>
      </c>
      <c r="M49">
        <f t="shared" si="48"/>
        <v>9.1263895255212665E-5</v>
      </c>
      <c r="N49">
        <f t="shared" si="48"/>
        <v>9.1263895255212665E-5</v>
      </c>
      <c r="O49">
        <f t="shared" si="48"/>
        <v>9.1263895255212665E-5</v>
      </c>
      <c r="P49">
        <f t="shared" si="48"/>
        <v>9.1263895255212665E-5</v>
      </c>
      <c r="Q49">
        <f t="shared" si="48"/>
        <v>9.1263895255212665E-5</v>
      </c>
      <c r="R49">
        <f t="shared" si="1"/>
        <v>9.1263895255212665E-5</v>
      </c>
      <c r="S49">
        <f t="shared" si="2"/>
        <v>9.1263895255212665E-5</v>
      </c>
    </row>
    <row r="50" spans="3:19" x14ac:dyDescent="0.3">
      <c r="C50" t="s">
        <v>79</v>
      </c>
      <c r="D50">
        <f>Mult_split!I50</f>
        <v>4827.9617166349053</v>
      </c>
      <c r="E50">
        <f t="shared" ref="E50:Q50" si="49">D50</f>
        <v>4827.9617166349053</v>
      </c>
      <c r="F50">
        <f t="shared" si="49"/>
        <v>4827.9617166349053</v>
      </c>
      <c r="G50">
        <f t="shared" si="49"/>
        <v>4827.9617166349053</v>
      </c>
      <c r="H50">
        <f t="shared" si="49"/>
        <v>4827.9617166349053</v>
      </c>
      <c r="I50">
        <f t="shared" si="49"/>
        <v>4827.9617166349053</v>
      </c>
      <c r="J50">
        <f t="shared" si="49"/>
        <v>4827.9617166349053</v>
      </c>
      <c r="K50">
        <f t="shared" si="49"/>
        <v>4827.9617166349053</v>
      </c>
      <c r="L50">
        <f t="shared" si="49"/>
        <v>4827.9617166349053</v>
      </c>
      <c r="M50">
        <f t="shared" si="49"/>
        <v>4827.9617166349053</v>
      </c>
      <c r="N50">
        <f t="shared" si="49"/>
        <v>4827.9617166349053</v>
      </c>
      <c r="O50">
        <f t="shared" si="49"/>
        <v>4827.9617166349053</v>
      </c>
      <c r="P50">
        <f t="shared" si="49"/>
        <v>4827.9617166349053</v>
      </c>
      <c r="Q50">
        <f t="shared" si="49"/>
        <v>4827.9617166349053</v>
      </c>
      <c r="R50">
        <f t="shared" si="1"/>
        <v>4827.9617166349053</v>
      </c>
      <c r="S50">
        <f t="shared" si="2"/>
        <v>4827.9617166349053</v>
      </c>
    </row>
    <row r="51" spans="3:19" x14ac:dyDescent="0.3">
      <c r="C51" t="s">
        <v>80</v>
      </c>
      <c r="D51">
        <f>Mult_split!I51</f>
        <v>1.328480402940533E-4</v>
      </c>
      <c r="E51">
        <f t="shared" ref="E51:Q51" si="50">D51</f>
        <v>1.328480402940533E-4</v>
      </c>
      <c r="F51">
        <f t="shared" si="50"/>
        <v>1.328480402940533E-4</v>
      </c>
      <c r="G51">
        <f t="shared" si="50"/>
        <v>1.328480402940533E-4</v>
      </c>
      <c r="H51">
        <f t="shared" si="50"/>
        <v>1.328480402940533E-4</v>
      </c>
      <c r="I51">
        <f t="shared" si="50"/>
        <v>1.328480402940533E-4</v>
      </c>
      <c r="J51">
        <f t="shared" si="50"/>
        <v>1.328480402940533E-4</v>
      </c>
      <c r="K51">
        <f t="shared" si="50"/>
        <v>1.328480402940533E-4</v>
      </c>
      <c r="L51">
        <f t="shared" si="50"/>
        <v>1.328480402940533E-4</v>
      </c>
      <c r="M51">
        <f t="shared" si="50"/>
        <v>1.328480402940533E-4</v>
      </c>
      <c r="N51">
        <f t="shared" si="50"/>
        <v>1.328480402940533E-4</v>
      </c>
      <c r="O51">
        <f t="shared" si="50"/>
        <v>1.328480402940533E-4</v>
      </c>
      <c r="P51">
        <f t="shared" si="50"/>
        <v>1.328480402940533E-4</v>
      </c>
      <c r="Q51">
        <f t="shared" si="50"/>
        <v>1.328480402940533E-4</v>
      </c>
      <c r="R51">
        <f t="shared" si="1"/>
        <v>1.328480402940533E-4</v>
      </c>
      <c r="S51">
        <f t="shared" si="2"/>
        <v>1.328480402940533E-4</v>
      </c>
    </row>
    <row r="52" spans="3:19" x14ac:dyDescent="0.3">
      <c r="C52" t="s">
        <v>81</v>
      </c>
      <c r="D52">
        <f>Mult_split!I52</f>
        <v>7.6585645176185913E-4</v>
      </c>
      <c r="E52">
        <f t="shared" ref="E52:Q52" si="51">D52</f>
        <v>7.6585645176185913E-4</v>
      </c>
      <c r="F52">
        <f t="shared" si="51"/>
        <v>7.6585645176185913E-4</v>
      </c>
      <c r="G52">
        <f t="shared" si="51"/>
        <v>7.6585645176185913E-4</v>
      </c>
      <c r="H52">
        <f t="shared" si="51"/>
        <v>7.6585645176185913E-4</v>
      </c>
      <c r="I52">
        <f t="shared" si="51"/>
        <v>7.6585645176185913E-4</v>
      </c>
      <c r="J52">
        <f t="shared" si="51"/>
        <v>7.6585645176185913E-4</v>
      </c>
      <c r="K52">
        <f t="shared" si="51"/>
        <v>7.6585645176185913E-4</v>
      </c>
      <c r="L52">
        <f t="shared" si="51"/>
        <v>7.6585645176185913E-4</v>
      </c>
      <c r="M52">
        <f t="shared" si="51"/>
        <v>7.6585645176185913E-4</v>
      </c>
      <c r="N52">
        <f t="shared" si="51"/>
        <v>7.6585645176185913E-4</v>
      </c>
      <c r="O52">
        <f t="shared" si="51"/>
        <v>7.6585645176185913E-4</v>
      </c>
      <c r="P52">
        <f t="shared" si="51"/>
        <v>7.6585645176185913E-4</v>
      </c>
      <c r="Q52">
        <f t="shared" si="51"/>
        <v>7.6585645176185913E-4</v>
      </c>
      <c r="R52">
        <f t="shared" si="1"/>
        <v>7.6585645176185913E-4</v>
      </c>
      <c r="S52">
        <f t="shared" si="2"/>
        <v>7.6585645176185913E-4</v>
      </c>
    </row>
    <row r="53" spans="3:19" x14ac:dyDescent="0.3">
      <c r="C53" t="s">
        <v>82</v>
      </c>
      <c r="D53">
        <f>Mult_split!I53</f>
        <v>3.2425229277746864E-4</v>
      </c>
      <c r="E53">
        <f t="shared" ref="E53:Q53" si="52">D53</f>
        <v>3.2425229277746864E-4</v>
      </c>
      <c r="F53">
        <f t="shared" si="52"/>
        <v>3.2425229277746864E-4</v>
      </c>
      <c r="G53">
        <f t="shared" si="52"/>
        <v>3.2425229277746864E-4</v>
      </c>
      <c r="H53">
        <f t="shared" si="52"/>
        <v>3.2425229277746864E-4</v>
      </c>
      <c r="I53">
        <f t="shared" si="52"/>
        <v>3.2425229277746864E-4</v>
      </c>
      <c r="J53">
        <f t="shared" si="52"/>
        <v>3.2425229277746864E-4</v>
      </c>
      <c r="K53">
        <f t="shared" si="52"/>
        <v>3.2425229277746864E-4</v>
      </c>
      <c r="L53">
        <f t="shared" si="52"/>
        <v>3.2425229277746864E-4</v>
      </c>
      <c r="M53">
        <f t="shared" si="52"/>
        <v>3.2425229277746864E-4</v>
      </c>
      <c r="N53">
        <f t="shared" si="52"/>
        <v>3.2425229277746864E-4</v>
      </c>
      <c r="O53">
        <f t="shared" si="52"/>
        <v>3.2425229277746864E-4</v>
      </c>
      <c r="P53">
        <f t="shared" si="52"/>
        <v>3.2425229277746864E-4</v>
      </c>
      <c r="Q53">
        <f t="shared" si="52"/>
        <v>3.2425229277746864E-4</v>
      </c>
      <c r="R53">
        <f t="shared" si="1"/>
        <v>3.2425229277746864E-4</v>
      </c>
      <c r="S53">
        <f t="shared" si="2"/>
        <v>3.2425229277746864E-4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42061.695844959868</v>
      </c>
      <c r="E55">
        <f t="shared" ref="E55:Q55" si="54">D55</f>
        <v>42061.695844959868</v>
      </c>
      <c r="F55">
        <f t="shared" si="54"/>
        <v>42061.695844959868</v>
      </c>
      <c r="G55">
        <f t="shared" si="54"/>
        <v>42061.695844959868</v>
      </c>
      <c r="H55">
        <f t="shared" si="54"/>
        <v>42061.695844959868</v>
      </c>
      <c r="I55">
        <f t="shared" si="54"/>
        <v>42061.695844959868</v>
      </c>
      <c r="J55">
        <f t="shared" si="54"/>
        <v>42061.695844959868</v>
      </c>
      <c r="K55">
        <f t="shared" si="54"/>
        <v>42061.695844959868</v>
      </c>
      <c r="L55">
        <f t="shared" si="54"/>
        <v>42061.695844959868</v>
      </c>
      <c r="M55">
        <f t="shared" si="54"/>
        <v>42061.695844959868</v>
      </c>
      <c r="N55">
        <f t="shared" si="54"/>
        <v>42061.695844959868</v>
      </c>
      <c r="O55">
        <f t="shared" si="54"/>
        <v>42061.695844959868</v>
      </c>
      <c r="P55">
        <f t="shared" si="54"/>
        <v>42061.695844959868</v>
      </c>
      <c r="Q55">
        <f t="shared" si="54"/>
        <v>42061.695844959868</v>
      </c>
      <c r="R55">
        <f t="shared" si="1"/>
        <v>42061.695844959868</v>
      </c>
      <c r="S55">
        <f t="shared" si="2"/>
        <v>42061.695844959868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4.8538787542071459E-4</v>
      </c>
      <c r="E60">
        <f t="shared" ref="E60:Q60" si="59">D60</f>
        <v>4.8538787542071459E-4</v>
      </c>
      <c r="F60">
        <f t="shared" si="59"/>
        <v>4.8538787542071459E-4</v>
      </c>
      <c r="G60">
        <f t="shared" si="59"/>
        <v>4.8538787542071459E-4</v>
      </c>
      <c r="H60">
        <f t="shared" si="59"/>
        <v>4.8538787542071459E-4</v>
      </c>
      <c r="I60">
        <f t="shared" si="59"/>
        <v>4.8538787542071459E-4</v>
      </c>
      <c r="J60">
        <f t="shared" si="59"/>
        <v>4.8538787542071459E-4</v>
      </c>
      <c r="K60">
        <f t="shared" si="59"/>
        <v>4.8538787542071459E-4</v>
      </c>
      <c r="L60">
        <f t="shared" si="59"/>
        <v>4.8538787542071459E-4</v>
      </c>
      <c r="M60">
        <f t="shared" si="59"/>
        <v>4.8538787542071459E-4</v>
      </c>
      <c r="N60">
        <f t="shared" si="59"/>
        <v>4.8538787542071459E-4</v>
      </c>
      <c r="O60">
        <f t="shared" si="59"/>
        <v>4.8538787542071459E-4</v>
      </c>
      <c r="P60">
        <f t="shared" si="59"/>
        <v>4.8538787542071459E-4</v>
      </c>
      <c r="Q60">
        <f t="shared" si="59"/>
        <v>4.8538787542071459E-4</v>
      </c>
      <c r="R60">
        <f t="shared" si="1"/>
        <v>4.8538787542071459E-4</v>
      </c>
      <c r="S60">
        <f t="shared" si="2"/>
        <v>4.8538787542071459E-4</v>
      </c>
    </row>
    <row r="61" spans="3:19" x14ac:dyDescent="0.3">
      <c r="C61" t="s">
        <v>90</v>
      </c>
      <c r="D61">
        <f>Mult_split!I61</f>
        <v>3.7636011387101088E-4</v>
      </c>
      <c r="E61">
        <f t="shared" ref="E61:Q61" si="60">D61</f>
        <v>3.7636011387101088E-4</v>
      </c>
      <c r="F61">
        <f t="shared" si="60"/>
        <v>3.7636011387101088E-4</v>
      </c>
      <c r="G61">
        <f t="shared" si="60"/>
        <v>3.7636011387101088E-4</v>
      </c>
      <c r="H61">
        <f t="shared" si="60"/>
        <v>3.7636011387101088E-4</v>
      </c>
      <c r="I61">
        <f t="shared" si="60"/>
        <v>3.7636011387101088E-4</v>
      </c>
      <c r="J61">
        <f t="shared" si="60"/>
        <v>3.7636011387101088E-4</v>
      </c>
      <c r="K61">
        <f t="shared" si="60"/>
        <v>3.7636011387101088E-4</v>
      </c>
      <c r="L61">
        <f t="shared" si="60"/>
        <v>3.7636011387101088E-4</v>
      </c>
      <c r="M61">
        <f t="shared" si="60"/>
        <v>3.7636011387101088E-4</v>
      </c>
      <c r="N61">
        <f t="shared" si="60"/>
        <v>3.7636011387101088E-4</v>
      </c>
      <c r="O61">
        <f t="shared" si="60"/>
        <v>3.7636011387101088E-4</v>
      </c>
      <c r="P61">
        <f t="shared" si="60"/>
        <v>3.7636011387101088E-4</v>
      </c>
      <c r="Q61">
        <f t="shared" si="60"/>
        <v>3.7636011387101088E-4</v>
      </c>
      <c r="R61">
        <f t="shared" si="1"/>
        <v>3.7636011387101088E-4</v>
      </c>
      <c r="S61">
        <f t="shared" si="2"/>
        <v>3.7636011387101088E-4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3257.3869197781555</v>
      </c>
      <c r="E65">
        <f t="shared" ref="E65:Q65" si="64">D65</f>
        <v>3257.3869197781555</v>
      </c>
      <c r="F65">
        <f t="shared" si="64"/>
        <v>3257.3869197781555</v>
      </c>
      <c r="G65">
        <f t="shared" si="64"/>
        <v>3257.3869197781555</v>
      </c>
      <c r="H65">
        <f t="shared" si="64"/>
        <v>3257.3869197781555</v>
      </c>
      <c r="I65">
        <f t="shared" si="64"/>
        <v>3257.3869197781555</v>
      </c>
      <c r="J65">
        <f t="shared" si="64"/>
        <v>3257.3869197781555</v>
      </c>
      <c r="K65">
        <f t="shared" si="64"/>
        <v>3257.3869197781555</v>
      </c>
      <c r="L65">
        <f t="shared" si="64"/>
        <v>3257.3869197781555</v>
      </c>
      <c r="M65">
        <f t="shared" si="64"/>
        <v>3257.3869197781555</v>
      </c>
      <c r="N65">
        <f t="shared" si="64"/>
        <v>3257.3869197781555</v>
      </c>
      <c r="O65">
        <f t="shared" si="64"/>
        <v>3257.3869197781555</v>
      </c>
      <c r="P65">
        <f t="shared" si="64"/>
        <v>3257.3869197781555</v>
      </c>
      <c r="Q65">
        <f t="shared" si="64"/>
        <v>3257.3869197781555</v>
      </c>
      <c r="R65">
        <f t="shared" si="1"/>
        <v>3257.3869197781555</v>
      </c>
      <c r="S65">
        <f t="shared" si="2"/>
        <v>3257.3869197781555</v>
      </c>
    </row>
    <row r="66" spans="3:19" x14ac:dyDescent="0.3">
      <c r="C66" t="s">
        <v>95</v>
      </c>
      <c r="D66">
        <f>Mult_split!I66</f>
        <v>0</v>
      </c>
      <c r="E66">
        <f t="shared" ref="E66:Q66" si="65">D66</f>
        <v>0</v>
      </c>
      <c r="F66">
        <f t="shared" si="65"/>
        <v>0</v>
      </c>
      <c r="G66">
        <f t="shared" si="65"/>
        <v>0</v>
      </c>
      <c r="H66">
        <f t="shared" si="65"/>
        <v>0</v>
      </c>
      <c r="I66">
        <f t="shared" si="65"/>
        <v>0</v>
      </c>
      <c r="J66">
        <f t="shared" si="65"/>
        <v>0</v>
      </c>
      <c r="K66">
        <f t="shared" si="65"/>
        <v>0</v>
      </c>
      <c r="L66">
        <f t="shared" si="65"/>
        <v>0</v>
      </c>
      <c r="M66">
        <f t="shared" si="65"/>
        <v>0</v>
      </c>
      <c r="N66">
        <f t="shared" si="65"/>
        <v>0</v>
      </c>
      <c r="O66">
        <f t="shared" si="65"/>
        <v>0</v>
      </c>
      <c r="P66">
        <f t="shared" si="65"/>
        <v>0</v>
      </c>
      <c r="Q66">
        <f t="shared" si="65"/>
        <v>0</v>
      </c>
      <c r="R66">
        <f t="shared" si="1"/>
        <v>0</v>
      </c>
      <c r="S66">
        <f t="shared" si="2"/>
        <v>0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8.1860651940311741E-3</v>
      </c>
      <c r="E68">
        <f t="shared" ref="E68:Q68" si="69">D68</f>
        <v>8.1860651940311741E-3</v>
      </c>
      <c r="F68">
        <f t="shared" si="69"/>
        <v>8.1860651940311741E-3</v>
      </c>
      <c r="G68">
        <f t="shared" si="69"/>
        <v>8.1860651940311741E-3</v>
      </c>
      <c r="H68">
        <f t="shared" si="69"/>
        <v>8.1860651940311741E-3</v>
      </c>
      <c r="I68">
        <f t="shared" si="69"/>
        <v>8.1860651940311741E-3</v>
      </c>
      <c r="J68">
        <f t="shared" si="69"/>
        <v>8.1860651940311741E-3</v>
      </c>
      <c r="K68">
        <f t="shared" si="69"/>
        <v>8.1860651940311741E-3</v>
      </c>
      <c r="L68">
        <f t="shared" si="69"/>
        <v>8.1860651940311741E-3</v>
      </c>
      <c r="M68">
        <f t="shared" si="69"/>
        <v>8.1860651940311741E-3</v>
      </c>
      <c r="N68">
        <f t="shared" si="69"/>
        <v>8.1860651940311741E-3</v>
      </c>
      <c r="O68">
        <f t="shared" si="69"/>
        <v>8.1860651940311741E-3</v>
      </c>
      <c r="P68">
        <f t="shared" si="69"/>
        <v>8.1860651940311741E-3</v>
      </c>
      <c r="Q68">
        <f t="shared" si="69"/>
        <v>8.1860651940311741E-3</v>
      </c>
      <c r="R68">
        <f t="shared" si="67"/>
        <v>8.1860651940311741E-3</v>
      </c>
      <c r="S68">
        <f t="shared" si="68"/>
        <v>8.1860651940311741E-3</v>
      </c>
    </row>
    <row r="69" spans="3:19" x14ac:dyDescent="0.3">
      <c r="C69" t="s">
        <v>98</v>
      </c>
      <c r="D69">
        <f>Mult_split!I69</f>
        <v>469.1999680280868</v>
      </c>
      <c r="E69">
        <f t="shared" ref="E69:Q69" si="70">D69</f>
        <v>469.1999680280868</v>
      </c>
      <c r="F69">
        <f t="shared" si="70"/>
        <v>469.1999680280868</v>
      </c>
      <c r="G69">
        <f t="shared" si="70"/>
        <v>469.1999680280868</v>
      </c>
      <c r="H69">
        <f t="shared" si="70"/>
        <v>469.1999680280868</v>
      </c>
      <c r="I69">
        <f t="shared" si="70"/>
        <v>469.1999680280868</v>
      </c>
      <c r="J69">
        <f t="shared" si="70"/>
        <v>469.1999680280868</v>
      </c>
      <c r="K69">
        <f t="shared" si="70"/>
        <v>469.1999680280868</v>
      </c>
      <c r="L69">
        <f t="shared" si="70"/>
        <v>469.1999680280868</v>
      </c>
      <c r="M69">
        <f t="shared" si="70"/>
        <v>469.1999680280868</v>
      </c>
      <c r="N69">
        <f t="shared" si="70"/>
        <v>469.1999680280868</v>
      </c>
      <c r="O69">
        <f t="shared" si="70"/>
        <v>469.1999680280868</v>
      </c>
      <c r="P69">
        <f t="shared" si="70"/>
        <v>469.1999680280868</v>
      </c>
      <c r="Q69">
        <f t="shared" si="70"/>
        <v>469.1999680280868</v>
      </c>
      <c r="R69">
        <f t="shared" si="67"/>
        <v>469.1999680280868</v>
      </c>
      <c r="S69">
        <f t="shared" si="68"/>
        <v>469.1999680280868</v>
      </c>
    </row>
    <row r="70" spans="3:19" x14ac:dyDescent="0.3">
      <c r="C70" t="s">
        <v>99</v>
      </c>
      <c r="D70">
        <f>Mult_split!I70</f>
        <v>1.6300161016246731E-3</v>
      </c>
      <c r="E70">
        <f t="shared" ref="E70:Q70" si="71">D70</f>
        <v>1.6300161016246731E-3</v>
      </c>
      <c r="F70">
        <f t="shared" si="71"/>
        <v>1.6300161016246731E-3</v>
      </c>
      <c r="G70">
        <f t="shared" si="71"/>
        <v>1.6300161016246731E-3</v>
      </c>
      <c r="H70">
        <f t="shared" si="71"/>
        <v>1.6300161016246731E-3</v>
      </c>
      <c r="I70">
        <f t="shared" si="71"/>
        <v>1.6300161016246731E-3</v>
      </c>
      <c r="J70">
        <f t="shared" si="71"/>
        <v>1.6300161016246731E-3</v>
      </c>
      <c r="K70">
        <f t="shared" si="71"/>
        <v>1.6300161016246731E-3</v>
      </c>
      <c r="L70">
        <f t="shared" si="71"/>
        <v>1.6300161016246731E-3</v>
      </c>
      <c r="M70">
        <f t="shared" si="71"/>
        <v>1.6300161016246731E-3</v>
      </c>
      <c r="N70">
        <f t="shared" si="71"/>
        <v>1.6300161016246731E-3</v>
      </c>
      <c r="O70">
        <f t="shared" si="71"/>
        <v>1.6300161016246731E-3</v>
      </c>
      <c r="P70">
        <f t="shared" si="71"/>
        <v>1.6300161016246731E-3</v>
      </c>
      <c r="Q70">
        <f t="shared" si="71"/>
        <v>1.6300161016246731E-3</v>
      </c>
      <c r="R70">
        <f t="shared" si="67"/>
        <v>1.6300161016246731E-3</v>
      </c>
      <c r="S70">
        <f t="shared" si="68"/>
        <v>1.6300161016246731E-3</v>
      </c>
    </row>
    <row r="71" spans="3:19" x14ac:dyDescent="0.3">
      <c r="C71" t="s">
        <v>100</v>
      </c>
      <c r="D71">
        <f>Mult_split!I71</f>
        <v>14814.861874254575</v>
      </c>
      <c r="E71">
        <f t="shared" ref="E71:Q71" si="72">D71</f>
        <v>14814.861874254575</v>
      </c>
      <c r="F71">
        <f t="shared" si="72"/>
        <v>14814.861874254575</v>
      </c>
      <c r="G71">
        <f t="shared" si="72"/>
        <v>14814.861874254575</v>
      </c>
      <c r="H71">
        <f t="shared" si="72"/>
        <v>14814.861874254575</v>
      </c>
      <c r="I71">
        <f t="shared" si="72"/>
        <v>14814.861874254575</v>
      </c>
      <c r="J71">
        <f t="shared" si="72"/>
        <v>14814.861874254575</v>
      </c>
      <c r="K71">
        <f t="shared" si="72"/>
        <v>14814.861874254575</v>
      </c>
      <c r="L71">
        <f t="shared" si="72"/>
        <v>14814.861874254575</v>
      </c>
      <c r="M71">
        <f t="shared" si="72"/>
        <v>14814.861874254575</v>
      </c>
      <c r="N71">
        <f t="shared" si="72"/>
        <v>14814.861874254575</v>
      </c>
      <c r="O71">
        <f t="shared" si="72"/>
        <v>14814.861874254575</v>
      </c>
      <c r="P71">
        <f t="shared" si="72"/>
        <v>14814.861874254575</v>
      </c>
      <c r="Q71">
        <f t="shared" si="72"/>
        <v>14814.861874254575</v>
      </c>
      <c r="R71">
        <f t="shared" si="67"/>
        <v>14814.861874254575</v>
      </c>
      <c r="S71">
        <f t="shared" si="68"/>
        <v>14814.861874254575</v>
      </c>
    </row>
    <row r="72" spans="3:19" x14ac:dyDescent="0.3">
      <c r="C72" t="s">
        <v>101</v>
      </c>
      <c r="D72">
        <f>Mult_split!I72</f>
        <v>6243.5765690159387</v>
      </c>
      <c r="E72">
        <f t="shared" ref="E72:Q72" si="73">D72</f>
        <v>6243.5765690159387</v>
      </c>
      <c r="F72">
        <f t="shared" si="73"/>
        <v>6243.5765690159387</v>
      </c>
      <c r="G72">
        <f t="shared" si="73"/>
        <v>6243.5765690159387</v>
      </c>
      <c r="H72">
        <f t="shared" si="73"/>
        <v>6243.5765690159387</v>
      </c>
      <c r="I72">
        <f t="shared" si="73"/>
        <v>6243.5765690159387</v>
      </c>
      <c r="J72">
        <f t="shared" si="73"/>
        <v>6243.5765690159387</v>
      </c>
      <c r="K72">
        <f t="shared" si="73"/>
        <v>6243.5765690159387</v>
      </c>
      <c r="L72">
        <f t="shared" si="73"/>
        <v>6243.5765690159387</v>
      </c>
      <c r="M72">
        <f t="shared" si="73"/>
        <v>6243.5765690159387</v>
      </c>
      <c r="N72">
        <f t="shared" si="73"/>
        <v>6243.5765690159387</v>
      </c>
      <c r="O72">
        <f t="shared" si="73"/>
        <v>6243.5765690159387</v>
      </c>
      <c r="P72">
        <f t="shared" si="73"/>
        <v>6243.5765690159387</v>
      </c>
      <c r="Q72">
        <f t="shared" si="73"/>
        <v>6243.5765690159387</v>
      </c>
      <c r="R72">
        <f t="shared" si="67"/>
        <v>6243.5765690159387</v>
      </c>
      <c r="S72">
        <f t="shared" si="68"/>
        <v>6243.5765690159387</v>
      </c>
    </row>
    <row r="73" spans="3:19" x14ac:dyDescent="0.3">
      <c r="C73" t="s">
        <v>102</v>
      </c>
      <c r="D73">
        <f>Mult_split!I73</f>
        <v>10306.346327655909</v>
      </c>
      <c r="E73">
        <f t="shared" ref="E73:Q73" si="74">D73</f>
        <v>10306.346327655909</v>
      </c>
      <c r="F73">
        <f t="shared" si="74"/>
        <v>10306.346327655909</v>
      </c>
      <c r="G73">
        <f t="shared" si="74"/>
        <v>10306.346327655909</v>
      </c>
      <c r="H73">
        <f t="shared" si="74"/>
        <v>10306.346327655909</v>
      </c>
      <c r="I73">
        <f t="shared" si="74"/>
        <v>10306.346327655909</v>
      </c>
      <c r="J73">
        <f t="shared" si="74"/>
        <v>10306.346327655909</v>
      </c>
      <c r="K73">
        <f t="shared" si="74"/>
        <v>10306.346327655909</v>
      </c>
      <c r="L73">
        <f t="shared" si="74"/>
        <v>10306.346327655909</v>
      </c>
      <c r="M73">
        <f t="shared" si="74"/>
        <v>10306.346327655909</v>
      </c>
      <c r="N73">
        <f t="shared" si="74"/>
        <v>10306.346327655909</v>
      </c>
      <c r="O73">
        <f t="shared" si="74"/>
        <v>10306.346327655909</v>
      </c>
      <c r="P73">
        <f t="shared" si="74"/>
        <v>10306.346327655909</v>
      </c>
      <c r="Q73">
        <f t="shared" si="74"/>
        <v>10306.346327655909</v>
      </c>
      <c r="R73">
        <f t="shared" si="67"/>
        <v>10306.346327655909</v>
      </c>
      <c r="S73">
        <f t="shared" si="68"/>
        <v>10306.346327655909</v>
      </c>
    </row>
    <row r="74" spans="3:19" x14ac:dyDescent="0.3">
      <c r="C74" t="s">
        <v>103</v>
      </c>
      <c r="D74">
        <f>Mult_split!I74</f>
        <v>1.3685622865007446E-3</v>
      </c>
      <c r="E74">
        <f t="shared" ref="E74:Q74" si="75">D74</f>
        <v>1.3685622865007446E-3</v>
      </c>
      <c r="F74">
        <f t="shared" si="75"/>
        <v>1.3685622865007446E-3</v>
      </c>
      <c r="G74">
        <f t="shared" si="75"/>
        <v>1.3685622865007446E-3</v>
      </c>
      <c r="H74">
        <f t="shared" si="75"/>
        <v>1.3685622865007446E-3</v>
      </c>
      <c r="I74">
        <f t="shared" si="75"/>
        <v>1.3685622865007446E-3</v>
      </c>
      <c r="J74">
        <f t="shared" si="75"/>
        <v>1.3685622865007446E-3</v>
      </c>
      <c r="K74">
        <f t="shared" si="75"/>
        <v>1.3685622865007446E-3</v>
      </c>
      <c r="L74">
        <f t="shared" si="75"/>
        <v>1.3685622865007446E-3</v>
      </c>
      <c r="M74">
        <f t="shared" si="75"/>
        <v>1.3685622865007446E-3</v>
      </c>
      <c r="N74">
        <f t="shared" si="75"/>
        <v>1.3685622865007446E-3</v>
      </c>
      <c r="O74">
        <f t="shared" si="75"/>
        <v>1.3685622865007446E-3</v>
      </c>
      <c r="P74">
        <f t="shared" si="75"/>
        <v>1.3685622865007446E-3</v>
      </c>
      <c r="Q74">
        <f t="shared" si="75"/>
        <v>1.3685622865007446E-3</v>
      </c>
      <c r="R74">
        <f t="shared" si="67"/>
        <v>1.3685622865007446E-3</v>
      </c>
      <c r="S74">
        <f t="shared" si="68"/>
        <v>1.3685622865007446E-3</v>
      </c>
    </row>
    <row r="75" spans="3:19" x14ac:dyDescent="0.3">
      <c r="C75" t="s">
        <v>104</v>
      </c>
      <c r="D75">
        <f>Mult_split!I75</f>
        <v>44397.458451840641</v>
      </c>
      <c r="E75">
        <f t="shared" ref="E75:Q75" si="76">D75</f>
        <v>44397.458451840641</v>
      </c>
      <c r="F75">
        <f t="shared" si="76"/>
        <v>44397.458451840641</v>
      </c>
      <c r="G75">
        <f t="shared" si="76"/>
        <v>44397.458451840641</v>
      </c>
      <c r="H75">
        <f t="shared" si="76"/>
        <v>44397.458451840641</v>
      </c>
      <c r="I75">
        <f t="shared" si="76"/>
        <v>44397.458451840641</v>
      </c>
      <c r="J75">
        <f t="shared" si="76"/>
        <v>44397.458451840641</v>
      </c>
      <c r="K75">
        <f t="shared" si="76"/>
        <v>44397.458451840641</v>
      </c>
      <c r="L75">
        <f t="shared" si="76"/>
        <v>44397.458451840641</v>
      </c>
      <c r="M75">
        <f t="shared" si="76"/>
        <v>44397.458451840641</v>
      </c>
      <c r="N75">
        <f t="shared" si="76"/>
        <v>44397.458451840641</v>
      </c>
      <c r="O75">
        <f t="shared" si="76"/>
        <v>44397.458451840641</v>
      </c>
      <c r="P75">
        <f t="shared" si="76"/>
        <v>44397.458451840641</v>
      </c>
      <c r="Q75">
        <f t="shared" si="76"/>
        <v>44397.458451840641</v>
      </c>
      <c r="R75">
        <f t="shared" si="67"/>
        <v>44397.458451840641</v>
      </c>
      <c r="S75">
        <f t="shared" si="68"/>
        <v>44397.458451840641</v>
      </c>
    </row>
    <row r="76" spans="3:19" x14ac:dyDescent="0.3">
      <c r="C76" t="s">
        <v>105</v>
      </c>
      <c r="D76">
        <f>Mult_split!I76</f>
        <v>1.6478964561065628E-4</v>
      </c>
      <c r="E76">
        <f t="shared" ref="E76:Q76" si="77">D76</f>
        <v>1.6478964561065628E-4</v>
      </c>
      <c r="F76">
        <f t="shared" si="77"/>
        <v>1.6478964561065628E-4</v>
      </c>
      <c r="G76">
        <f t="shared" si="77"/>
        <v>1.6478964561065628E-4</v>
      </c>
      <c r="H76">
        <f t="shared" si="77"/>
        <v>1.6478964561065628E-4</v>
      </c>
      <c r="I76">
        <f t="shared" si="77"/>
        <v>1.6478964561065628E-4</v>
      </c>
      <c r="J76">
        <f t="shared" si="77"/>
        <v>1.6478964561065628E-4</v>
      </c>
      <c r="K76">
        <f t="shared" si="77"/>
        <v>1.6478964561065628E-4</v>
      </c>
      <c r="L76">
        <f t="shared" si="77"/>
        <v>1.6478964561065628E-4</v>
      </c>
      <c r="M76">
        <f t="shared" si="77"/>
        <v>1.6478964561065628E-4</v>
      </c>
      <c r="N76">
        <f t="shared" si="77"/>
        <v>1.6478964561065628E-4</v>
      </c>
      <c r="O76">
        <f t="shared" si="77"/>
        <v>1.6478964561065628E-4</v>
      </c>
      <c r="P76">
        <f t="shared" si="77"/>
        <v>1.6478964561065628E-4</v>
      </c>
      <c r="Q76">
        <f t="shared" si="77"/>
        <v>1.6478964561065628E-4</v>
      </c>
      <c r="R76">
        <f t="shared" si="67"/>
        <v>1.6478964561065628E-4</v>
      </c>
      <c r="S76">
        <f t="shared" si="68"/>
        <v>1.6478964561065628E-4</v>
      </c>
    </row>
    <row r="77" spans="3:19" x14ac:dyDescent="0.3">
      <c r="C77" t="s">
        <v>106</v>
      </c>
      <c r="D77">
        <f>Mult_split!I77</f>
        <v>1.2791042270438745E-3</v>
      </c>
      <c r="E77">
        <f t="shared" ref="E77:Q77" si="78">D77</f>
        <v>1.2791042270438745E-3</v>
      </c>
      <c r="F77">
        <f t="shared" si="78"/>
        <v>1.2791042270438745E-3</v>
      </c>
      <c r="G77">
        <f t="shared" si="78"/>
        <v>1.2791042270438745E-3</v>
      </c>
      <c r="H77">
        <f t="shared" si="78"/>
        <v>1.2791042270438745E-3</v>
      </c>
      <c r="I77">
        <f t="shared" si="78"/>
        <v>1.2791042270438745E-3</v>
      </c>
      <c r="J77">
        <f t="shared" si="78"/>
        <v>1.2791042270438745E-3</v>
      </c>
      <c r="K77">
        <f t="shared" si="78"/>
        <v>1.2791042270438745E-3</v>
      </c>
      <c r="L77">
        <f t="shared" si="78"/>
        <v>1.2791042270438745E-3</v>
      </c>
      <c r="M77">
        <f t="shared" si="78"/>
        <v>1.2791042270438745E-3</v>
      </c>
      <c r="N77">
        <f t="shared" si="78"/>
        <v>1.2791042270438745E-3</v>
      </c>
      <c r="O77">
        <f t="shared" si="78"/>
        <v>1.2791042270438745E-3</v>
      </c>
      <c r="P77">
        <f t="shared" si="78"/>
        <v>1.2791042270438745E-3</v>
      </c>
      <c r="Q77">
        <f t="shared" si="78"/>
        <v>1.2791042270438745E-3</v>
      </c>
      <c r="R77">
        <f t="shared" si="67"/>
        <v>1.2791042270438745E-3</v>
      </c>
      <c r="S77">
        <f t="shared" si="68"/>
        <v>1.2791042270438745E-3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7.5473721057235418E-5</v>
      </c>
      <c r="E79">
        <f t="shared" ref="E79:Q79" si="80">D79</f>
        <v>7.5473721057235418E-5</v>
      </c>
      <c r="F79">
        <f t="shared" si="80"/>
        <v>7.5473721057235418E-5</v>
      </c>
      <c r="G79">
        <f t="shared" si="80"/>
        <v>7.5473721057235418E-5</v>
      </c>
      <c r="H79">
        <f t="shared" si="80"/>
        <v>7.5473721057235418E-5</v>
      </c>
      <c r="I79">
        <f t="shared" si="80"/>
        <v>7.5473721057235418E-5</v>
      </c>
      <c r="J79">
        <f t="shared" si="80"/>
        <v>7.5473721057235418E-5</v>
      </c>
      <c r="K79">
        <f t="shared" si="80"/>
        <v>7.5473721057235418E-5</v>
      </c>
      <c r="L79">
        <f t="shared" si="80"/>
        <v>7.5473721057235418E-5</v>
      </c>
      <c r="M79">
        <f t="shared" si="80"/>
        <v>7.5473721057235418E-5</v>
      </c>
      <c r="N79">
        <f t="shared" si="80"/>
        <v>7.5473721057235418E-5</v>
      </c>
      <c r="O79">
        <f t="shared" si="80"/>
        <v>7.5473721057235418E-5</v>
      </c>
      <c r="P79">
        <f t="shared" si="80"/>
        <v>7.5473721057235418E-5</v>
      </c>
      <c r="Q79">
        <f t="shared" si="80"/>
        <v>7.5473721057235418E-5</v>
      </c>
      <c r="R79">
        <f t="shared" si="67"/>
        <v>7.5473721057235418E-5</v>
      </c>
      <c r="S79">
        <f t="shared" si="68"/>
        <v>7.5473721057235418E-5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4.8156242330499722E-4</v>
      </c>
      <c r="E81">
        <f t="shared" ref="E81:Q81" si="82">D81</f>
        <v>4.8156242330499722E-4</v>
      </c>
      <c r="F81">
        <f t="shared" si="82"/>
        <v>4.8156242330499722E-4</v>
      </c>
      <c r="G81">
        <f t="shared" si="82"/>
        <v>4.8156242330499722E-4</v>
      </c>
      <c r="H81">
        <f t="shared" si="82"/>
        <v>4.8156242330499722E-4</v>
      </c>
      <c r="I81">
        <f t="shared" si="82"/>
        <v>4.8156242330499722E-4</v>
      </c>
      <c r="J81">
        <f t="shared" si="82"/>
        <v>4.8156242330499722E-4</v>
      </c>
      <c r="K81">
        <f t="shared" si="82"/>
        <v>4.8156242330499722E-4</v>
      </c>
      <c r="L81">
        <f t="shared" si="82"/>
        <v>4.8156242330499722E-4</v>
      </c>
      <c r="M81">
        <f t="shared" si="82"/>
        <v>4.8156242330499722E-4</v>
      </c>
      <c r="N81">
        <f t="shared" si="82"/>
        <v>4.8156242330499722E-4</v>
      </c>
      <c r="O81">
        <f t="shared" si="82"/>
        <v>4.8156242330499722E-4</v>
      </c>
      <c r="P81">
        <f t="shared" si="82"/>
        <v>4.8156242330499722E-4</v>
      </c>
      <c r="Q81">
        <f t="shared" si="82"/>
        <v>4.8156242330499722E-4</v>
      </c>
      <c r="R81">
        <f t="shared" si="67"/>
        <v>4.8156242330499722E-4</v>
      </c>
      <c r="S81">
        <f t="shared" si="68"/>
        <v>4.8156242330499722E-4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4.2730771070234883E-3</v>
      </c>
      <c r="E85">
        <f t="shared" ref="E85:Q85" si="86">D85</f>
        <v>4.2730771070234883E-3</v>
      </c>
      <c r="F85">
        <f t="shared" si="86"/>
        <v>4.2730771070234883E-3</v>
      </c>
      <c r="G85">
        <f t="shared" si="86"/>
        <v>4.2730771070234883E-3</v>
      </c>
      <c r="H85">
        <f t="shared" si="86"/>
        <v>4.2730771070234883E-3</v>
      </c>
      <c r="I85">
        <f t="shared" si="86"/>
        <v>4.2730771070234883E-3</v>
      </c>
      <c r="J85">
        <f t="shared" si="86"/>
        <v>4.2730771070234883E-3</v>
      </c>
      <c r="K85">
        <f t="shared" si="86"/>
        <v>4.2730771070234883E-3</v>
      </c>
      <c r="L85">
        <f t="shared" si="86"/>
        <v>4.2730771070234883E-3</v>
      </c>
      <c r="M85">
        <f t="shared" si="86"/>
        <v>4.2730771070234883E-3</v>
      </c>
      <c r="N85">
        <f t="shared" si="86"/>
        <v>4.2730771070234883E-3</v>
      </c>
      <c r="O85">
        <f t="shared" si="86"/>
        <v>4.2730771070234883E-3</v>
      </c>
      <c r="P85">
        <f t="shared" si="86"/>
        <v>4.2730771070234883E-3</v>
      </c>
      <c r="Q85">
        <f t="shared" si="86"/>
        <v>4.2730771070234883E-3</v>
      </c>
      <c r="R85">
        <f t="shared" si="67"/>
        <v>4.2730771070234883E-3</v>
      </c>
      <c r="S85">
        <f t="shared" si="68"/>
        <v>4.2730771070234883E-3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9.1132051436072274E-5</v>
      </c>
      <c r="E89">
        <f t="shared" ref="E89:Q89" si="90">D89</f>
        <v>9.1132051436072274E-5</v>
      </c>
      <c r="F89">
        <f t="shared" si="90"/>
        <v>9.1132051436072274E-5</v>
      </c>
      <c r="G89">
        <f t="shared" si="90"/>
        <v>9.1132051436072274E-5</v>
      </c>
      <c r="H89">
        <f t="shared" si="90"/>
        <v>9.1132051436072274E-5</v>
      </c>
      <c r="I89">
        <f t="shared" si="90"/>
        <v>9.1132051436072274E-5</v>
      </c>
      <c r="J89">
        <f t="shared" si="90"/>
        <v>9.1132051436072274E-5</v>
      </c>
      <c r="K89">
        <f t="shared" si="90"/>
        <v>9.1132051436072274E-5</v>
      </c>
      <c r="L89">
        <f t="shared" si="90"/>
        <v>9.1132051436072274E-5</v>
      </c>
      <c r="M89">
        <f t="shared" si="90"/>
        <v>9.1132051436072274E-5</v>
      </c>
      <c r="N89">
        <f t="shared" si="90"/>
        <v>9.1132051436072274E-5</v>
      </c>
      <c r="O89">
        <f t="shared" si="90"/>
        <v>9.1132051436072274E-5</v>
      </c>
      <c r="P89">
        <f t="shared" si="90"/>
        <v>9.1132051436072274E-5</v>
      </c>
      <c r="Q89">
        <f t="shared" si="90"/>
        <v>9.1132051436072274E-5</v>
      </c>
      <c r="R89">
        <f t="shared" si="67"/>
        <v>9.1132051436072274E-5</v>
      </c>
      <c r="S89">
        <f t="shared" si="68"/>
        <v>9.1132051436072274E-5</v>
      </c>
    </row>
    <row r="90" spans="3:19" x14ac:dyDescent="0.3">
      <c r="C90" t="s">
        <v>118</v>
      </c>
      <c r="D90">
        <f>Mult_split!I90</f>
        <v>530.29374173879705</v>
      </c>
      <c r="E90">
        <f t="shared" ref="E90:Q90" si="91">D90</f>
        <v>530.29374173879705</v>
      </c>
      <c r="F90">
        <f t="shared" si="91"/>
        <v>530.29374173879705</v>
      </c>
      <c r="G90">
        <f t="shared" si="91"/>
        <v>530.29374173879705</v>
      </c>
      <c r="H90">
        <f t="shared" si="91"/>
        <v>530.29374173879705</v>
      </c>
      <c r="I90">
        <f t="shared" si="91"/>
        <v>530.29374173879705</v>
      </c>
      <c r="J90">
        <f t="shared" si="91"/>
        <v>530.29374173879705</v>
      </c>
      <c r="K90">
        <f t="shared" si="91"/>
        <v>530.29374173879705</v>
      </c>
      <c r="L90">
        <f t="shared" si="91"/>
        <v>530.29374173879705</v>
      </c>
      <c r="M90">
        <f t="shared" si="91"/>
        <v>530.29374173879705</v>
      </c>
      <c r="N90">
        <f t="shared" si="91"/>
        <v>530.29374173879705</v>
      </c>
      <c r="O90">
        <f t="shared" si="91"/>
        <v>530.29374173879705</v>
      </c>
      <c r="P90">
        <f t="shared" si="91"/>
        <v>530.29374173879705</v>
      </c>
      <c r="Q90">
        <f t="shared" si="91"/>
        <v>530.29374173879705</v>
      </c>
      <c r="R90">
        <f t="shared" si="67"/>
        <v>530.29374173879705</v>
      </c>
      <c r="S90">
        <f t="shared" si="68"/>
        <v>530.29374173879705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2.9557134274639312E-4</v>
      </c>
      <c r="E92">
        <f t="shared" ref="E92:Q92" si="93">D92</f>
        <v>2.9557134274639312E-4</v>
      </c>
      <c r="F92">
        <f t="shared" si="93"/>
        <v>2.9557134274639312E-4</v>
      </c>
      <c r="G92">
        <f t="shared" si="93"/>
        <v>2.9557134274639312E-4</v>
      </c>
      <c r="H92">
        <f t="shared" si="93"/>
        <v>2.9557134274639312E-4</v>
      </c>
      <c r="I92">
        <f t="shared" si="93"/>
        <v>2.9557134274639312E-4</v>
      </c>
      <c r="J92">
        <f t="shared" si="93"/>
        <v>2.9557134274639312E-4</v>
      </c>
      <c r="K92">
        <f t="shared" si="93"/>
        <v>2.9557134274639312E-4</v>
      </c>
      <c r="L92">
        <f t="shared" si="93"/>
        <v>2.9557134274639312E-4</v>
      </c>
      <c r="M92">
        <f t="shared" si="93"/>
        <v>2.9557134274639312E-4</v>
      </c>
      <c r="N92">
        <f t="shared" si="93"/>
        <v>2.9557134274639312E-4</v>
      </c>
      <c r="O92">
        <f t="shared" si="93"/>
        <v>2.9557134274639312E-4</v>
      </c>
      <c r="P92">
        <f t="shared" si="93"/>
        <v>2.9557134274639312E-4</v>
      </c>
      <c r="Q92">
        <f t="shared" si="93"/>
        <v>2.9557134274639312E-4</v>
      </c>
      <c r="R92">
        <f t="shared" si="67"/>
        <v>2.9557134274639312E-4</v>
      </c>
      <c r="S92">
        <f t="shared" si="68"/>
        <v>2.9557134274639312E-4</v>
      </c>
    </row>
    <row r="93" spans="3:19" x14ac:dyDescent="0.3">
      <c r="C93" t="s">
        <v>121</v>
      </c>
      <c r="D93">
        <f>Mult_split!I93</f>
        <v>21175.324527234989</v>
      </c>
      <c r="E93">
        <f t="shared" ref="E93:Q93" si="94">D93</f>
        <v>21175.324527234989</v>
      </c>
      <c r="F93">
        <f t="shared" si="94"/>
        <v>21175.324527234989</v>
      </c>
      <c r="G93">
        <f t="shared" si="94"/>
        <v>21175.324527234989</v>
      </c>
      <c r="H93">
        <f t="shared" si="94"/>
        <v>21175.324527234989</v>
      </c>
      <c r="I93">
        <f t="shared" si="94"/>
        <v>21175.324527234989</v>
      </c>
      <c r="J93">
        <f t="shared" si="94"/>
        <v>21175.324527234989</v>
      </c>
      <c r="K93">
        <f t="shared" si="94"/>
        <v>21175.324527234989</v>
      </c>
      <c r="L93">
        <f t="shared" si="94"/>
        <v>21175.324527234989</v>
      </c>
      <c r="M93">
        <f t="shared" si="94"/>
        <v>21175.324527234989</v>
      </c>
      <c r="N93">
        <f t="shared" si="94"/>
        <v>21175.324527234989</v>
      </c>
      <c r="O93">
        <f t="shared" si="94"/>
        <v>21175.324527234989</v>
      </c>
      <c r="P93">
        <f t="shared" si="94"/>
        <v>21175.324527234989</v>
      </c>
      <c r="Q93">
        <f t="shared" si="94"/>
        <v>21175.324527234989</v>
      </c>
      <c r="R93">
        <f t="shared" si="67"/>
        <v>21175.324527234989</v>
      </c>
      <c r="S93">
        <f t="shared" si="68"/>
        <v>21175.324527234989</v>
      </c>
    </row>
    <row r="94" spans="3:19" x14ac:dyDescent="0.3">
      <c r="C94" t="s">
        <v>122</v>
      </c>
      <c r="D94">
        <f>Mult_split!I94</f>
        <v>37800.833543111868</v>
      </c>
      <c r="E94">
        <f t="shared" ref="E94:Q94" si="95">D94</f>
        <v>37800.833543111868</v>
      </c>
      <c r="F94">
        <f t="shared" si="95"/>
        <v>37800.833543111868</v>
      </c>
      <c r="G94">
        <f t="shared" si="95"/>
        <v>37800.833543111868</v>
      </c>
      <c r="H94">
        <f t="shared" si="95"/>
        <v>37800.833543111868</v>
      </c>
      <c r="I94">
        <f t="shared" si="95"/>
        <v>37800.833543111868</v>
      </c>
      <c r="J94">
        <f t="shared" si="95"/>
        <v>37800.833543111868</v>
      </c>
      <c r="K94">
        <f t="shared" si="95"/>
        <v>37800.833543111868</v>
      </c>
      <c r="L94">
        <f t="shared" si="95"/>
        <v>37800.833543111868</v>
      </c>
      <c r="M94">
        <f t="shared" si="95"/>
        <v>37800.833543111868</v>
      </c>
      <c r="N94">
        <f t="shared" si="95"/>
        <v>37800.833543111868</v>
      </c>
      <c r="O94">
        <f t="shared" si="95"/>
        <v>37800.833543111868</v>
      </c>
      <c r="P94">
        <f t="shared" si="95"/>
        <v>37800.833543111868</v>
      </c>
      <c r="Q94">
        <f t="shared" si="95"/>
        <v>37800.833543111868</v>
      </c>
      <c r="R94">
        <f t="shared" si="67"/>
        <v>37800.833543111868</v>
      </c>
      <c r="S94">
        <f t="shared" si="68"/>
        <v>37800.833543111868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37310.066383398378</v>
      </c>
      <c r="E96">
        <f t="shared" ref="E96:Q96" si="97">D96</f>
        <v>37310.066383398378</v>
      </c>
      <c r="F96">
        <f t="shared" si="97"/>
        <v>37310.066383398378</v>
      </c>
      <c r="G96">
        <f t="shared" si="97"/>
        <v>37310.066383398378</v>
      </c>
      <c r="H96">
        <f t="shared" si="97"/>
        <v>37310.066383398378</v>
      </c>
      <c r="I96">
        <f t="shared" si="97"/>
        <v>37310.066383398378</v>
      </c>
      <c r="J96">
        <f t="shared" si="97"/>
        <v>37310.066383398378</v>
      </c>
      <c r="K96">
        <f t="shared" si="97"/>
        <v>37310.066383398378</v>
      </c>
      <c r="L96">
        <f t="shared" si="97"/>
        <v>37310.066383398378</v>
      </c>
      <c r="M96">
        <f t="shared" si="97"/>
        <v>37310.066383398378</v>
      </c>
      <c r="N96">
        <f t="shared" si="97"/>
        <v>37310.066383398378</v>
      </c>
      <c r="O96">
        <f t="shared" si="97"/>
        <v>37310.066383398378</v>
      </c>
      <c r="P96">
        <f t="shared" si="97"/>
        <v>37310.066383398378</v>
      </c>
      <c r="Q96">
        <f t="shared" si="97"/>
        <v>37310.066383398378</v>
      </c>
      <c r="R96">
        <f t="shared" si="67"/>
        <v>37310.066383398378</v>
      </c>
      <c r="S96">
        <f t="shared" si="68"/>
        <v>37310.066383398378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0</v>
      </c>
      <c r="E98">
        <f t="shared" ref="E98:Q98" si="99">D98</f>
        <v>0</v>
      </c>
      <c r="F98">
        <f t="shared" si="99"/>
        <v>0</v>
      </c>
      <c r="G98">
        <f t="shared" si="99"/>
        <v>0</v>
      </c>
      <c r="H98">
        <f t="shared" si="99"/>
        <v>0</v>
      </c>
      <c r="I98">
        <f t="shared" si="99"/>
        <v>0</v>
      </c>
      <c r="J98">
        <f t="shared" si="99"/>
        <v>0</v>
      </c>
      <c r="K98">
        <f t="shared" si="99"/>
        <v>0</v>
      </c>
      <c r="L98">
        <f t="shared" si="99"/>
        <v>0</v>
      </c>
      <c r="M98">
        <f t="shared" si="99"/>
        <v>0</v>
      </c>
      <c r="N98">
        <f t="shared" si="99"/>
        <v>0</v>
      </c>
      <c r="O98">
        <f t="shared" si="99"/>
        <v>0</v>
      </c>
      <c r="P98">
        <f t="shared" si="99"/>
        <v>0</v>
      </c>
      <c r="Q98">
        <f t="shared" si="99"/>
        <v>0</v>
      </c>
      <c r="R98">
        <f t="shared" si="67"/>
        <v>0</v>
      </c>
      <c r="S98">
        <f t="shared" si="68"/>
        <v>0</v>
      </c>
    </row>
    <row r="99" spans="3:19" x14ac:dyDescent="0.3">
      <c r="C99" t="s">
        <v>127</v>
      </c>
      <c r="D99">
        <f>Mult_split!I99</f>
        <v>805.52221709500225</v>
      </c>
      <c r="E99">
        <f t="shared" ref="E99:Q99" si="100">D99</f>
        <v>805.52221709500225</v>
      </c>
      <c r="F99">
        <f t="shared" si="100"/>
        <v>805.52221709500225</v>
      </c>
      <c r="G99">
        <f t="shared" si="100"/>
        <v>805.52221709500225</v>
      </c>
      <c r="H99">
        <f t="shared" si="100"/>
        <v>805.52221709500225</v>
      </c>
      <c r="I99">
        <f t="shared" si="100"/>
        <v>805.52221709500225</v>
      </c>
      <c r="J99">
        <f t="shared" si="100"/>
        <v>805.52221709500225</v>
      </c>
      <c r="K99">
        <f t="shared" si="100"/>
        <v>805.52221709500225</v>
      </c>
      <c r="L99">
        <f t="shared" si="100"/>
        <v>805.52221709500225</v>
      </c>
      <c r="M99">
        <f t="shared" si="100"/>
        <v>805.52221709500225</v>
      </c>
      <c r="N99">
        <f t="shared" si="100"/>
        <v>805.52221709500225</v>
      </c>
      <c r="O99">
        <f t="shared" si="100"/>
        <v>805.52221709500225</v>
      </c>
      <c r="P99">
        <f t="shared" si="100"/>
        <v>805.52221709500225</v>
      </c>
      <c r="Q99">
        <f t="shared" si="100"/>
        <v>805.52221709500225</v>
      </c>
      <c r="R99">
        <f t="shared" si="67"/>
        <v>805.52221709500225</v>
      </c>
      <c r="S99">
        <f t="shared" si="68"/>
        <v>805.52221709500225</v>
      </c>
    </row>
    <row r="100" spans="3:19" x14ac:dyDescent="0.3">
      <c r="C100" t="s">
        <v>128</v>
      </c>
      <c r="D100">
        <f>Mult_split!I100</f>
        <v>3.7660637913569152E-5</v>
      </c>
      <c r="E100">
        <f t="shared" ref="E100:Q100" si="101">D100</f>
        <v>3.7660637913569152E-5</v>
      </c>
      <c r="F100">
        <f t="shared" si="101"/>
        <v>3.7660637913569152E-5</v>
      </c>
      <c r="G100">
        <f t="shared" si="101"/>
        <v>3.7660637913569152E-5</v>
      </c>
      <c r="H100">
        <f t="shared" si="101"/>
        <v>3.7660637913569152E-5</v>
      </c>
      <c r="I100">
        <f t="shared" si="101"/>
        <v>3.7660637913569152E-5</v>
      </c>
      <c r="J100">
        <f t="shared" si="101"/>
        <v>3.7660637913569152E-5</v>
      </c>
      <c r="K100">
        <f t="shared" si="101"/>
        <v>3.7660637913569152E-5</v>
      </c>
      <c r="L100">
        <f t="shared" si="101"/>
        <v>3.7660637913569152E-5</v>
      </c>
      <c r="M100">
        <f t="shared" si="101"/>
        <v>3.7660637913569152E-5</v>
      </c>
      <c r="N100">
        <f t="shared" si="101"/>
        <v>3.7660637913569152E-5</v>
      </c>
      <c r="O100">
        <f t="shared" si="101"/>
        <v>3.7660637913569152E-5</v>
      </c>
      <c r="P100">
        <f t="shared" si="101"/>
        <v>3.7660637913569152E-5</v>
      </c>
      <c r="Q100">
        <f t="shared" si="101"/>
        <v>3.7660637913569152E-5</v>
      </c>
      <c r="R100">
        <f t="shared" si="67"/>
        <v>3.7660637913569152E-5</v>
      </c>
      <c r="S100">
        <f t="shared" si="68"/>
        <v>3.7660637913569152E-5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19335.598589277433</v>
      </c>
      <c r="E114">
        <f t="shared" ref="E114:Q114" si="115">D114</f>
        <v>19335.598589277433</v>
      </c>
      <c r="F114">
        <f t="shared" si="115"/>
        <v>19335.598589277433</v>
      </c>
      <c r="G114">
        <f t="shared" si="115"/>
        <v>19335.598589277433</v>
      </c>
      <c r="H114">
        <f t="shared" si="115"/>
        <v>19335.598589277433</v>
      </c>
      <c r="I114">
        <f t="shared" si="115"/>
        <v>19335.598589277433</v>
      </c>
      <c r="J114">
        <f t="shared" si="115"/>
        <v>19335.598589277433</v>
      </c>
      <c r="K114">
        <f t="shared" si="115"/>
        <v>19335.598589277433</v>
      </c>
      <c r="L114">
        <f t="shared" si="115"/>
        <v>19335.598589277433</v>
      </c>
      <c r="M114">
        <f t="shared" si="115"/>
        <v>19335.598589277433</v>
      </c>
      <c r="N114">
        <f t="shared" si="115"/>
        <v>19335.598589277433</v>
      </c>
      <c r="O114">
        <f t="shared" si="115"/>
        <v>19335.598589277433</v>
      </c>
      <c r="P114">
        <f t="shared" si="115"/>
        <v>19335.598589277433</v>
      </c>
      <c r="Q114">
        <f t="shared" si="115"/>
        <v>19335.598589277433</v>
      </c>
      <c r="R114">
        <f t="shared" si="67"/>
        <v>19335.598589277433</v>
      </c>
      <c r="S114">
        <f t="shared" si="68"/>
        <v>19335.598589277433</v>
      </c>
    </row>
    <row r="115" spans="3:19" x14ac:dyDescent="0.3">
      <c r="C115" t="s">
        <v>143</v>
      </c>
      <c r="D115">
        <f>Mult_split!I115</f>
        <v>20012.880396750141</v>
      </c>
      <c r="E115">
        <f t="shared" ref="E115:Q115" si="116">D115</f>
        <v>20012.880396750141</v>
      </c>
      <c r="F115">
        <f t="shared" si="116"/>
        <v>20012.880396750141</v>
      </c>
      <c r="G115">
        <f t="shared" si="116"/>
        <v>20012.880396750141</v>
      </c>
      <c r="H115">
        <f t="shared" si="116"/>
        <v>20012.880396750141</v>
      </c>
      <c r="I115">
        <f t="shared" si="116"/>
        <v>20012.880396750141</v>
      </c>
      <c r="J115">
        <f t="shared" si="116"/>
        <v>20012.880396750141</v>
      </c>
      <c r="K115">
        <f t="shared" si="116"/>
        <v>20012.880396750141</v>
      </c>
      <c r="L115">
        <f t="shared" si="116"/>
        <v>20012.880396750141</v>
      </c>
      <c r="M115">
        <f t="shared" si="116"/>
        <v>20012.880396750141</v>
      </c>
      <c r="N115">
        <f t="shared" si="116"/>
        <v>20012.880396750141</v>
      </c>
      <c r="O115">
        <f t="shared" si="116"/>
        <v>20012.880396750141</v>
      </c>
      <c r="P115">
        <f t="shared" si="116"/>
        <v>20012.880396750141</v>
      </c>
      <c r="Q115">
        <f t="shared" si="116"/>
        <v>20012.880396750141</v>
      </c>
      <c r="R115">
        <f t="shared" si="67"/>
        <v>20012.880396750141</v>
      </c>
      <c r="S115">
        <f t="shared" si="68"/>
        <v>20012.880396750141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T118"/>
  <sheetViews>
    <sheetView topLeftCell="K97" zoomScale="90" workbookViewId="0">
      <selection activeCell="R118" sqref="R118:T118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20" x14ac:dyDescent="0.3">
      <c r="A1" s="5" t="s">
        <v>168</v>
      </c>
    </row>
    <row r="2" spans="1:20" x14ac:dyDescent="0.3">
      <c r="D2" t="s">
        <v>150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34</v>
      </c>
      <c r="E4">
        <f>Mult_op!D3*LCA_op_data!E4</f>
        <v>1.0035413162969953</v>
      </c>
      <c r="F4">
        <f>Mult_op!E3*LCA_op_data!F4</f>
        <v>279.15024799999998</v>
      </c>
      <c r="G4">
        <f>Mult_op!F3*LCA_op_data!G4</f>
        <v>14804.463354429012</v>
      </c>
      <c r="H4">
        <f>Mult_op!G3*LCA_op_data!H4</f>
        <v>4.2565793274705922E-2</v>
      </c>
      <c r="I4">
        <f>Mult_op!H3*LCA_op_data!I4</f>
        <v>0.23124102209895595</v>
      </c>
      <c r="J4">
        <f>Mult_op!I3*LCA_op_data!J4</f>
        <v>2.6671908305327627</v>
      </c>
      <c r="K4">
        <f>Mult_op!J3*LCA_op_data!K4</f>
        <v>1.1742912329175756E-7</v>
      </c>
      <c r="L4">
        <f>Mult_op!K3*LCA_op_data!L4</f>
        <v>3.0191948059032331E-6</v>
      </c>
      <c r="M4">
        <f>Mult_op!L3*LCA_op_data!M4</f>
        <v>19.439794399383857</v>
      </c>
      <c r="N4">
        <f>Mult_op!M3*LCA_op_data!N4</f>
        <v>798.52296675355342</v>
      </c>
      <c r="O4">
        <f>Mult_op!N3*LCA_op_data!O4</f>
        <v>2.4169136618664737E-3</v>
      </c>
      <c r="P4">
        <f>Mult_op!O3*LCA_op_data!P4</f>
        <v>9.621895023893256E-6</v>
      </c>
      <c r="Q4">
        <f>Mult_op!P3*LCA_op_data!Q4</f>
        <v>1.0156501520739112</v>
      </c>
      <c r="R4">
        <f>Mult_op!Q3*LCA_op_data!R4</f>
        <v>102.95428792913933</v>
      </c>
      <c r="S4">
        <f>Mult_op!R3*LCA_op_data!S4</f>
        <v>5488.0669264609478</v>
      </c>
      <c r="T4">
        <f>Mult_op!S3*LCA_op_data!T4</f>
        <v>3.2908990396670475E-5</v>
      </c>
    </row>
    <row r="5" spans="1:20" x14ac:dyDescent="0.3">
      <c r="D5" t="s">
        <v>35</v>
      </c>
      <c r="E5">
        <f>Mult_op!D4*LCA_op_data!E5</f>
        <v>4.0404439589739119E-8</v>
      </c>
      <c r="F5">
        <f>Mult_op!E4*LCA_op_data!F5</f>
        <v>6.4999999999999994E-5</v>
      </c>
      <c r="G5">
        <f>Mult_op!F4*LCA_op_data!G5</f>
        <v>5.9605522517969462E-4</v>
      </c>
      <c r="H5">
        <f>Mult_op!G4*LCA_op_data!H5</f>
        <v>1.7137779930210613E-9</v>
      </c>
      <c r="I5">
        <f>Mult_op!H4*LCA_op_data!I5</f>
        <v>9.3101935678567598E-9</v>
      </c>
      <c r="J5">
        <f>Mult_op!I4*LCA_op_data!J5</f>
        <v>1.0738606277240096E-7</v>
      </c>
      <c r="K5">
        <f>Mult_op!J4*LCA_op_data!K5</f>
        <v>4.7279148761162869E-15</v>
      </c>
      <c r="L5">
        <f>Mult_op!K4*LCA_op_data!L5</f>
        <v>1.215583974109833E-13</v>
      </c>
      <c r="M5">
        <f>Mult_op!L4*LCA_op_data!M5</f>
        <v>7.8268227295825166E-7</v>
      </c>
      <c r="N5">
        <f>Mult_op!M4*LCA_op_data!N5</f>
        <v>3.2150019582915627E-5</v>
      </c>
      <c r="O5">
        <f>Mult_op!N4*LCA_op_data!O5</f>
        <v>9.7309438543932112E-11</v>
      </c>
      <c r="P5">
        <f>Mult_op!O4*LCA_op_data!P5</f>
        <v>3.8739538663563272E-13</v>
      </c>
      <c r="Q5">
        <f>Mult_op!P4*LCA_op_data!Q5</f>
        <v>4.0891963835831715E-8</v>
      </c>
      <c r="R5">
        <f>Mult_op!Q4*LCA_op_data!R5</f>
        <v>4.1451310868664027E-6</v>
      </c>
      <c r="S5">
        <f>Mult_op!R4*LCA_op_data!S5</f>
        <v>2.2095978012430157E-4</v>
      </c>
      <c r="T5">
        <f>Mult_op!S4*LCA_op_data!T5</f>
        <v>1.3249771512626616E-12</v>
      </c>
    </row>
    <row r="6" spans="1:20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</row>
    <row r="7" spans="1:20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</row>
    <row r="8" spans="1:20" x14ac:dyDescent="0.3">
      <c r="D8" t="s">
        <v>38</v>
      </c>
      <c r="E8">
        <f>Mult_op!D7*LCA_op_data!E8</f>
        <v>2.2603549388576367E-9</v>
      </c>
      <c r="F8">
        <f>Mult_op!E7*LCA_op_data!F8</f>
        <v>-5.5000000000000002E-5</v>
      </c>
      <c r="G8">
        <f>Mult_op!F7*LCA_op_data!G8</f>
        <v>4.9922729678373288E-4</v>
      </c>
      <c r="H8">
        <f>Mult_op!G7*LCA_op_data!H8</f>
        <v>1.0497912233243331E-10</v>
      </c>
      <c r="I8">
        <f>Mult_op!H7*LCA_op_data!I8</f>
        <v>4.9231047303122895E-10</v>
      </c>
      <c r="J8">
        <f>Mult_op!I7*LCA_op_data!J8</f>
        <v>4.7698695387700203E-9</v>
      </c>
      <c r="K8">
        <f>Mult_op!J7*LCA_op_data!K8</f>
        <v>6.3409364262414605E-16</v>
      </c>
      <c r="L8">
        <f>Mult_op!K7*LCA_op_data!L8</f>
        <v>2.4848602184664814E-14</v>
      </c>
      <c r="M8">
        <f>Mult_op!L7*LCA_op_data!M8</f>
        <v>7.2168665511944376E-8</v>
      </c>
      <c r="N8">
        <f>Mult_op!M7*LCA_op_data!N8</f>
        <v>5.6805174293126878E-6</v>
      </c>
      <c r="O8">
        <f>Mult_op!N7*LCA_op_data!O8</f>
        <v>1.6755327225549143E-11</v>
      </c>
      <c r="P8">
        <f>Mult_op!O7*LCA_op_data!P8</f>
        <v>4.3061736960545499E-14</v>
      </c>
      <c r="Q8">
        <f>Mult_op!P7*LCA_op_data!Q8</f>
        <v>1.3607504759855452E-9</v>
      </c>
      <c r="R8">
        <f>Mult_op!Q7*LCA_op_data!R8</f>
        <v>2.7086189222321569E-7</v>
      </c>
      <c r="S8">
        <f>Mult_op!R7*LCA_op_data!S8</f>
        <v>5.8660176742104849E-6</v>
      </c>
      <c r="T8">
        <f>Mult_op!S7*LCA_op_data!T8</f>
        <v>3.8888767970273777E-14</v>
      </c>
    </row>
    <row r="9" spans="1:20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</row>
    <row r="10" spans="1:20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</row>
    <row r="11" spans="1:20" x14ac:dyDescent="0.3">
      <c r="D11" t="s">
        <v>41</v>
      </c>
      <c r="E11">
        <f>Mult_op!D10*LCA_op_data!E11</f>
        <v>4.7224306592977792</v>
      </c>
      <c r="F11">
        <f>Mult_op!E10*LCA_op_data!F11</f>
        <v>8628.5211990000007</v>
      </c>
      <c r="G11">
        <f>Mult_op!F10*LCA_op_data!G11</f>
        <v>208477.35423360983</v>
      </c>
      <c r="H11">
        <f>Mult_op!G10*LCA_op_data!H11</f>
        <v>7.5860976953184056E-2</v>
      </c>
      <c r="I11">
        <f>Mult_op!H10*LCA_op_data!I11</f>
        <v>2.7577523354004274</v>
      </c>
      <c r="J11">
        <f>Mult_op!I10*LCA_op_data!J11</f>
        <v>21.757756947175967</v>
      </c>
      <c r="K11">
        <f>Mult_op!J10*LCA_op_data!K11</f>
        <v>7.5726822041667441E-7</v>
      </c>
      <c r="L11">
        <f>Mult_op!K10*LCA_op_data!L11</f>
        <v>5.7277452981478235E-5</v>
      </c>
      <c r="M11">
        <f>Mult_op!L10*LCA_op_data!M11</f>
        <v>12.670991133969119</v>
      </c>
      <c r="N11">
        <f>Mult_op!M10*LCA_op_data!N11</f>
        <v>10361.483169824294</v>
      </c>
      <c r="O11">
        <f>Mult_op!N10*LCA_op_data!O11</f>
        <v>7.7183115207744048E-3</v>
      </c>
      <c r="P11">
        <f>Mult_op!O10*LCA_op_data!P11</f>
        <v>4.9722331729776701E-5</v>
      </c>
      <c r="Q11">
        <f>Mult_op!P10*LCA_op_data!Q11</f>
        <v>4.5180684076893165</v>
      </c>
      <c r="R11">
        <f>Mult_op!Q10*LCA_op_data!R11</f>
        <v>589.74573924343588</v>
      </c>
      <c r="S11">
        <f>Mult_op!R10*LCA_op_data!S11</f>
        <v>1750.3915744376204</v>
      </c>
      <c r="T11">
        <f>Mult_op!S10*LCA_op_data!T11</f>
        <v>3.1965486626094634E-5</v>
      </c>
    </row>
    <row r="12" spans="1:20" x14ac:dyDescent="0.3">
      <c r="D12" t="s">
        <v>42</v>
      </c>
      <c r="E12">
        <f>Mult_op!D11*LCA_op_data!E12</f>
        <v>8.381622572618187E-8</v>
      </c>
      <c r="F12">
        <f>Mult_op!E11*LCA_op_data!F12</f>
        <v>1.4200000000000001E-4</v>
      </c>
      <c r="G12">
        <f>Mult_op!F11*LCA_op_data!G12</f>
        <v>3.4777889899242093E-3</v>
      </c>
      <c r="H12">
        <f>Mult_op!G11*LCA_op_data!H12</f>
        <v>1.6977108812295015E-9</v>
      </c>
      <c r="I12">
        <f>Mult_op!H11*LCA_op_data!I12</f>
        <v>4.6991032352771048E-8</v>
      </c>
      <c r="J12">
        <f>Mult_op!I11*LCA_op_data!J12</f>
        <v>3.7681318628477164E-7</v>
      </c>
      <c r="K12">
        <f>Mult_op!J11*LCA_op_data!K12</f>
        <v>1.2985530688185043E-14</v>
      </c>
      <c r="L12">
        <f>Mult_op!K11*LCA_op_data!L12</f>
        <v>9.5678073114846025E-13</v>
      </c>
      <c r="M12">
        <f>Mult_op!L11*LCA_op_data!M12</f>
        <v>2.1382806193222801E-7</v>
      </c>
      <c r="N12">
        <f>Mult_op!M11*LCA_op_data!N12</f>
        <v>1.7030106770515556E-4</v>
      </c>
      <c r="O12">
        <f>Mult_op!N11*LCA_op_data!O12</f>
        <v>1.8305622930406821E-10</v>
      </c>
      <c r="P12">
        <f>Mult_op!O11*LCA_op_data!P12</f>
        <v>8.2183530607301281E-13</v>
      </c>
      <c r="Q12">
        <f>Mult_op!P11*LCA_op_data!Q12</f>
        <v>8.3090985617445459E-8</v>
      </c>
      <c r="R12">
        <f>Mult_op!Q11*LCA_op_data!R12</f>
        <v>1.4125419630258916E-5</v>
      </c>
      <c r="S12">
        <f>Mult_op!R11*LCA_op_data!S12</f>
        <v>2.9141633044649081E-5</v>
      </c>
      <c r="T12">
        <f>Mult_op!S11*LCA_op_data!T12</f>
        <v>5.3162736814815595E-13</v>
      </c>
    </row>
    <row r="13" spans="1:20" x14ac:dyDescent="0.3">
      <c r="D13" t="s">
        <v>43</v>
      </c>
      <c r="E13">
        <f>Mult_op!D12*LCA_op_data!E13</f>
        <v>0.15895604904427107</v>
      </c>
      <c r="F13">
        <f>Mult_op!E12*LCA_op_data!F13</f>
        <v>1454.7893670000001</v>
      </c>
      <c r="G13">
        <f>Mult_op!F12*LCA_op_data!G13</f>
        <v>7490.9728447574325</v>
      </c>
      <c r="H13">
        <f>Mult_op!G12*LCA_op_data!H13</f>
        <v>2.3666743191293384E-3</v>
      </c>
      <c r="I13">
        <f>Mult_op!H12*LCA_op_data!I13</f>
        <v>8.9139114025390057E-2</v>
      </c>
      <c r="J13">
        <f>Mult_op!I12*LCA_op_data!J13</f>
        <v>0.60592849194699316</v>
      </c>
      <c r="K13">
        <f>Mult_op!J12*LCA_op_data!K13</f>
        <v>3.7500821329802408E-8</v>
      </c>
      <c r="L13">
        <f>Mult_op!K12*LCA_op_data!L13</f>
        <v>9.1423873673320038E-7</v>
      </c>
      <c r="M13">
        <f>Mult_op!L12*LCA_op_data!M13</f>
        <v>2.531479382962142</v>
      </c>
      <c r="N13">
        <f>Mult_op!M12*LCA_op_data!N13</f>
        <v>288.63266905368619</v>
      </c>
      <c r="O13">
        <f>Mult_op!N12*LCA_op_data!O13</f>
        <v>4.855302568285376E-5</v>
      </c>
      <c r="P13">
        <f>Mult_op!O12*LCA_op_data!P13</f>
        <v>3.080928940948189E-6</v>
      </c>
      <c r="Q13">
        <f>Mult_op!P12*LCA_op_data!Q13</f>
        <v>0.28400711913757509</v>
      </c>
      <c r="R13">
        <f>Mult_op!Q12*LCA_op_data!R13</f>
        <v>15.000323563463729</v>
      </c>
      <c r="S13">
        <f>Mult_op!R12*LCA_op_data!S13</f>
        <v>525.17584436578124</v>
      </c>
      <c r="T13">
        <f>Mult_op!S12*LCA_op_data!T13</f>
        <v>8.13344871846883E-6</v>
      </c>
    </row>
    <row r="14" spans="1:20" x14ac:dyDescent="0.3">
      <c r="D14" t="s">
        <v>44</v>
      </c>
      <c r="E14">
        <f>Mult_op!D13*LCA_op_data!E14</f>
        <v>1.9805299644126408E-7</v>
      </c>
      <c r="F14">
        <f>Mult_op!E13*LCA_op_data!F14</f>
        <v>1.7E-5</v>
      </c>
      <c r="G14">
        <f>Mult_op!F13*LCA_op_data!G14</f>
        <v>7.9328535846145733E-7</v>
      </c>
      <c r="H14">
        <f>Mult_op!G13*LCA_op_data!H14</f>
        <v>5.5434202415099866E-13</v>
      </c>
      <c r="I14">
        <f>Mult_op!H13*LCA_op_data!I14</f>
        <v>1.0150219361177682E-7</v>
      </c>
      <c r="J14">
        <f>Mult_op!I13*LCA_op_data!J14</f>
        <v>1.1149280435990735E-6</v>
      </c>
      <c r="K14">
        <f>Mult_op!J13*LCA_op_data!K14</f>
        <v>4.6396506151459095E-17</v>
      </c>
      <c r="L14">
        <f>Mult_op!K13*LCA_op_data!L14</f>
        <v>1.637971723549785E-14</v>
      </c>
      <c r="M14">
        <f>Mult_op!L13*LCA_op_data!M14</f>
        <v>3.1409922703701723E-9</v>
      </c>
      <c r="N14">
        <f>Mult_op!M13*LCA_op_data!N14</f>
        <v>1.0034793929381292E-7</v>
      </c>
      <c r="O14">
        <f>Mult_op!N13*LCA_op_data!O14</f>
        <v>7.4060488610383526E-14</v>
      </c>
      <c r="P14">
        <f>Mult_op!O13*LCA_op_data!P14</f>
        <v>7.9404344915406925E-14</v>
      </c>
      <c r="Q14">
        <f>Mult_op!P13*LCA_op_data!Q14</f>
        <v>2.6707630508046768E-7</v>
      </c>
      <c r="R14">
        <f>Mult_op!Q13*LCA_op_data!R14</f>
        <v>3.8076569749489517E-9</v>
      </c>
      <c r="S14">
        <f>Mult_op!R13*LCA_op_data!S14</f>
        <v>6.4614246730619208E-7</v>
      </c>
      <c r="T14">
        <f>Mult_op!S13*LCA_op_data!T14</f>
        <v>1.0956698516988359E-14</v>
      </c>
    </row>
    <row r="15" spans="1:20" x14ac:dyDescent="0.3">
      <c r="D15" t="s">
        <v>45</v>
      </c>
      <c r="E15">
        <f>Mult_op!D14*LCA_op_data!E15</f>
        <v>10.295362508322844</v>
      </c>
      <c r="F15">
        <f>Mult_op!E14*LCA_op_data!F15</f>
        <v>883.40603499999997</v>
      </c>
      <c r="G15">
        <f>Mult_op!F14*LCA_op_data!G15</f>
        <v>38.629588194264514</v>
      </c>
      <c r="H15">
        <f>Mult_op!G14*LCA_op_data!H15</f>
        <v>2.5070004382638938E-5</v>
      </c>
      <c r="I15">
        <f>Mult_op!H14*LCA_op_data!I15</f>
        <v>5.2767012349800471</v>
      </c>
      <c r="J15">
        <f>Mult_op!I14*LCA_op_data!J15</f>
        <v>57.960787368007445</v>
      </c>
      <c r="K15">
        <f>Mult_op!J14*LCA_op_data!K15</f>
        <v>2.3541629150770233E-9</v>
      </c>
      <c r="L15">
        <f>Mult_op!K14*LCA_op_data!L15</f>
        <v>8.5036759292959538E-7</v>
      </c>
      <c r="M15">
        <f>Mult_op!L14*LCA_op_data!M15</f>
        <v>0.14205073141372695</v>
      </c>
      <c r="N15">
        <f>Mult_op!M14*LCA_op_data!N15</f>
        <v>4.538214979709732</v>
      </c>
      <c r="O15">
        <f>Mult_op!N14*LCA_op_data!O15</f>
        <v>3.3493704124025527E-6</v>
      </c>
      <c r="P15">
        <f>Mult_op!O14*LCA_op_data!P15</f>
        <v>4.1208401394773848E-6</v>
      </c>
      <c r="Q15">
        <f>Mult_op!P14*LCA_op_data!Q15</f>
        <v>13.88412925695382</v>
      </c>
      <c r="R15">
        <f>Mult_op!Q14*LCA_op_data!R15</f>
        <v>0.17220050598861669</v>
      </c>
      <c r="S15">
        <f>Mult_op!R14*LCA_op_data!S15</f>
        <v>29.221660602016598</v>
      </c>
      <c r="T15">
        <f>Mult_op!S14*LCA_op_data!T15</f>
        <v>4.9551444392267409E-7</v>
      </c>
    </row>
    <row r="16" spans="1:20" x14ac:dyDescent="0.3">
      <c r="D16" t="s">
        <v>46</v>
      </c>
      <c r="E16">
        <f>Mult_op!D15*LCA_op_data!E16</f>
        <v>9.5870476266169427E-8</v>
      </c>
      <c r="F16">
        <f>Mult_op!E15*LCA_op_data!F16</f>
        <v>1.2300000000000001E-4</v>
      </c>
      <c r="G16">
        <f>Mult_op!F15*LCA_op_data!G16</f>
        <v>3.313214139503346E-6</v>
      </c>
      <c r="H16">
        <f>Mult_op!G15*LCA_op_data!H16</f>
        <v>3.5162859140413935E-12</v>
      </c>
      <c r="I16">
        <f>Mult_op!H15*LCA_op_data!I16</f>
        <v>2.5427450401348352E-8</v>
      </c>
      <c r="J16">
        <f>Mult_op!I15*LCA_op_data!J16</f>
        <v>4.8384898156142534E-7</v>
      </c>
      <c r="K16">
        <f>Mult_op!J15*LCA_op_data!K16</f>
        <v>2.2128559617099664E-16</v>
      </c>
      <c r="L16">
        <f>Mult_op!K15*LCA_op_data!L16</f>
        <v>4.0473179270450831E-14</v>
      </c>
      <c r="M16">
        <f>Mult_op!L15*LCA_op_data!M16</f>
        <v>1.9923849166183955E-8</v>
      </c>
      <c r="N16">
        <f>Mult_op!M15*LCA_op_data!N16</f>
        <v>6.3652407735753224E-7</v>
      </c>
      <c r="O16">
        <f>Mult_op!N15*LCA_op_data!O16</f>
        <v>4.6977829850620771E-13</v>
      </c>
      <c r="P16">
        <f>Mult_op!O15*LCA_op_data!P16</f>
        <v>5.6169903062522758E-13</v>
      </c>
      <c r="Q16">
        <f>Mult_op!P15*LCA_op_data!Q16</f>
        <v>6.9449129478255085E-8</v>
      </c>
      <c r="R16">
        <f>Mult_op!Q15*LCA_op_data!R16</f>
        <v>2.4152616989187715E-8</v>
      </c>
      <c r="S16">
        <f>Mult_op!R15*LCA_op_data!S16</f>
        <v>4.0985917668435E-6</v>
      </c>
      <c r="T16">
        <f>Mult_op!S15*LCA_op_data!T16</f>
        <v>6.9500205614154886E-14</v>
      </c>
    </row>
    <row r="17" spans="4:20" x14ac:dyDescent="0.3">
      <c r="D17" t="s">
        <v>47</v>
      </c>
      <c r="E17">
        <f>Mult_op!D16*LCA_op_data!E17</f>
        <v>1.3127813140547626</v>
      </c>
      <c r="F17">
        <f>Mult_op!E16*LCA_op_data!F17</f>
        <v>1153.307069</v>
      </c>
      <c r="G17">
        <f>Mult_op!F16*LCA_op_data!G17</f>
        <v>444.98563169337484</v>
      </c>
      <c r="H17">
        <f>Mult_op!G16*LCA_op_data!H17</f>
        <v>4.8834349516396613E-5</v>
      </c>
      <c r="I17">
        <f>Mult_op!H16*LCA_op_data!I17</f>
        <v>0.65740450669843287</v>
      </c>
      <c r="J17">
        <f>Mult_op!I16*LCA_op_data!J17</f>
        <v>7.4410529708418833</v>
      </c>
      <c r="K17">
        <f>Mult_op!J16*LCA_op_data!K17</f>
        <v>6.493240611005996E-8</v>
      </c>
      <c r="L17">
        <f>Mult_op!K16*LCA_op_data!L17</f>
        <v>4.9724686072415191E-6</v>
      </c>
      <c r="M17">
        <f>Mult_op!L16*LCA_op_data!M17</f>
        <v>2.4717579206908227E-2</v>
      </c>
      <c r="N17">
        <f>Mult_op!M16*LCA_op_data!N17</f>
        <v>1.244748973571465</v>
      </c>
      <c r="O17">
        <f>Mult_op!N16*LCA_op_data!O17</f>
        <v>1.2911959227920966E-5</v>
      </c>
      <c r="P17">
        <f>Mult_op!O16*LCA_op_data!P17</f>
        <v>2.1028702489500814E-5</v>
      </c>
      <c r="Q17">
        <f>Mult_op!P16*LCA_op_data!Q17</f>
        <v>1.7824119004390613</v>
      </c>
      <c r="R17">
        <f>Mult_op!Q16*LCA_op_data!R17</f>
        <v>0.26407725237465851</v>
      </c>
      <c r="S17">
        <f>Mult_op!R16*LCA_op_data!S17</f>
        <v>3.8276252653915606</v>
      </c>
      <c r="T17">
        <f>Mult_op!S16*LCA_op_data!T17</f>
        <v>3.98018325599699E-5</v>
      </c>
    </row>
    <row r="18" spans="4:20" x14ac:dyDescent="0.3">
      <c r="D18" t="s">
        <v>48</v>
      </c>
      <c r="E18">
        <f>Mult_op!D17*LCA_op_data!E18</f>
        <v>6.0804736640583259E-9</v>
      </c>
      <c r="F18">
        <f>Mult_op!E17*LCA_op_data!F18</f>
        <v>1.2999999999999999E-5</v>
      </c>
      <c r="G18">
        <f>Mult_op!F17*LCA_op_data!G18</f>
        <v>4.923437066395349E-6</v>
      </c>
      <c r="H18">
        <f>Mult_op!G17*LCA_op_data!H18</f>
        <v>5.5088923297211244E-13</v>
      </c>
      <c r="I18">
        <f>Mult_op!H17*LCA_op_data!I18</f>
        <v>2.8342801498262047E-9</v>
      </c>
      <c r="J18">
        <f>Mult_op!I17*LCA_op_data!J18</f>
        <v>3.326420480668999E-8</v>
      </c>
      <c r="K18">
        <f>Mult_op!J17*LCA_op_data!K18</f>
        <v>9.8737685620786798E-16</v>
      </c>
      <c r="L18">
        <f>Mult_op!K17*LCA_op_data!L18</f>
        <v>4.8922895600594641E-14</v>
      </c>
      <c r="M18">
        <f>Mult_op!L17*LCA_op_data!M18</f>
        <v>2.788334110122463E-10</v>
      </c>
      <c r="N18">
        <f>Mult_op!M17*LCA_op_data!N18</f>
        <v>1.4041731160223028E-8</v>
      </c>
      <c r="O18">
        <f>Mult_op!N17*LCA_op_data!O18</f>
        <v>1.4565688671348619E-13</v>
      </c>
      <c r="P18">
        <f>Mult_op!O17*LCA_op_data!P18</f>
        <v>2.9681826828648119E-13</v>
      </c>
      <c r="Q18">
        <f>Mult_op!P17*LCA_op_data!Q18</f>
        <v>7.7199301048585428E-9</v>
      </c>
      <c r="R18">
        <f>Mult_op!Q17*LCA_op_data!R18</f>
        <v>2.9789956546306233E-9</v>
      </c>
      <c r="S18">
        <f>Mult_op!R17*LCA_op_data!S18</f>
        <v>4.3178573431151217E-8</v>
      </c>
      <c r="T18">
        <f>Mult_op!S17*LCA_op_data!T18</f>
        <v>4.4899545559594819E-13</v>
      </c>
    </row>
    <row r="19" spans="4:20" x14ac:dyDescent="0.3">
      <c r="D19" t="s">
        <v>49</v>
      </c>
      <c r="E19">
        <f>Mult_op!D18*LCA_op_data!E19</f>
        <v>0</v>
      </c>
      <c r="F19">
        <f>Mult_op!E18*LCA_op_data!F19</f>
        <v>0</v>
      </c>
      <c r="G19">
        <f>Mult_op!F18*LCA_op_data!G19</f>
        <v>0</v>
      </c>
      <c r="H19">
        <f>Mult_op!G18*LCA_op_data!H19</f>
        <v>0</v>
      </c>
      <c r="I19">
        <f>Mult_op!H18*LCA_op_data!I19</f>
        <v>0</v>
      </c>
      <c r="J19">
        <f>Mult_op!I18*LCA_op_data!J19</f>
        <v>0</v>
      </c>
      <c r="K19">
        <f>Mult_op!J18*LCA_op_data!K19</f>
        <v>0</v>
      </c>
      <c r="L19">
        <f>Mult_op!K18*LCA_op_data!L19</f>
        <v>0</v>
      </c>
      <c r="M19">
        <f>Mult_op!L18*LCA_op_data!M19</f>
        <v>0</v>
      </c>
      <c r="N19">
        <f>Mult_op!M18*LCA_op_data!N19</f>
        <v>0</v>
      </c>
      <c r="O19">
        <f>Mult_op!N18*LCA_op_data!O19</f>
        <v>0</v>
      </c>
      <c r="P19">
        <f>Mult_op!O18*LCA_op_data!P19</f>
        <v>0</v>
      </c>
      <c r="Q19">
        <f>Mult_op!P18*LCA_op_data!Q19</f>
        <v>0</v>
      </c>
      <c r="R19">
        <f>Mult_op!Q18*LCA_op_data!R19</f>
        <v>0</v>
      </c>
      <c r="S19">
        <f>Mult_op!R18*LCA_op_data!S19</f>
        <v>0</v>
      </c>
      <c r="T19">
        <f>Mult_op!S18*LCA_op_data!T19</f>
        <v>0</v>
      </c>
    </row>
    <row r="20" spans="4:20" x14ac:dyDescent="0.3">
      <c r="D20" t="s">
        <v>50</v>
      </c>
      <c r="E20">
        <f>Mult_op!D19*LCA_op_data!E20</f>
        <v>2.2524761894505492E-10</v>
      </c>
      <c r="F20">
        <f>Mult_op!E19*LCA_op_data!F20</f>
        <v>1.9999999999999999E-6</v>
      </c>
      <c r="G20">
        <f>Mult_op!F19*LCA_op_data!G20</f>
        <v>1.1491062509489158E-5</v>
      </c>
      <c r="H20">
        <f>Mult_op!G19*LCA_op_data!H20</f>
        <v>2.1405802830090623E-12</v>
      </c>
      <c r="I20">
        <f>Mult_op!H19*LCA_op_data!I20</f>
        <v>1.4162450975375417E-11</v>
      </c>
      <c r="J20">
        <f>Mult_op!I19*LCA_op_data!J20</f>
        <v>1.5591713671794308E-10</v>
      </c>
      <c r="K20">
        <f>Mult_op!J19*LCA_op_data!K20</f>
        <v>2.2743785491006808E-16</v>
      </c>
      <c r="L20">
        <f>Mult_op!K19*LCA_op_data!L20</f>
        <v>6.9618780273821158E-14</v>
      </c>
      <c r="M20">
        <f>Mult_op!L19*LCA_op_data!M20</f>
        <v>1.0834579188212076E-9</v>
      </c>
      <c r="N20">
        <f>Mult_op!M19*LCA_op_data!N20</f>
        <v>5.4561699633742827E-8</v>
      </c>
      <c r="O20">
        <f>Mult_op!N19*LCA_op_data!O20</f>
        <v>5.659763181451704E-13</v>
      </c>
      <c r="P20">
        <f>Mult_op!O19*LCA_op_data!P20</f>
        <v>4.1215132705200379E-13</v>
      </c>
      <c r="Q20">
        <f>Mult_op!P19*LCA_op_data!Q20</f>
        <v>7.7766632990154362E-11</v>
      </c>
      <c r="R20">
        <f>Mult_op!Q19*LCA_op_data!R20</f>
        <v>1.1575429287424094E-8</v>
      </c>
      <c r="S20">
        <f>Mult_op!R19*LCA_op_data!S20</f>
        <v>1.6777819823510724E-7</v>
      </c>
      <c r="T20">
        <f>Mult_op!S19*LCA_op_data!T20</f>
        <v>1.7446534836487024E-12</v>
      </c>
    </row>
    <row r="21" spans="4:20" x14ac:dyDescent="0.3">
      <c r="D21" t="s">
        <v>51</v>
      </c>
      <c r="E21">
        <f>Mult_op!D20*LCA_op_data!E21</f>
        <v>5.5670651390020626E-9</v>
      </c>
      <c r="F21">
        <f>Mult_op!E20*LCA_op_data!F21</f>
        <v>1.2E-5</v>
      </c>
      <c r="G21">
        <f>Mult_op!F20*LCA_op_data!G21</f>
        <v>5.9225376607989218E-6</v>
      </c>
      <c r="H21">
        <f>Mult_op!G20*LCA_op_data!H21</f>
        <v>6.6449335674460609E-13</v>
      </c>
      <c r="I21">
        <f>Mult_op!H20*LCA_op_data!I21</f>
        <v>2.5842585786809648E-9</v>
      </c>
      <c r="J21">
        <f>Mult_op!I20*LCA_op_data!J21</f>
        <v>3.0330195062946248E-8</v>
      </c>
      <c r="K21">
        <f>Mult_op!J20*LCA_op_data!K21</f>
        <v>9.2710810654393148E-16</v>
      </c>
      <c r="L21">
        <f>Mult_op!K20*LCA_op_data!L21</f>
        <v>5.396002677238605E-14</v>
      </c>
      <c r="M21">
        <f>Mult_op!L20*LCA_op_data!M21</f>
        <v>3.3633430854411976E-10</v>
      </c>
      <c r="N21">
        <f>Mult_op!M20*LCA_op_data!N21</f>
        <v>1.6937410489622465E-8</v>
      </c>
      <c r="O21">
        <f>Mult_op!N20*LCA_op_data!O21</f>
        <v>1.7569418277251558E-13</v>
      </c>
      <c r="P21">
        <f>Mult_op!O20*LCA_op_data!P21</f>
        <v>3.238103844947115E-13</v>
      </c>
      <c r="Q21">
        <f>Mult_op!P20*LCA_op_data!Q21</f>
        <v>7.0423856145393122E-9</v>
      </c>
      <c r="R21">
        <f>Mult_op!Q20*LCA_op_data!R21</f>
        <v>3.5933227658005557E-9</v>
      </c>
      <c r="S21">
        <f>Mult_op!R20*LCA_op_data!S21</f>
        <v>5.2082838947338071E-8</v>
      </c>
      <c r="T21">
        <f>Mult_op!S20*LCA_op_data!T21</f>
        <v>5.4158709155081428E-13</v>
      </c>
    </row>
    <row r="22" spans="4:20" x14ac:dyDescent="0.3">
      <c r="D22" t="s">
        <v>52</v>
      </c>
      <c r="E22">
        <f>Mult_op!D21*LCA_op_data!E22</f>
        <v>0.81804616476766245</v>
      </c>
      <c r="F22">
        <f>Mult_op!E21*LCA_op_data!F22</f>
        <v>284.187028</v>
      </c>
      <c r="G22">
        <f>Mult_op!F21*LCA_op_data!G22</f>
        <v>5995.2911178322483</v>
      </c>
      <c r="H22">
        <f>Mult_op!G21*LCA_op_data!H22</f>
        <v>2.5875756400152491E-2</v>
      </c>
      <c r="I22">
        <f>Mult_op!H21*LCA_op_data!I22</f>
        <v>0.17329664560971747</v>
      </c>
      <c r="J22">
        <f>Mult_op!I21*LCA_op_data!J22</f>
        <v>1.4287506190846251</v>
      </c>
      <c r="K22">
        <f>Mult_op!J21*LCA_op_data!K22</f>
        <v>2.2111561752605338E-7</v>
      </c>
      <c r="L22">
        <f>Mult_op!K21*LCA_op_data!L22</f>
        <v>1.4214609228731175E-5</v>
      </c>
      <c r="M22">
        <f>Mult_op!L21*LCA_op_data!M22</f>
        <v>31.700782286423504</v>
      </c>
      <c r="N22">
        <f>Mult_op!M21*LCA_op_data!N22</f>
        <v>1727.4241405524972</v>
      </c>
      <c r="O22">
        <f>Mult_op!N21*LCA_op_data!O22</f>
        <v>1.0997125989011662E-2</v>
      </c>
      <c r="P22">
        <f>Mult_op!O21*LCA_op_data!P22</f>
        <v>4.1701139521464321E-5</v>
      </c>
      <c r="Q22">
        <f>Mult_op!P21*LCA_op_data!Q22</f>
        <v>0.66535866351687523</v>
      </c>
      <c r="R22">
        <f>Mult_op!Q21*LCA_op_data!R22</f>
        <v>120.23022468831952</v>
      </c>
      <c r="S22">
        <f>Mult_op!R21*LCA_op_data!S22</f>
        <v>3675.7081184058989</v>
      </c>
      <c r="T22">
        <f>Mult_op!S21*LCA_op_data!T22</f>
        <v>1.5213733539090049E-4</v>
      </c>
    </row>
    <row r="23" spans="4:20" x14ac:dyDescent="0.3">
      <c r="D23" t="s">
        <v>53</v>
      </c>
      <c r="E23">
        <f>Mult_op!D22*LCA_op_data!E23</f>
        <v>1.9804697516701006E-9</v>
      </c>
      <c r="F23">
        <f>Mult_op!E22*LCA_op_data!F23</f>
        <v>3.9999999999999998E-6</v>
      </c>
      <c r="G23">
        <f>Mult_op!F22*LCA_op_data!G23</f>
        <v>5.7444635922373681E-6</v>
      </c>
      <c r="H23">
        <f>Mult_op!G22*LCA_op_data!H23</f>
        <v>2.3324371138548455E-11</v>
      </c>
      <c r="I23">
        <f>Mult_op!H22*LCA_op_data!I23</f>
        <v>4.9632881183148846E-10</v>
      </c>
      <c r="J23">
        <f>Mult_op!I22*LCA_op_data!J23</f>
        <v>7.470242768426921E-9</v>
      </c>
      <c r="K23">
        <f>Mult_op!J22*LCA_op_data!K23</f>
        <v>2.2808563605587388E-16</v>
      </c>
      <c r="L23">
        <f>Mult_op!K22*LCA_op_data!L23</f>
        <v>1.5920921699866223E-14</v>
      </c>
      <c r="M23">
        <f>Mult_op!L22*LCA_op_data!M23</f>
        <v>2.8564898005541358E-8</v>
      </c>
      <c r="N23">
        <f>Mult_op!M22*LCA_op_data!N23</f>
        <v>1.5565154956303861E-6</v>
      </c>
      <c r="O23">
        <f>Mult_op!N22*LCA_op_data!O23</f>
        <v>9.9105284755413543E-12</v>
      </c>
      <c r="P23">
        <f>Mult_op!O22*LCA_op_data!P23</f>
        <v>5.80688503800913E-14</v>
      </c>
      <c r="Q23">
        <f>Mult_op!P22*LCA_op_data!Q23</f>
        <v>1.4741461867184503E-9</v>
      </c>
      <c r="R23">
        <f>Mult_op!Q22*LCA_op_data!R23</f>
        <v>1.0838609764316838E-7</v>
      </c>
      <c r="S23">
        <f>Mult_op!R22*LCA_op_data!S23</f>
        <v>3.3123799127295971E-6</v>
      </c>
      <c r="T23">
        <f>Mult_op!S22*LCA_op_data!T23</f>
        <v>1.4855231866272892E-13</v>
      </c>
    </row>
    <row r="24" spans="4:20" x14ac:dyDescent="0.3">
      <c r="D24" t="s">
        <v>54</v>
      </c>
      <c r="E24">
        <f>Mult_op!D23*LCA_op_data!E24</f>
        <v>1.2954740323093155E-12</v>
      </c>
      <c r="F24">
        <f>Mult_op!E23*LCA_op_data!F24</f>
        <v>5.3000000000000001E-5</v>
      </c>
      <c r="G24">
        <f>Mult_op!F23*LCA_op_data!G24</f>
        <v>2.9569906366918697E-8</v>
      </c>
      <c r="H24">
        <f>Mult_op!G23*LCA_op_data!H24</f>
        <v>4.0964843339925707E-14</v>
      </c>
      <c r="I24">
        <f>Mult_op!H23*LCA_op_data!I24</f>
        <v>2.7434872394454663E-13</v>
      </c>
      <c r="J24">
        <f>Mult_op!I23*LCA_op_data!J24</f>
        <v>2.262038272107961E-12</v>
      </c>
      <c r="K24">
        <f>Mult_op!J23*LCA_op_data!K24</f>
        <v>4.7802129942017657E-16</v>
      </c>
      <c r="L24">
        <f>Mult_op!K23*LCA_op_data!L24</f>
        <v>4.2850114564829824E-17</v>
      </c>
      <c r="M24">
        <f>Mult_op!L23*LCA_op_data!M24</f>
        <v>5.0177512864969376E-11</v>
      </c>
      <c r="N24">
        <f>Mult_op!M23*LCA_op_data!N24</f>
        <v>2.7342228766046946E-9</v>
      </c>
      <c r="O24">
        <f>Mult_op!N23*LCA_op_data!O24</f>
        <v>1.7407905454349055E-14</v>
      </c>
      <c r="P24">
        <f>Mult_op!O23*LCA_op_data!P24</f>
        <v>6.6858803301011653E-17</v>
      </c>
      <c r="Q24">
        <f>Mult_op!P23*LCA_op_data!Q24</f>
        <v>1.0534548110125777E-12</v>
      </c>
      <c r="R24">
        <f>Mult_op!Q23*LCA_op_data!R24</f>
        <v>1.9035048119026807E-10</v>
      </c>
      <c r="S24">
        <f>Mult_op!R23*LCA_op_data!S24</f>
        <v>5.8183367421972981E-9</v>
      </c>
      <c r="T24">
        <f>Mult_op!S23*LCA_op_data!T24</f>
        <v>2.5113967975399499E-16</v>
      </c>
    </row>
    <row r="25" spans="4:20" x14ac:dyDescent="0.3">
      <c r="D25" t="s">
        <v>55</v>
      </c>
      <c r="E25">
        <f>Mult_op!D24*LCA_op_data!E25</f>
        <v>3.8747958039743415</v>
      </c>
      <c r="F25">
        <f>Mult_op!E24*LCA_op_data!F25</f>
        <v>6622.3700040000003</v>
      </c>
      <c r="G25">
        <f>Mult_op!F24*LCA_op_data!G25</f>
        <v>8302.8187178578755</v>
      </c>
      <c r="H25">
        <f>Mult_op!G24*LCA_op_data!H25</f>
        <v>3.3596851242791548E-2</v>
      </c>
      <c r="I25">
        <f>Mult_op!H24*LCA_op_data!I25</f>
        <v>0.65019084714525865</v>
      </c>
      <c r="J25">
        <f>Mult_op!I24*LCA_op_data!J25</f>
        <v>15.033841216010972</v>
      </c>
      <c r="K25">
        <f>Mult_op!J24*LCA_op_data!K25</f>
        <v>3.8078284996197173E-7</v>
      </c>
      <c r="L25">
        <f>Mult_op!K24*LCA_op_data!L25</f>
        <v>3.0482465691294189E-5</v>
      </c>
      <c r="M25">
        <f>Mult_op!L24*LCA_op_data!M25</f>
        <v>41.143254808721345</v>
      </c>
      <c r="N25">
        <f>Mult_op!M24*LCA_op_data!N25</f>
        <v>2241.9101626169609</v>
      </c>
      <c r="O25">
        <f>Mult_op!N24*LCA_op_data!O25</f>
        <v>1.4274827035553958E-2</v>
      </c>
      <c r="P25">
        <f>Mult_op!O24*LCA_op_data!P25</f>
        <v>9.6824266127189411E-5</v>
      </c>
      <c r="Q25">
        <f>Mult_op!P24*LCA_op_data!Q25</f>
        <v>2.8499452120968938</v>
      </c>
      <c r="R25">
        <f>Mult_op!Q24*LCA_op_data!R25</f>
        <v>156.12359286637371</v>
      </c>
      <c r="S25">
        <f>Mult_op!R24*LCA_op_data!S25</f>
        <v>4771.02250745532</v>
      </c>
      <c r="T25">
        <f>Mult_op!S24*LCA_op_data!T25</f>
        <v>2.1639414181462885E-4</v>
      </c>
    </row>
    <row r="26" spans="4:20" x14ac:dyDescent="0.3">
      <c r="D26" t="s">
        <v>56</v>
      </c>
      <c r="E26">
        <f>Mult_op!D25*LCA_op_data!E26</f>
        <v>1.2822003462577657E-9</v>
      </c>
      <c r="F26">
        <f>Mult_op!E25*LCA_op_data!F26</f>
        <v>1.9999999999999999E-6</v>
      </c>
      <c r="G26">
        <f>Mult_op!F25*LCA_op_data!G26</f>
        <v>3.5419260058136252E-6</v>
      </c>
      <c r="H26">
        <f>Mult_op!G25*LCA_op_data!H26</f>
        <v>1.4350248045083487E-11</v>
      </c>
      <c r="I26">
        <f>Mult_op!H25*LCA_op_data!I26</f>
        <v>2.2121200239072754E-10</v>
      </c>
      <c r="J26">
        <f>Mult_op!I25*LCA_op_data!J26</f>
        <v>4.6701852894617332E-9</v>
      </c>
      <c r="K26">
        <f>Mult_op!J25*LCA_op_data!K26</f>
        <v>1.5136581303569747E-16</v>
      </c>
      <c r="L26">
        <f>Mult_op!K25*LCA_op_data!L26</f>
        <v>1.1874843184332384E-14</v>
      </c>
      <c r="M26">
        <f>Mult_op!L25*LCA_op_data!M26</f>
        <v>1.7573549009712729E-8</v>
      </c>
      <c r="N26">
        <f>Mult_op!M25*LCA_op_data!N26</f>
        <v>9.5758875425117642E-7</v>
      </c>
      <c r="O26">
        <f>Mult_op!N25*LCA_op_data!O26</f>
        <v>6.0972174826893812E-12</v>
      </c>
      <c r="P26">
        <f>Mult_op!O25*LCA_op_data!P26</f>
        <v>3.816955369284982E-14</v>
      </c>
      <c r="Q26">
        <f>Mult_op!P25*LCA_op_data!Q26</f>
        <v>9.5344061721061012E-10</v>
      </c>
      <c r="R26">
        <f>Mult_op!Q25*LCA_op_data!R26</f>
        <v>6.6685186273305495E-8</v>
      </c>
      <c r="S26">
        <f>Mult_op!R25*LCA_op_data!S26</f>
        <v>2.0378503900823077E-6</v>
      </c>
      <c r="T26">
        <f>Mult_op!S25*LCA_op_data!T26</f>
        <v>9.2428590646844137E-14</v>
      </c>
    </row>
    <row r="27" spans="4:20" x14ac:dyDescent="0.3">
      <c r="D27" t="s">
        <v>57</v>
      </c>
      <c r="E27">
        <f>Mult_op!D26*LCA_op_data!E27</f>
        <v>3.5722538240056726E-9</v>
      </c>
      <c r="F27">
        <f>Mult_op!E26*LCA_op_data!F27</f>
        <v>6.0000000000000002E-6</v>
      </c>
      <c r="G27">
        <f>Mult_op!F26*LCA_op_data!G27</f>
        <v>8.0916242258676674E-6</v>
      </c>
      <c r="H27">
        <f>Mult_op!G26*LCA_op_data!H27</f>
        <v>3.2752201466200616E-11</v>
      </c>
      <c r="I27">
        <f>Mult_op!H26*LCA_op_data!I27</f>
        <v>6.027576209862995E-10</v>
      </c>
      <c r="J27">
        <f>Mult_op!I26*LCA_op_data!J27</f>
        <v>1.3692408957323432E-8</v>
      </c>
      <c r="K27">
        <f>Mult_op!J26*LCA_op_data!K27</f>
        <v>3.6500475907589993E-16</v>
      </c>
      <c r="L27">
        <f>Mult_op!K26*LCA_op_data!L27</f>
        <v>2.9086086637368382E-14</v>
      </c>
      <c r="M27">
        <f>Mult_op!L26*LCA_op_data!M27</f>
        <v>4.0108882845370566E-8</v>
      </c>
      <c r="N27">
        <f>Mult_op!M26*LCA_op_data!N27</f>
        <v>2.1855468771320556E-6</v>
      </c>
      <c r="O27">
        <f>Mult_op!N26*LCA_op_data!O27</f>
        <v>1.3915947288778824E-11</v>
      </c>
      <c r="P27">
        <f>Mult_op!O26*LCA_op_data!P27</f>
        <v>9.2636611061886423E-14</v>
      </c>
      <c r="Q27">
        <f>Mult_op!P26*LCA_op_data!Q27</f>
        <v>2.6331290126776328E-9</v>
      </c>
      <c r="R27">
        <f>Mult_op!Q26*LCA_op_data!R27</f>
        <v>1.521985298632314E-7</v>
      </c>
      <c r="S27">
        <f>Mult_op!R26*LCA_op_data!S27</f>
        <v>4.6510754604564717E-6</v>
      </c>
      <c r="T27">
        <f>Mult_op!S26*LCA_op_data!T27</f>
        <v>2.1095383247675514E-13</v>
      </c>
    </row>
    <row r="28" spans="4:20" x14ac:dyDescent="0.3">
      <c r="D28" t="s">
        <v>58</v>
      </c>
      <c r="E28">
        <f>Mult_op!D27*LCA_op_data!E28</f>
        <v>4.1322893838507013E-9</v>
      </c>
      <c r="F28">
        <f>Mult_op!E27*LCA_op_data!F28</f>
        <v>5.0000000000000004E-6</v>
      </c>
      <c r="G28">
        <f>Mult_op!F27*LCA_op_data!G28</f>
        <v>9.33547135631777E-6</v>
      </c>
      <c r="H28">
        <f>Mult_op!G27*LCA_op_data!H28</f>
        <v>3.778330003500776E-11</v>
      </c>
      <c r="I28">
        <f>Mult_op!H27*LCA_op_data!I28</f>
        <v>7.0127313273413879E-10</v>
      </c>
      <c r="J28">
        <f>Mult_op!I27*LCA_op_data!J28</f>
        <v>1.6094994496228244E-8</v>
      </c>
      <c r="K28">
        <f>Mult_op!J27*LCA_op_data!K28</f>
        <v>3.347261631451E-16</v>
      </c>
      <c r="L28">
        <f>Mult_op!K27*LCA_op_data!L28</f>
        <v>2.8894431105359046E-14</v>
      </c>
      <c r="M28">
        <f>Mult_op!L27*LCA_op_data!M28</f>
        <v>4.6269468944379267E-8</v>
      </c>
      <c r="N28">
        <f>Mult_op!M27*LCA_op_data!N28</f>
        <v>2.5212376538824861E-6</v>
      </c>
      <c r="O28">
        <f>Mult_op!N27*LCA_op_data!O28</f>
        <v>1.6053460447306682E-11</v>
      </c>
      <c r="P28">
        <f>Mult_op!O27*LCA_op_data!P28</f>
        <v>1.0628227918564682E-13</v>
      </c>
      <c r="Q28">
        <f>Mult_op!P27*LCA_op_data!Q28</f>
        <v>2.6004638333197201E-9</v>
      </c>
      <c r="R28">
        <f>Mult_op!Q27*LCA_op_data!R28</f>
        <v>1.7557851264495324E-7</v>
      </c>
      <c r="S28">
        <f>Mult_op!R27*LCA_op_data!S28</f>
        <v>5.3654804963657201E-6</v>
      </c>
      <c r="T28">
        <f>Mult_op!S27*LCA_op_data!T28</f>
        <v>2.4401107131346902E-13</v>
      </c>
    </row>
    <row r="29" spans="4:20" x14ac:dyDescent="0.3">
      <c r="D29" t="s">
        <v>59</v>
      </c>
      <c r="E29">
        <f>Mult_op!D28*LCA_op_data!E29</f>
        <v>2.1677384205374132E-7</v>
      </c>
      <c r="F29">
        <f>Mult_op!E28*LCA_op_data!F29</f>
        <v>2.2500000000000002E-4</v>
      </c>
      <c r="G29">
        <f>Mult_op!F28*LCA_op_data!G29</f>
        <v>1.0182921748269366E-3</v>
      </c>
      <c r="H29">
        <f>Mult_op!G28*LCA_op_data!H29</f>
        <v>4.3486911424187902E-9</v>
      </c>
      <c r="I29">
        <f>Mult_op!H28*LCA_op_data!I29</f>
        <v>4.1115206179243144E-8</v>
      </c>
      <c r="J29">
        <f>Mult_op!I28*LCA_op_data!J29</f>
        <v>6.1189024017886083E-7</v>
      </c>
      <c r="K29">
        <f>Mult_op!J28*LCA_op_data!K29</f>
        <v>3.972862357487413E-14</v>
      </c>
      <c r="L29">
        <f>Mult_op!K28*LCA_op_data!L29</f>
        <v>2.7003378378080405E-12</v>
      </c>
      <c r="M29">
        <f>Mult_op!L28*LCA_op_data!M29</f>
        <v>5.3264331654419186E-6</v>
      </c>
      <c r="N29">
        <f>Mult_op!M28*LCA_op_data!N29</f>
        <v>2.9024196132243832E-4</v>
      </c>
      <c r="O29">
        <f>Mult_op!N28*LCA_op_data!O29</f>
        <v>1.8479106266552623E-9</v>
      </c>
      <c r="P29">
        <f>Mult_op!O28*LCA_op_data!P29</f>
        <v>8.0435395610588733E-12</v>
      </c>
      <c r="Q29">
        <f>Mult_op!P28*LCA_op_data!Q29</f>
        <v>1.6774035305931584E-7</v>
      </c>
      <c r="R29">
        <f>Mult_op!Q28*LCA_op_data!R29</f>
        <v>2.0207230809312955E-5</v>
      </c>
      <c r="S29">
        <f>Mult_op!R28*LCA_op_data!S29</f>
        <v>6.1763359224845744E-4</v>
      </c>
      <c r="T29">
        <f>Mult_op!S28*LCA_op_data!T29</f>
        <v>2.6935039313999782E-11</v>
      </c>
    </row>
    <row r="30" spans="4:20" x14ac:dyDescent="0.3">
      <c r="D30" t="s">
        <v>60</v>
      </c>
      <c r="E30">
        <f>Mult_op!D29*LCA_op_data!E30</f>
        <v>3.0716941492559981E-7</v>
      </c>
      <c r="F30">
        <f>Mult_op!E29*LCA_op_data!F30</f>
        <v>9.3799999999999992E-4</v>
      </c>
      <c r="G30">
        <f>Mult_op!F29*LCA_op_data!G30</f>
        <v>1.4817266275774325E-5</v>
      </c>
      <c r="H30">
        <f>Mult_op!G29*LCA_op_data!H30</f>
        <v>1.2733593211818869E-9</v>
      </c>
      <c r="I30">
        <f>Mult_op!H29*LCA_op_data!I30</f>
        <v>1.6110910835873075E-7</v>
      </c>
      <c r="J30">
        <f>Mult_op!I29*LCA_op_data!J30</f>
        <v>1.7088416423878281E-6</v>
      </c>
      <c r="K30">
        <f>Mult_op!J29*LCA_op_data!K30</f>
        <v>1.4840635872604523E-14</v>
      </c>
      <c r="L30">
        <f>Mult_op!K29*LCA_op_data!L30</f>
        <v>1.7141582448629189E-13</v>
      </c>
      <c r="M30">
        <f>Mult_op!L29*LCA_op_data!M30</f>
        <v>1.4711103237062227E-7</v>
      </c>
      <c r="N30">
        <f>Mult_op!M29*LCA_op_data!N30</f>
        <v>1.00351040720303E-5</v>
      </c>
      <c r="O30">
        <f>Mult_op!N29*LCA_op_data!O30</f>
        <v>6.1301775289552019E-12</v>
      </c>
      <c r="P30">
        <f>Mult_op!O29*LCA_op_data!P30</f>
        <v>2.4836586311492215E-12</v>
      </c>
      <c r="Q30">
        <f>Mult_op!P29*LCA_op_data!Q30</f>
        <v>4.4055027407377487E-7</v>
      </c>
      <c r="R30">
        <f>Mult_op!Q29*LCA_op_data!R30</f>
        <v>2.4350650356032985E-6</v>
      </c>
      <c r="S30">
        <f>Mult_op!R29*LCA_op_data!S30</f>
        <v>6.2863906652669517E-6</v>
      </c>
      <c r="T30">
        <f>Mult_op!S29*LCA_op_data!T30</f>
        <v>7.7431318307455238E-14</v>
      </c>
    </row>
    <row r="31" spans="4:20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  <c r="S31">
        <f>Mult_op!R30*LCA_op_data!S31</f>
        <v>0</v>
      </c>
      <c r="T31">
        <f>Mult_op!S30*LCA_op_data!T31</f>
        <v>0</v>
      </c>
    </row>
    <row r="32" spans="4:20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</row>
    <row r="33" spans="4:20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</row>
    <row r="34" spans="4:20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</row>
    <row r="35" spans="4:20" x14ac:dyDescent="0.3">
      <c r="D35" t="s">
        <v>65</v>
      </c>
      <c r="E35">
        <f>Mult_op!D34*LCA_op_data!E35</f>
        <v>8.2847341990360736E-8</v>
      </c>
      <c r="F35">
        <f>Mult_op!E34*LCA_op_data!F35</f>
        <v>3.7100000000000002E-4</v>
      </c>
      <c r="G35">
        <f>Mult_op!F34*LCA_op_data!G35</f>
        <v>4.8531779840920797E-4</v>
      </c>
      <c r="H35">
        <f>Mult_op!G34*LCA_op_data!H35</f>
        <v>8.6924730565284502E-10</v>
      </c>
      <c r="I35">
        <f>Mult_op!H34*LCA_op_data!I35</f>
        <v>1.2087434681472172E-7</v>
      </c>
      <c r="J35">
        <f>Mult_op!I34*LCA_op_data!J35</f>
        <v>3.7236863629304097E-7</v>
      </c>
      <c r="K35">
        <f>Mult_op!J34*LCA_op_data!K35</f>
        <v>1.2861005598474378E-14</v>
      </c>
      <c r="L35">
        <f>Mult_op!K34*LCA_op_data!L35</f>
        <v>1.5331837727742143E-13</v>
      </c>
      <c r="M35">
        <f>Mult_op!L34*LCA_op_data!M35</f>
        <v>1.9171839466450427E-6</v>
      </c>
      <c r="N35">
        <f>Mult_op!M34*LCA_op_data!N35</f>
        <v>9.9269823994719693E-5</v>
      </c>
      <c r="O35">
        <f>Mult_op!N34*LCA_op_data!O35</f>
        <v>1.3455004459931786E-10</v>
      </c>
      <c r="P35">
        <f>Mult_op!O34*LCA_op_data!P35</f>
        <v>4.4328810015480009E-13</v>
      </c>
      <c r="Q35">
        <f>Mult_op!P34*LCA_op_data!Q35</f>
        <v>9.2560788473504946E-8</v>
      </c>
      <c r="R35">
        <f>Mult_op!Q34*LCA_op_data!R35</f>
        <v>3.3047964408481522E-6</v>
      </c>
      <c r="S35">
        <f>Mult_op!R34*LCA_op_data!S35</f>
        <v>3.3672865664334783E-5</v>
      </c>
      <c r="T35">
        <f>Mult_op!S34*LCA_op_data!T35</f>
        <v>3.519696922426995E-13</v>
      </c>
    </row>
    <row r="36" spans="4:20" x14ac:dyDescent="0.3">
      <c r="D36" t="s">
        <v>66</v>
      </c>
      <c r="E36">
        <f>Mult_op!D35*LCA_op_data!E36</f>
        <v>3.2626151534703685E-8</v>
      </c>
      <c r="F36">
        <f>Mult_op!E35*LCA_op_data!F36</f>
        <v>9.9999999999999995E-7</v>
      </c>
      <c r="G36">
        <f>Mult_op!F35*LCA_op_data!G36</f>
        <v>2.0267878051972632E-4</v>
      </c>
      <c r="H36">
        <f>Mult_op!G35*LCA_op_data!H36</f>
        <v>3.630548372555962E-10</v>
      </c>
      <c r="I36">
        <f>Mult_op!H35*LCA_op_data!I36</f>
        <v>5.0485076025903064E-8</v>
      </c>
      <c r="J36">
        <f>Mult_op!I35*LCA_op_data!J36</f>
        <v>1.5552562978256703E-7</v>
      </c>
      <c r="K36">
        <f>Mult_op!J35*LCA_op_data!K36</f>
        <v>5.3716016881876935E-15</v>
      </c>
      <c r="L36">
        <f>Mult_op!K35*LCA_op_data!L36</f>
        <v>5.8773482641978125E-14</v>
      </c>
      <c r="M36">
        <f>Mult_op!L35*LCA_op_data!M36</f>
        <v>8.0074209170599277E-7</v>
      </c>
      <c r="N36">
        <f>Mult_op!M35*LCA_op_data!N36</f>
        <v>4.1461606565149638E-5</v>
      </c>
      <c r="O36">
        <f>Mult_op!N35*LCA_op_data!O36</f>
        <v>5.619694674584082E-11</v>
      </c>
      <c r="P36">
        <f>Mult_op!O35*LCA_op_data!P36</f>
        <v>1.7307696896662012E-13</v>
      </c>
      <c r="Q36">
        <f>Mult_op!P35*LCA_op_data!Q36</f>
        <v>3.6293547895283906E-8</v>
      </c>
      <c r="R36">
        <f>Mult_op!Q35*LCA_op_data!R36</f>
        <v>1.3803003198196595E-6</v>
      </c>
      <c r="S36">
        <f>Mult_op!R35*LCA_op_data!S36</f>
        <v>1.4064003056659465E-5</v>
      </c>
      <c r="T36">
        <f>Mult_op!S35*LCA_op_data!T36</f>
        <v>1.4700568929587144E-13</v>
      </c>
    </row>
    <row r="37" spans="4:20" x14ac:dyDescent="0.3">
      <c r="D37" t="s">
        <v>67</v>
      </c>
      <c r="E37">
        <f>Mult_op!D36*LCA_op_data!E37</f>
        <v>6.5093759216849156E-8</v>
      </c>
      <c r="F37">
        <f>Mult_op!E36*LCA_op_data!F37</f>
        <v>2.0600000000000002E-4</v>
      </c>
      <c r="G37">
        <f>Mult_op!F36*LCA_op_data!G37</f>
        <v>1.8059610385182685E-7</v>
      </c>
      <c r="H37">
        <f>Mult_op!G36*LCA_op_data!H37</f>
        <v>0</v>
      </c>
      <c r="I37">
        <f>Mult_op!H36*LCA_op_data!I37</f>
        <v>3.282849163137811E-8</v>
      </c>
      <c r="J37">
        <f>Mult_op!I36*LCA_op_data!J37</f>
        <v>3.5950998040565382E-7</v>
      </c>
      <c r="K37">
        <f>Mult_op!J36*LCA_op_data!K37</f>
        <v>1.0184386765299589E-14</v>
      </c>
      <c r="L37">
        <f>Mult_op!K36*LCA_op_data!L37</f>
        <v>7.1091307779244313E-14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2.3868152202790509E-13</v>
      </c>
      <c r="Q37">
        <f>Mult_op!P36*LCA_op_data!Q37</f>
        <v>9.3422486938965023E-8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</row>
    <row r="38" spans="4:20" x14ac:dyDescent="0.3">
      <c r="D38" t="s">
        <v>68</v>
      </c>
      <c r="E38">
        <f>Mult_op!D37*LCA_op_data!E38</f>
        <v>9.3214117199409427E-7</v>
      </c>
      <c r="F38">
        <f>Mult_op!E37*LCA_op_data!F38</f>
        <v>6.9999999999999999E-4</v>
      </c>
      <c r="G38">
        <f>Mult_op!F37*LCA_op_data!G38</f>
        <v>2.4502511292078384E-4</v>
      </c>
      <c r="H38">
        <f>Mult_op!G37*LCA_op_data!H38</f>
        <v>0</v>
      </c>
      <c r="I38">
        <f>Mult_op!H37*LCA_op_data!I38</f>
        <v>1.8360879289907492E-7</v>
      </c>
      <c r="J38">
        <f>Mult_op!I37*LCA_op_data!J38</f>
        <v>2.0283632539753766E-6</v>
      </c>
      <c r="K38">
        <f>Mult_op!J37*LCA_op_data!K38</f>
        <v>2.2048292549694615E-13</v>
      </c>
      <c r="L38">
        <f>Mult_op!K37*LCA_op_data!L38</f>
        <v>1.0127326928021566E-12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4.534324604503659E-12</v>
      </c>
      <c r="Q38">
        <f>Mult_op!P37*LCA_op_data!Q38</f>
        <v>5.2026713578764516E-7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</row>
    <row r="39" spans="4:20" x14ac:dyDescent="0.3">
      <c r="D39" t="s">
        <v>69</v>
      </c>
      <c r="E39">
        <f>Mult_op!D38*LCA_op_data!E39</f>
        <v>3.2504524227627993E-7</v>
      </c>
      <c r="F39">
        <f>Mult_op!E38*LCA_op_data!F39</f>
        <v>3.4499999999999998E-4</v>
      </c>
      <c r="G39">
        <f>Mult_op!F38*LCA_op_data!G39</f>
        <v>4.7257996598045219E-3</v>
      </c>
      <c r="H39">
        <f>Mult_op!G38*LCA_op_data!H39</f>
        <v>4.9412160157684607E-10</v>
      </c>
      <c r="I39">
        <f>Mult_op!H38*LCA_op_data!I39</f>
        <v>1.5646485832032794E-7</v>
      </c>
      <c r="J39">
        <f>Mult_op!I38*LCA_op_data!J39</f>
        <v>1.7853671165214261E-6</v>
      </c>
      <c r="K39">
        <f>Mult_op!J38*LCA_op_data!K39</f>
        <v>3.8345240491303185E-14</v>
      </c>
      <c r="L39">
        <f>Mult_op!K38*LCA_op_data!L39</f>
        <v>2.2023612602163105E-12</v>
      </c>
      <c r="M39">
        <f>Mult_op!L38*LCA_op_data!M39</f>
        <v>1.6440257310278815E-9</v>
      </c>
      <c r="N39">
        <f>Mult_op!M38*LCA_op_data!N39</f>
        <v>7.0282240093308611E-7</v>
      </c>
      <c r="O39">
        <f>Mult_op!N38*LCA_op_data!O39</f>
        <v>3.1361464827864706E-13</v>
      </c>
      <c r="P39">
        <f>Mult_op!O38*LCA_op_data!P39</f>
        <v>8.0534436289932198E-12</v>
      </c>
      <c r="Q39">
        <f>Mult_op!P38*LCA_op_data!Q39</f>
        <v>4.2397647716893283E-7</v>
      </c>
      <c r="R39">
        <f>Mult_op!Q38*LCA_op_data!R39</f>
        <v>1.1488329868455633E-5</v>
      </c>
      <c r="S39">
        <f>Mult_op!R38*LCA_op_data!S39</f>
        <v>3.097221942093449E-7</v>
      </c>
      <c r="T39">
        <f>Mult_op!S38*LCA_op_data!T39</f>
        <v>4.2681148162578566E-15</v>
      </c>
    </row>
    <row r="40" spans="4:20" x14ac:dyDescent="0.3">
      <c r="D40" t="s">
        <v>70</v>
      </c>
      <c r="E40">
        <f>Mult_op!D39*LCA_op_data!E40</f>
        <v>5.2212493287355521E-7</v>
      </c>
      <c r="F40">
        <f>Mult_op!E39*LCA_op_data!F40</f>
        <v>5.9599999999999996E-4</v>
      </c>
      <c r="G40">
        <f>Mult_op!F39*LCA_op_data!G40</f>
        <v>2.2801668613432534E-5</v>
      </c>
      <c r="H40">
        <f>Mult_op!G39*LCA_op_data!H40</f>
        <v>1.0470025514912458E-10</v>
      </c>
      <c r="I40">
        <f>Mult_op!H39*LCA_op_data!I40</f>
        <v>2.7069237253604186E-7</v>
      </c>
      <c r="J40">
        <f>Mult_op!I39*LCA_op_data!J40</f>
        <v>2.9527030336888864E-6</v>
      </c>
      <c r="K40">
        <f>Mult_op!J39*LCA_op_data!K40</f>
        <v>4.2812110947700518E-16</v>
      </c>
      <c r="L40">
        <f>Mult_op!K39*LCA_op_data!L40</f>
        <v>1.733739177511927E-12</v>
      </c>
      <c r="M40">
        <f>Mult_op!L39*LCA_op_data!M40</f>
        <v>8.7150282454972974E-8</v>
      </c>
      <c r="N40">
        <f>Mult_op!M39*LCA_op_data!N40</f>
        <v>2.6238883459793699E-5</v>
      </c>
      <c r="O40">
        <f>Mult_op!N39*LCA_op_data!O40</f>
        <v>7.6865033964504298E-12</v>
      </c>
      <c r="P40">
        <f>Mult_op!O39*LCA_op_data!P40</f>
        <v>1.5391866168634956E-12</v>
      </c>
      <c r="Q40">
        <f>Mult_op!P39*LCA_op_data!Q40</f>
        <v>8.7681764669612256E-7</v>
      </c>
      <c r="R40">
        <f>Mult_op!Q39*LCA_op_data!R40</f>
        <v>1.182357435494513E-6</v>
      </c>
      <c r="S40">
        <f>Mult_op!R39*LCA_op_data!S40</f>
        <v>1.6268392102914632E-5</v>
      </c>
      <c r="T40">
        <f>Mult_op!S39*LCA_op_data!T40</f>
        <v>2.0898445455561334E-13</v>
      </c>
    </row>
    <row r="41" spans="4:20" x14ac:dyDescent="0.3">
      <c r="D41" t="s">
        <v>71</v>
      </c>
      <c r="E41">
        <f>Mult_op!D40*LCA_op_data!E41</f>
        <v>3.8821280530160957E-5</v>
      </c>
      <c r="F41">
        <f>Mult_op!E40*LCA_op_data!F41</f>
        <v>4.0559999999999997E-3</v>
      </c>
      <c r="G41">
        <f>Mult_op!F40*LCA_op_data!G41</f>
        <v>7.8980480416623779E-4</v>
      </c>
      <c r="H41">
        <f>Mult_op!G40*LCA_op_data!H41</f>
        <v>2.1211608238702326E-9</v>
      </c>
      <c r="I41">
        <f>Mult_op!H40*LCA_op_data!I41</f>
        <v>4.5831239752310465E-6</v>
      </c>
      <c r="J41">
        <f>Mult_op!I40*LCA_op_data!J41</f>
        <v>4.5637635401651091E-5</v>
      </c>
      <c r="K41">
        <f>Mult_op!J40*LCA_op_data!K41</f>
        <v>1.1741421768573643E-12</v>
      </c>
      <c r="L41">
        <f>Mult_op!K40*LCA_op_data!L41</f>
        <v>3.2161097181889128E-12</v>
      </c>
      <c r="M41">
        <f>Mult_op!L40*LCA_op_data!M41</f>
        <v>9.2900684680019761E-7</v>
      </c>
      <c r="N41">
        <f>Mult_op!M40*LCA_op_data!N41</f>
        <v>3.6736844643842534E-5</v>
      </c>
      <c r="O41">
        <f>Mult_op!N40*LCA_op_data!O41</f>
        <v>6.6915091644109196E-11</v>
      </c>
      <c r="P41">
        <f>Mult_op!O40*LCA_op_data!P41</f>
        <v>2.5940130531042866E-10</v>
      </c>
      <c r="Q41">
        <f>Mult_op!P40*LCA_op_data!Q41</f>
        <v>1.2733063038587898E-5</v>
      </c>
      <c r="R41">
        <f>Mult_op!Q40*LCA_op_data!R41</f>
        <v>3.0951050861021553E-5</v>
      </c>
      <c r="S41">
        <f>Mult_op!R40*LCA_op_data!S41</f>
        <v>1.8034005626177884E-4</v>
      </c>
      <c r="T41">
        <f>Mult_op!S40*LCA_op_data!T41</f>
        <v>1.4749562628544363E-12</v>
      </c>
    </row>
    <row r="42" spans="4:20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</row>
    <row r="43" spans="4:20" x14ac:dyDescent="0.3">
      <c r="D43" t="s">
        <v>73</v>
      </c>
      <c r="E43">
        <f>Mult_op!D42*LCA_op_data!E43</f>
        <v>3.7626406386560056E-2</v>
      </c>
      <c r="F43">
        <f>Mult_op!E42*LCA_op_data!F43</f>
        <v>1137.411748</v>
      </c>
      <c r="G43">
        <f>Mult_op!F42*LCA_op_data!G43</f>
        <v>203.66093117657113</v>
      </c>
      <c r="H43">
        <f>Mult_op!G42*LCA_op_data!H43</f>
        <v>8.3265186284298273E-4</v>
      </c>
      <c r="I43">
        <f>Mult_op!H42*LCA_op_data!I43</f>
        <v>4.9113150708461929E-3</v>
      </c>
      <c r="J43">
        <f>Mult_op!I42*LCA_op_data!J43</f>
        <v>5.1008526169679672E-2</v>
      </c>
      <c r="K43">
        <f>Mult_op!J42*LCA_op_data!K43</f>
        <v>2.5360741090402283E-8</v>
      </c>
      <c r="L43">
        <f>Mult_op!K42*LCA_op_data!L43</f>
        <v>2.517344771950065E-7</v>
      </c>
      <c r="M43">
        <f>Mult_op!L42*LCA_op_data!M43</f>
        <v>0.42144798846334353</v>
      </c>
      <c r="N43">
        <f>Mult_op!M42*LCA_op_data!N43</f>
        <v>21.223637908152746</v>
      </c>
      <c r="O43">
        <f>Mult_op!N42*LCA_op_data!O43</f>
        <v>2.2015583314918995E-4</v>
      </c>
      <c r="P43">
        <f>Mult_op!O42*LCA_op_data!P43</f>
        <v>5.2640449233068499E-7</v>
      </c>
      <c r="Q43">
        <f>Mult_op!P42*LCA_op_data!Q43</f>
        <v>2.7155105073528526E-2</v>
      </c>
      <c r="R43">
        <f>Mult_op!Q42*LCA_op_data!R43</f>
        <v>4.5026588518474711</v>
      </c>
      <c r="S43">
        <f>Mult_op!R42*LCA_op_data!S43</f>
        <v>65.263064606257814</v>
      </c>
      <c r="T43">
        <f>Mult_op!S42*LCA_op_data!T43</f>
        <v>6.7864260205813091E-4</v>
      </c>
    </row>
    <row r="44" spans="4:20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</row>
    <row r="45" spans="4:20" x14ac:dyDescent="0.3">
      <c r="D45" t="s">
        <v>75</v>
      </c>
      <c r="E45">
        <f>Mult_op!D44*LCA_op_data!E45</f>
        <v>0.21504706290850928</v>
      </c>
      <c r="F45">
        <f>Mult_op!E44*LCA_op_data!F45</f>
        <v>1514.7188880000001</v>
      </c>
      <c r="G45">
        <f>Mult_op!F44*LCA_op_data!G45</f>
        <v>1.3212372163848116</v>
      </c>
      <c r="H45">
        <f>Mult_op!G44*LCA_op_data!H45</f>
        <v>0</v>
      </c>
      <c r="I45">
        <f>Mult_op!H44*LCA_op_data!I45</f>
        <v>0.10458358144504258</v>
      </c>
      <c r="J45">
        <f>Mult_op!I44*LCA_op_data!J45</f>
        <v>1.1363727695202501</v>
      </c>
      <c r="K45">
        <f>Mult_op!J44*LCA_op_data!K45</f>
        <v>7.4789316576905528E-8</v>
      </c>
      <c r="L45">
        <f>Mult_op!K44*LCA_op_data!L45</f>
        <v>2.8584063781295073E-7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1.1772172826692919E-6</v>
      </c>
      <c r="Q45">
        <f>Mult_op!P44*LCA_op_data!Q45</f>
        <v>0.32300459434343759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</row>
    <row r="46" spans="4:20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</row>
    <row r="47" spans="4:20" x14ac:dyDescent="0.3">
      <c r="D47" t="s">
        <v>77</v>
      </c>
      <c r="E47">
        <f>Mult_op!D46*LCA_op_data!E47</f>
        <v>4.5818422749723912E-8</v>
      </c>
      <c r="F47">
        <f>Mult_op!E46*LCA_op_data!F47</f>
        <v>1.45E-4</v>
      </c>
      <c r="G47">
        <f>Mult_op!F46*LCA_op_data!G47</f>
        <v>1.2711861678890724E-7</v>
      </c>
      <c r="H47">
        <f>Mult_op!G46*LCA_op_data!H47</f>
        <v>0</v>
      </c>
      <c r="I47">
        <f>Mult_op!H46*LCA_op_data!I47</f>
        <v>2.310743342985352E-8</v>
      </c>
      <c r="J47">
        <f>Mult_op!I46*LCA_op_data!J47</f>
        <v>2.5305314154766892E-7</v>
      </c>
      <c r="K47">
        <f>Mult_op!J46*LCA_op_data!K47</f>
        <v>7.1686217522739829E-15</v>
      </c>
      <c r="L47">
        <f>Mult_op!K46*LCA_op_data!L47</f>
        <v>5.0039998194128263E-14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1.6800398395168072E-13</v>
      </c>
      <c r="Q47">
        <f>Mult_op!P46*LCA_op_data!Q47</f>
        <v>6.5758546631795755E-8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</row>
    <row r="48" spans="4:20" x14ac:dyDescent="0.3">
      <c r="D48" t="s">
        <v>78</v>
      </c>
      <c r="E48">
        <f>Mult_op!D47*LCA_op_data!E48</f>
        <v>2.8097398184393413E-7</v>
      </c>
      <c r="F48">
        <f>Mult_op!E47*LCA_op_data!F48</f>
        <v>2.1100000000000001E-4</v>
      </c>
      <c r="G48">
        <f>Mult_op!F47*LCA_op_data!G48</f>
        <v>7.3857569751836308E-5</v>
      </c>
      <c r="H48">
        <f>Mult_op!G47*LCA_op_data!H48</f>
        <v>0</v>
      </c>
      <c r="I48">
        <f>Mult_op!H47*LCA_op_data!I48</f>
        <v>5.5344936145292577E-8</v>
      </c>
      <c r="J48">
        <f>Mult_op!I47*LCA_op_data!J48</f>
        <v>6.1140663798400625E-7</v>
      </c>
      <c r="K48">
        <f>Mult_op!J47*LCA_op_data!K48</f>
        <v>6.64598532569366E-14</v>
      </c>
      <c r="L48">
        <f>Mult_op!K47*LCA_op_data!L48</f>
        <v>3.0526656883036436E-13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1.3667749879289597E-12</v>
      </c>
      <c r="Q48">
        <f>Mult_op!P47*LCA_op_data!Q48</f>
        <v>1.5682337950170452E-7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</row>
    <row r="49" spans="4:20" x14ac:dyDescent="0.3">
      <c r="D49" t="s">
        <v>79</v>
      </c>
      <c r="E49">
        <f>Mult_op!D48*LCA_op_data!E49</f>
        <v>1.7618394291496908E-7</v>
      </c>
      <c r="F49">
        <f>Mult_op!E48*LCA_op_data!F49</f>
        <v>1.8699999999999999E-4</v>
      </c>
      <c r="G49">
        <f>Mult_op!F48*LCA_op_data!G49</f>
        <v>2.5615203953143341E-3</v>
      </c>
      <c r="H49">
        <f>Mult_op!G48*LCA_op_data!H49</f>
        <v>2.6782823041991371E-10</v>
      </c>
      <c r="I49">
        <f>Mult_op!H48*LCA_op_data!I49</f>
        <v>8.4808488422902412E-8</v>
      </c>
      <c r="J49">
        <f>Mult_op!I48*LCA_op_data!J49</f>
        <v>9.6772072692610609E-7</v>
      </c>
      <c r="K49">
        <f>Mult_op!J48*LCA_op_data!K49</f>
        <v>2.0784231802532464E-14</v>
      </c>
      <c r="L49">
        <f>Mult_op!K48*LCA_op_data!L49</f>
        <v>1.1937436395955082E-12</v>
      </c>
      <c r="M49">
        <f>Mult_op!L48*LCA_op_data!M49</f>
        <v>8.9110959913685193E-10</v>
      </c>
      <c r="N49">
        <f>Mult_op!M48*LCA_op_data!N49</f>
        <v>3.8095011296952928E-7</v>
      </c>
      <c r="O49">
        <f>Mult_op!N48*LCA_op_data!O49</f>
        <v>1.6998822964668702E-13</v>
      </c>
      <c r="P49">
        <f>Mult_op!O48*LCA_op_data!P49</f>
        <v>4.3651998800629891E-12</v>
      </c>
      <c r="Q49">
        <f>Mult_op!P48*LCA_op_data!Q49</f>
        <v>2.2980753979881299E-7</v>
      </c>
      <c r="R49">
        <f>Mult_op!Q48*LCA_op_data!R49</f>
        <v>6.2270077837716036E-6</v>
      </c>
      <c r="S49">
        <f>Mult_op!R48*LCA_op_data!S49</f>
        <v>1.6787840671636952E-7</v>
      </c>
      <c r="T49">
        <f>Mult_op!S48*LCA_op_data!T49</f>
        <v>2.3134419438846919E-15</v>
      </c>
    </row>
    <row r="50" spans="4:20" x14ac:dyDescent="0.3">
      <c r="D50" t="s">
        <v>80</v>
      </c>
      <c r="E50">
        <f>Mult_op!D49*LCA_op_data!E50</f>
        <v>1.5475494369912555E-7</v>
      </c>
      <c r="F50">
        <f>Mult_op!E49*LCA_op_data!F50</f>
        <v>2.61E-4</v>
      </c>
      <c r="G50">
        <f>Mult_op!F49*LCA_op_data!G50</f>
        <v>5.4322948332087163E-3</v>
      </c>
      <c r="H50">
        <f>Mult_op!G49*LCA_op_data!H50</f>
        <v>1.9825688628705301E-9</v>
      </c>
      <c r="I50">
        <f>Mult_op!H49*LCA_op_data!I50</f>
        <v>8.8292692313212551E-8</v>
      </c>
      <c r="J50">
        <f>Mult_op!I49*LCA_op_data!J50</f>
        <v>7.4625803373518783E-7</v>
      </c>
      <c r="K50">
        <f>Mult_op!J49*LCA_op_data!K50</f>
        <v>1.9753126135837361E-14</v>
      </c>
      <c r="L50">
        <f>Mult_op!K49*LCA_op_data!L50</f>
        <v>1.5974719574713536E-12</v>
      </c>
      <c r="M50">
        <f>Mult_op!L49*LCA_op_data!M50</f>
        <v>3.3538067111555597E-7</v>
      </c>
      <c r="N50">
        <f>Mult_op!M49*LCA_op_data!N50</f>
        <v>2.7151506871933361E-4</v>
      </c>
      <c r="O50">
        <f>Mult_op!N49*LCA_op_data!O50</f>
        <v>2.0153192511372047E-10</v>
      </c>
      <c r="P50">
        <f>Mult_op!O49*LCA_op_data!P50</f>
        <v>1.3888337649666423E-12</v>
      </c>
      <c r="Q50">
        <f>Mult_op!P49*LCA_op_data!Q50</f>
        <v>1.7098891259047185E-7</v>
      </c>
      <c r="R50">
        <f>Mult_op!Q49*LCA_op_data!R50</f>
        <v>1.5434947439345143E-5</v>
      </c>
      <c r="S50">
        <f>Mult_op!R49*LCA_op_data!S50</f>
        <v>4.6587088894361584E-5</v>
      </c>
      <c r="T50">
        <f>Mult_op!S49*LCA_op_data!T50</f>
        <v>8.4541401229229105E-13</v>
      </c>
    </row>
    <row r="51" spans="4:20" x14ac:dyDescent="0.3">
      <c r="D51" t="s">
        <v>81</v>
      </c>
      <c r="E51">
        <f>Mult_op!D50*LCA_op_data!E51</f>
        <v>1.678761352043241</v>
      </c>
      <c r="F51">
        <f>Mult_op!E50*LCA_op_data!F51</f>
        <v>1916.288043</v>
      </c>
      <c r="G51">
        <f>Mult_op!F50*LCA_op_data!G51</f>
        <v>73.313028396592543</v>
      </c>
      <c r="H51">
        <f>Mult_op!G50*LCA_op_data!H51</f>
        <v>3.3663732725053129E-4</v>
      </c>
      <c r="I51">
        <f>Mult_op!H50*LCA_op_data!I51</f>
        <v>0.87034321614449439</v>
      </c>
      <c r="J51">
        <f>Mult_op!I50*LCA_op_data!J51</f>
        <v>9.4936736878990597</v>
      </c>
      <c r="K51">
        <f>Mult_op!J50*LCA_op_data!K51</f>
        <v>1.3765157098098643E-9</v>
      </c>
      <c r="L51">
        <f>Mult_op!K50*LCA_op_data!L51</f>
        <v>5.5744021066220815E-6</v>
      </c>
      <c r="M51">
        <f>Mult_op!L50*LCA_op_data!M51</f>
        <v>0.28020980572573395</v>
      </c>
      <c r="N51">
        <f>Mult_op!M50*LCA_op_data!N51</f>
        <v>84.364527912203258</v>
      </c>
      <c r="O51">
        <f>Mult_op!N50*LCA_op_data!O51</f>
        <v>2.471401770318263E-5</v>
      </c>
      <c r="P51">
        <f>Mult_op!O50*LCA_op_data!P51</f>
        <v>4.9488672983911733E-6</v>
      </c>
      <c r="Q51">
        <f>Mult_op!P50*LCA_op_data!Q51</f>
        <v>2.8191865306294939</v>
      </c>
      <c r="R51">
        <f>Mult_op!Q50*LCA_op_data!R51</f>
        <v>3.8015728459568447</v>
      </c>
      <c r="S51">
        <f>Mult_op!R50*LCA_op_data!S51</f>
        <v>52.306921586662646</v>
      </c>
      <c r="T51">
        <f>Mult_op!S50*LCA_op_data!T51</f>
        <v>6.7193693194261543E-7</v>
      </c>
    </row>
    <row r="52" spans="4:20" x14ac:dyDescent="0.3">
      <c r="D52" t="s">
        <v>82</v>
      </c>
      <c r="E52">
        <f>Mult_op!D51*LCA_op_data!E52</f>
        <v>3.8498702250164799E-8</v>
      </c>
      <c r="F52">
        <f>Mult_op!E51*LCA_op_data!F52</f>
        <v>1.8299999999999998E-4</v>
      </c>
      <c r="G52">
        <f>Mult_op!F51*LCA_op_data!G52</f>
        <v>3.9896248467854534E-4</v>
      </c>
      <c r="H52">
        <f>Mult_op!G51*LCA_op_data!H52</f>
        <v>3.0803546894401594E-10</v>
      </c>
      <c r="I52">
        <f>Mult_op!H51*LCA_op_data!I52</f>
        <v>2.2927437093313339E-8</v>
      </c>
      <c r="J52">
        <f>Mult_op!I51*LCA_op_data!J52</f>
        <v>1.9288330090893824E-7</v>
      </c>
      <c r="K52">
        <f>Mult_op!J51*LCA_op_data!K52</f>
        <v>9.3815956554760736E-15</v>
      </c>
      <c r="L52">
        <f>Mult_op!K51*LCA_op_data!L52</f>
        <v>4.9567639251151645E-13</v>
      </c>
      <c r="M52">
        <f>Mult_op!L51*LCA_op_data!M52</f>
        <v>1.0351472135881078E-7</v>
      </c>
      <c r="N52">
        <f>Mult_op!M51*LCA_op_data!N52</f>
        <v>6.3829641009451654E-6</v>
      </c>
      <c r="O52">
        <f>Mult_op!N51*LCA_op_data!O52</f>
        <v>1.2030300206437063E-11</v>
      </c>
      <c r="P52">
        <f>Mult_op!O51*LCA_op_data!P52</f>
        <v>1.464571982061991E-13</v>
      </c>
      <c r="Q52">
        <f>Mult_op!P51*LCA_op_data!Q52</f>
        <v>4.5819550189184867E-8</v>
      </c>
      <c r="R52">
        <f>Mult_op!Q51*LCA_op_data!R52</f>
        <v>1.235405671156046E-5</v>
      </c>
      <c r="S52">
        <f>Mult_op!R51*LCA_op_data!S52</f>
        <v>1.5228083988865048E-5</v>
      </c>
      <c r="T52">
        <f>Mult_op!S51*LCA_op_data!T52</f>
        <v>2.8633969411094372E-13</v>
      </c>
    </row>
    <row r="53" spans="4:20" x14ac:dyDescent="0.3">
      <c r="D53" t="s">
        <v>83</v>
      </c>
      <c r="E53">
        <f>Mult_op!D52*LCA_op_data!E53</f>
        <v>3.6911729399348615E-7</v>
      </c>
      <c r="F53">
        <f>Mult_op!E52*LCA_op_data!F53</f>
        <v>1.7080000000000001E-3</v>
      </c>
      <c r="G53">
        <f>Mult_op!F52*LCA_op_data!G53</f>
        <v>6.5220674171695987E-3</v>
      </c>
      <c r="H53">
        <f>Mult_op!G52*LCA_op_data!H53</f>
        <v>2.110080424865057E-9</v>
      </c>
      <c r="I53">
        <f>Mult_op!H52*LCA_op_data!I53</f>
        <v>1.0907077000755192E-7</v>
      </c>
      <c r="J53">
        <f>Mult_op!I52*LCA_op_data!J53</f>
        <v>8.6647600835509938E-7</v>
      </c>
      <c r="K53">
        <f>Mult_op!J52*LCA_op_data!K53</f>
        <v>3.2816081818045191E-14</v>
      </c>
      <c r="L53">
        <f>Mult_op!K52*LCA_op_data!L53</f>
        <v>1.0770150631190804E-12</v>
      </c>
      <c r="M53">
        <f>Mult_op!L52*LCA_op_data!M53</f>
        <v>2.246228219949752E-6</v>
      </c>
      <c r="N53">
        <f>Mult_op!M52*LCA_op_data!N53</f>
        <v>2.6473426779587443E-4</v>
      </c>
      <c r="O53">
        <f>Mult_op!N52*LCA_op_data!O53</f>
        <v>4.6260932030419075E-11</v>
      </c>
      <c r="P53">
        <f>Mult_op!O52*LCA_op_data!P53</f>
        <v>2.8435558001596047E-12</v>
      </c>
      <c r="Q53">
        <f>Mult_op!P52*LCA_op_data!Q53</f>
        <v>3.5134468617115452E-7</v>
      </c>
      <c r="R53">
        <f>Mult_op!Q52*LCA_op_data!R53</f>
        <v>1.36619347910775E-5</v>
      </c>
      <c r="S53">
        <f>Mult_op!R52*LCA_op_data!S53</f>
        <v>4.6504797196877072E-4</v>
      </c>
      <c r="T53">
        <f>Mult_op!S52*LCA_op_data!T53</f>
        <v>7.179487207471984E-12</v>
      </c>
    </row>
    <row r="54" spans="4:20" x14ac:dyDescent="0.3">
      <c r="D54" t="s">
        <v>84</v>
      </c>
      <c r="E54">
        <f>Mult_op!D53*LCA_op_data!E54</f>
        <v>2.5026026558464303E-7</v>
      </c>
      <c r="F54">
        <f>Mult_op!E53*LCA_op_data!F54</f>
        <v>2.1100000000000001E-4</v>
      </c>
      <c r="G54">
        <f>Mult_op!F53*LCA_op_data!G54</f>
        <v>2.7016935804257563E-3</v>
      </c>
      <c r="H54">
        <f>Mult_op!G53*LCA_op_data!H54</f>
        <v>3.3468370687294431E-10</v>
      </c>
      <c r="I54">
        <f>Mult_op!H53*LCA_op_data!I54</f>
        <v>7.1401502217705242E-8</v>
      </c>
      <c r="J54">
        <f>Mult_op!I53*LCA_op_data!J54</f>
        <v>1.248255535479431E-6</v>
      </c>
      <c r="K54">
        <f>Mult_op!J53*LCA_op_data!K54</f>
        <v>2.4250750523144048E-14</v>
      </c>
      <c r="L54">
        <f>Mult_op!K53*LCA_op_data!L54</f>
        <v>1.013267698544748E-12</v>
      </c>
      <c r="M54">
        <f>Mult_op!L53*LCA_op_data!M54</f>
        <v>1.2245754117520233E-8</v>
      </c>
      <c r="N54">
        <f>Mult_op!M53*LCA_op_data!N54</f>
        <v>1.9512232935326318E-6</v>
      </c>
      <c r="O54">
        <f>Mult_op!N53*LCA_op_data!O54</f>
        <v>2.2317896202972843E-12</v>
      </c>
      <c r="P54">
        <f>Mult_op!O53*LCA_op_data!P54</f>
        <v>3.4586554942603068E-12</v>
      </c>
      <c r="Q54">
        <f>Mult_op!P53*LCA_op_data!Q54</f>
        <v>1.8376022708368606E-7</v>
      </c>
      <c r="R54">
        <f>Mult_op!Q53*LCA_op_data!R54</f>
        <v>5.66667751295551E-6</v>
      </c>
      <c r="S54">
        <f>Mult_op!R53*LCA_op_data!S54</f>
        <v>3.8455934351890655E-6</v>
      </c>
      <c r="T54">
        <f>Mult_op!S53*LCA_op_data!T54</f>
        <v>2.4631342351330178E-14</v>
      </c>
    </row>
    <row r="55" spans="4:20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</row>
    <row r="56" spans="4:20" x14ac:dyDescent="0.3">
      <c r="D56" t="s">
        <v>86</v>
      </c>
      <c r="E56">
        <f>Mult_op!D55*LCA_op_data!E56</f>
        <v>1.8434106740452177E-2</v>
      </c>
      <c r="F56">
        <f>Mult_op!E55*LCA_op_data!F56</f>
        <v>557.24613599999998</v>
      </c>
      <c r="G56">
        <f>Mult_op!F55*LCA_op_data!G56</f>
        <v>99.778525368550532</v>
      </c>
      <c r="H56">
        <f>Mult_op!G55*LCA_op_data!H56</f>
        <v>4.0793673356928547E-4</v>
      </c>
      <c r="I56">
        <f>Mult_op!H55*LCA_op_data!I56</f>
        <v>2.4061746774815015E-3</v>
      </c>
      <c r="J56">
        <f>Mult_op!I55*LCA_op_data!J56</f>
        <v>2.4990338073340206E-2</v>
      </c>
      <c r="K56">
        <f>Mult_op!J55*LCA_op_data!K56</f>
        <v>1.2424854063247361E-8</v>
      </c>
      <c r="L56">
        <f>Mult_op!K55*LCA_op_data!L56</f>
        <v>1.2333094410318782E-7</v>
      </c>
      <c r="M56">
        <f>Mult_op!L55*LCA_op_data!M56</f>
        <v>0.20647778916397364</v>
      </c>
      <c r="N56">
        <f>Mult_op!M55*LCA_op_data!N56</f>
        <v>10.397984931118511</v>
      </c>
      <c r="O56">
        <f>Mult_op!N55*LCA_op_data!O56</f>
        <v>1.078597856545495E-4</v>
      </c>
      <c r="P56">
        <f>Mult_op!O55*LCA_op_data!P56</f>
        <v>2.5789857528736876E-7</v>
      </c>
      <c r="Q56">
        <f>Mult_op!P55*LCA_op_data!Q56</f>
        <v>1.3303957341310799E-2</v>
      </c>
      <c r="R56">
        <f>Mult_op!Q55*LCA_op_data!R56</f>
        <v>2.205963892433962</v>
      </c>
      <c r="S56">
        <f>Mult_op!R55*LCA_op_data!S56</f>
        <v>31.973988873689297</v>
      </c>
      <c r="T56">
        <f>Mult_op!S55*LCA_op_data!T56</f>
        <v>3.3248378908240273E-4</v>
      </c>
    </row>
    <row r="57" spans="4:20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</row>
    <row r="58" spans="4:20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</row>
    <row r="59" spans="4:20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</row>
    <row r="60" spans="4:20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</row>
    <row r="61" spans="4:20" x14ac:dyDescent="0.3">
      <c r="D61" t="s">
        <v>91</v>
      </c>
      <c r="E61">
        <f>Mult_op!D60*LCA_op_data!E61</f>
        <v>0</v>
      </c>
      <c r="F61">
        <f>Mult_op!E60*LCA_op_data!F61</f>
        <v>1.45E-4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</row>
    <row r="62" spans="4:20" x14ac:dyDescent="0.3">
      <c r="D62" t="s">
        <v>92</v>
      </c>
      <c r="E62">
        <f>Mult_op!D61*LCA_op_data!E62</f>
        <v>8.4832236638184094E-8</v>
      </c>
      <c r="F62">
        <f>Mult_op!E61*LCA_op_data!F62</f>
        <v>1.55E-4</v>
      </c>
      <c r="G62">
        <f>Mult_op!F61*LCA_op_data!G62</f>
        <v>3.745020631108209E-3</v>
      </c>
      <c r="H62">
        <f>Mult_op!G61*LCA_op_data!H62</f>
        <v>1.3627423699331318E-9</v>
      </c>
      <c r="I62">
        <f>Mult_op!H61*LCA_op_data!I62</f>
        <v>4.9539382488462255E-8</v>
      </c>
      <c r="J62">
        <f>Mult_op!I61*LCA_op_data!J62</f>
        <v>3.9084939922302354E-7</v>
      </c>
      <c r="K62">
        <f>Mult_op!J61*LCA_op_data!K62</f>
        <v>1.3603324539341444E-14</v>
      </c>
      <c r="L62">
        <f>Mult_op!K61*LCA_op_data!L62</f>
        <v>1.0289138784474498E-12</v>
      </c>
      <c r="M62">
        <f>Mult_op!L61*LCA_op_data!M62</f>
        <v>2.2761763927668536E-7</v>
      </c>
      <c r="N62">
        <f>Mult_op!M61*LCA_op_data!N62</f>
        <v>1.8613037556295219E-4</v>
      </c>
      <c r="O62">
        <f>Mult_op!N61*LCA_op_data!O62</f>
        <v>1.3864928394203657E-10</v>
      </c>
      <c r="P62">
        <f>Mult_op!O61*LCA_op_data!P62</f>
        <v>8.9319609239745351E-13</v>
      </c>
      <c r="Q62">
        <f>Mult_op!P61*LCA_op_data!Q62</f>
        <v>8.1161138396809544E-8</v>
      </c>
      <c r="R62">
        <f>Mult_op!Q61*LCA_op_data!R62</f>
        <v>1.0594004172270735E-5</v>
      </c>
      <c r="S62">
        <f>Mult_op!R61*LCA_op_data!S62</f>
        <v>3.144347539753099E-5</v>
      </c>
      <c r="T62">
        <f>Mult_op!S61*LCA_op_data!T62</f>
        <v>5.7421779616406168E-13</v>
      </c>
    </row>
    <row r="63" spans="4:20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</row>
    <row r="64" spans="4:20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</row>
    <row r="65" spans="4:20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</row>
    <row r="66" spans="4:20" x14ac:dyDescent="0.3">
      <c r="D66" t="s">
        <v>96</v>
      </c>
      <c r="E66">
        <f>Mult_op!D65*LCA_op_data!E66</f>
        <v>1.1074541990325109E-2</v>
      </c>
      <c r="F66">
        <f>Mult_op!E65*LCA_op_data!F66</f>
        <v>1.1403099999999999</v>
      </c>
      <c r="G66">
        <f>Mult_op!F65*LCA_op_data!G66</f>
        <v>2965.9380186199596</v>
      </c>
      <c r="H66">
        <f>Mult_op!G65*LCA_op_data!H66</f>
        <v>1.3146508286266648E-3</v>
      </c>
      <c r="I66">
        <f>Mult_op!H65*LCA_op_data!I66</f>
        <v>2.5837285627534269E-2</v>
      </c>
      <c r="J66">
        <f>Mult_op!I65*LCA_op_data!J66</f>
        <v>2.1719827270886127E-2</v>
      </c>
      <c r="K66">
        <f>Mult_op!J65*LCA_op_data!K66</f>
        <v>5.3054720697718634E-9</v>
      </c>
      <c r="L66">
        <f>Mult_op!K65*LCA_op_data!L66</f>
        <v>1.4822333183280483E-7</v>
      </c>
      <c r="M66">
        <f>Mult_op!L65*LCA_op_data!M66</f>
        <v>0.12708405561746086</v>
      </c>
      <c r="N66">
        <f>Mult_op!M65*LCA_op_data!N66</f>
        <v>14.190276294248415</v>
      </c>
      <c r="O66">
        <f>Mult_op!N65*LCA_op_data!O66</f>
        <v>2.6903452787332635E-5</v>
      </c>
      <c r="P66">
        <f>Mult_op!O65*LCA_op_data!P66</f>
        <v>1.6500183647329644E-7</v>
      </c>
      <c r="Q66">
        <f>Mult_op!P65*LCA_op_data!Q66</f>
        <v>3.7695695045681914E-3</v>
      </c>
      <c r="R66">
        <f>Mult_op!Q65*LCA_op_data!R66</f>
        <v>7.5594855273579</v>
      </c>
      <c r="S66">
        <f>Mult_op!R65*LCA_op_data!S66</f>
        <v>11.084864848454851</v>
      </c>
      <c r="T66">
        <f>Mult_op!S65*LCA_op_data!T66</f>
        <v>4.1434442262157474E-7</v>
      </c>
    </row>
    <row r="67" spans="4:20" x14ac:dyDescent="0.3">
      <c r="D67" t="s">
        <v>97</v>
      </c>
      <c r="E67">
        <f>Mult_op!D66*LCA_op_data!E67</f>
        <v>0</v>
      </c>
      <c r="F67">
        <f>Mult_op!E66*LCA_op_data!F67</f>
        <v>0</v>
      </c>
      <c r="G67">
        <f>Mult_op!F66*LCA_op_data!G67</f>
        <v>0</v>
      </c>
      <c r="H67">
        <f>Mult_op!G66*LCA_op_data!H67</f>
        <v>0</v>
      </c>
      <c r="I67">
        <f>Mult_op!H66*LCA_op_data!I67</f>
        <v>0</v>
      </c>
      <c r="J67">
        <f>Mult_op!I66*LCA_op_data!J67</f>
        <v>0</v>
      </c>
      <c r="K67">
        <f>Mult_op!J66*LCA_op_data!K67</f>
        <v>0</v>
      </c>
      <c r="L67">
        <f>Mult_op!K66*LCA_op_data!L67</f>
        <v>0</v>
      </c>
      <c r="M67">
        <f>Mult_op!L66*LCA_op_data!M67</f>
        <v>0</v>
      </c>
      <c r="N67">
        <f>Mult_op!M66*LCA_op_data!N67</f>
        <v>0</v>
      </c>
      <c r="O67">
        <f>Mult_op!N66*LCA_op_data!O67</f>
        <v>0</v>
      </c>
      <c r="P67">
        <f>Mult_op!O66*LCA_op_data!P67</f>
        <v>0</v>
      </c>
      <c r="Q67">
        <f>Mult_op!P66*LCA_op_data!Q67</f>
        <v>0</v>
      </c>
      <c r="R67">
        <f>Mult_op!Q66*LCA_op_data!R67</f>
        <v>0</v>
      </c>
      <c r="S67">
        <f>Mult_op!R66*LCA_op_data!S67</f>
        <v>0</v>
      </c>
      <c r="T67">
        <f>Mult_op!S66*LCA_op_data!T67</f>
        <v>0</v>
      </c>
    </row>
    <row r="68" spans="4:20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</row>
    <row r="69" spans="4:20" x14ac:dyDescent="0.3">
      <c r="D69" t="s">
        <v>99</v>
      </c>
      <c r="E69">
        <f>Mult_op!D68*LCA_op_data!E69</f>
        <v>1.8426903418355133E-6</v>
      </c>
      <c r="F69">
        <f>Mult_op!E68*LCA_op_data!F69</f>
        <v>1.0000000000000001E-5</v>
      </c>
      <c r="G69">
        <f>Mult_op!F68*LCA_op_data!G69</f>
        <v>1.2217835370022237E-3</v>
      </c>
      <c r="H69">
        <f>Mult_op!G68*LCA_op_data!H69</f>
        <v>7.2081229558223385E-9</v>
      </c>
      <c r="I69">
        <f>Mult_op!H68*LCA_op_data!I69</f>
        <v>6.193655520894934E-7</v>
      </c>
      <c r="J69">
        <f>Mult_op!I68*LCA_op_data!J69</f>
        <v>4.7452496316661178E-6</v>
      </c>
      <c r="K69">
        <f>Mult_op!J68*LCA_op_data!K69</f>
        <v>1.0319686356347837E-13</v>
      </c>
      <c r="L69">
        <f>Mult_op!K68*LCA_op_data!L69</f>
        <v>4.3663610096347045E-13</v>
      </c>
      <c r="M69">
        <f>Mult_op!L68*LCA_op_data!M69</f>
        <v>2.3106936394568346E-6</v>
      </c>
      <c r="N69">
        <f>Mult_op!M68*LCA_op_data!N69</f>
        <v>8.3652795845507054E-5</v>
      </c>
      <c r="O69">
        <f>Mult_op!N68*LCA_op_data!O69</f>
        <v>1.230245812705834E-9</v>
      </c>
      <c r="P69">
        <f>Mult_op!O68*LCA_op_data!P69</f>
        <v>3.5773825970496917E-12</v>
      </c>
      <c r="Q69">
        <f>Mult_op!P68*LCA_op_data!Q69</f>
        <v>1.1908696233620455E-6</v>
      </c>
      <c r="R69">
        <f>Mult_op!Q68*LCA_op_data!R69</f>
        <v>3.6175670440190362E-3</v>
      </c>
      <c r="S69">
        <f>Mult_op!R68*LCA_op_data!S69</f>
        <v>1.3090310791635709E-4</v>
      </c>
      <c r="T69">
        <f>Mult_op!S68*LCA_op_data!T69</f>
        <v>8.9647864914669621E-13</v>
      </c>
    </row>
    <row r="70" spans="4:20" x14ac:dyDescent="0.3">
      <c r="D70" t="s">
        <v>100</v>
      </c>
      <c r="E70">
        <f>Mult_op!D69*LCA_op_data!E70</f>
        <v>5.1175509565564837E-5</v>
      </c>
      <c r="F70">
        <f>Mult_op!E69*LCA_op_data!F70</f>
        <v>1.0567E-2</v>
      </c>
      <c r="G70">
        <f>Mult_op!F69*LCA_op_data!G70</f>
        <v>0.2585869413789838</v>
      </c>
      <c r="H70">
        <f>Mult_op!G69*LCA_op_data!H70</f>
        <v>1.2051717015381669E-6</v>
      </c>
      <c r="I70">
        <f>Mult_op!H69*LCA_op_data!I70</f>
        <v>2.6405737320016791E-5</v>
      </c>
      <c r="J70">
        <f>Mult_op!I69*LCA_op_data!J70</f>
        <v>1.489353271762798E-4</v>
      </c>
      <c r="K70">
        <f>Mult_op!J69*LCA_op_data!K70</f>
        <v>5.0657529746241167E-12</v>
      </c>
      <c r="L70">
        <f>Mult_op!K69*LCA_op_data!L70</f>
        <v>1.5936978248107726E-10</v>
      </c>
      <c r="M70">
        <f>Mult_op!L69*LCA_op_data!M70</f>
        <v>1.0445072988341719E-3</v>
      </c>
      <c r="N70">
        <f>Mult_op!M69*LCA_op_data!N70</f>
        <v>-7.6857908020457613</v>
      </c>
      <c r="O70">
        <f>Mult_op!N69*LCA_op_data!O70</f>
        <v>9.2098992744825128E-8</v>
      </c>
      <c r="P70">
        <f>Mult_op!O69*LCA_op_data!P70</f>
        <v>4.6129109989366775E-10</v>
      </c>
      <c r="Q70">
        <f>Mult_op!P69*LCA_op_data!Q70</f>
        <v>9.191569366635041E-5</v>
      </c>
      <c r="R70">
        <f>Mult_op!Q69*LCA_op_data!R70</f>
        <v>1.4166079012615893E-2</v>
      </c>
      <c r="S70">
        <f>Mult_op!R69*LCA_op_data!S70</f>
        <v>0.19515037767380619</v>
      </c>
      <c r="T70">
        <f>Mult_op!S69*LCA_op_data!T70</f>
        <v>2.5064546462295495E-9</v>
      </c>
    </row>
    <row r="71" spans="4:20" x14ac:dyDescent="0.3">
      <c r="D71" t="s">
        <v>101</v>
      </c>
      <c r="E71">
        <f>Mult_op!D70*LCA_op_data!E71</f>
        <v>5.7486768371508687E-6</v>
      </c>
      <c r="F71">
        <f>Mult_op!E70*LCA_op_data!F71</f>
        <v>6.6200000000000005E-4</v>
      </c>
      <c r="G71">
        <f>Mult_op!F70*LCA_op_data!G71</f>
        <v>1.4742560700797706E-2</v>
      </c>
      <c r="H71">
        <f>Mult_op!G70*LCA_op_data!H71</f>
        <v>3.3793602759101984E-9</v>
      </c>
      <c r="I71">
        <f>Mult_op!H70*LCA_op_data!I71</f>
        <v>5.5747808020154044E-7</v>
      </c>
      <c r="J71">
        <f>Mult_op!I70*LCA_op_data!J71</f>
        <v>6.1038522222383219E-6</v>
      </c>
      <c r="K71">
        <f>Mult_op!J70*LCA_op_data!K71</f>
        <v>1.0270473576217508E-13</v>
      </c>
      <c r="L71">
        <f>Mult_op!K70*LCA_op_data!L71</f>
        <v>6.3340006829895266E-12</v>
      </c>
      <c r="M71">
        <f>Mult_op!L70*LCA_op_data!M71</f>
        <v>1.3165242601170078E-7</v>
      </c>
      <c r="N71">
        <f>Mult_op!M70*LCA_op_data!N71</f>
        <v>2.1399042326089156E-5</v>
      </c>
      <c r="O71">
        <f>Mult_op!N70*LCA_op_data!O71</f>
        <v>4.2578348091840084E-12</v>
      </c>
      <c r="P71">
        <f>Mult_op!O70*LCA_op_data!P71</f>
        <v>7.295475617162047E-11</v>
      </c>
      <c r="Q71">
        <f>Mult_op!P70*LCA_op_data!Q71</f>
        <v>1.8194800235961413E-6</v>
      </c>
      <c r="R71">
        <f>Mult_op!Q70*LCA_op_data!R71</f>
        <v>5.2859492338873986E-7</v>
      </c>
      <c r="S71">
        <f>Mult_op!R70*LCA_op_data!S71</f>
        <v>5.8517352094745785E-6</v>
      </c>
      <c r="T71">
        <f>Mult_op!S70*LCA_op_data!T71</f>
        <v>9.1956168341435158E-14</v>
      </c>
    </row>
    <row r="72" spans="4:20" x14ac:dyDescent="0.3">
      <c r="D72" t="s">
        <v>102</v>
      </c>
      <c r="E72">
        <f>Mult_op!D71*LCA_op_data!E72</f>
        <v>0.95036817169453747</v>
      </c>
      <c r="F72">
        <f>Mult_op!E71*LCA_op_data!F72</f>
        <v>3007.5977440000001</v>
      </c>
      <c r="G72">
        <f>Mult_op!F71*LCA_op_data!G72</f>
        <v>2.6367011384463308</v>
      </c>
      <c r="H72">
        <f>Mult_op!G71*LCA_op_data!H72</f>
        <v>0</v>
      </c>
      <c r="I72">
        <f>Mult_op!H71*LCA_op_data!I72</f>
        <v>0.47929561829832851</v>
      </c>
      <c r="J72">
        <f>Mult_op!I71*LCA_op_data!J72</f>
        <v>5.248841776764702</v>
      </c>
      <c r="K72">
        <f>Mult_op!J71*LCA_op_data!K72</f>
        <v>1.486919352395073E-7</v>
      </c>
      <c r="L72">
        <f>Mult_op!K71*LCA_op_data!L72</f>
        <v>1.0379323150236156E-6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3.4847476076971529E-6</v>
      </c>
      <c r="Q72">
        <f>Mult_op!P71*LCA_op_data!Q72</f>
        <v>1.363967286196605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</row>
    <row r="73" spans="4:20" x14ac:dyDescent="0.3">
      <c r="D73" t="s">
        <v>103</v>
      </c>
      <c r="E73">
        <f>Mult_op!D72*LCA_op_data!E73</f>
        <v>2.3379120289472533</v>
      </c>
      <c r="F73">
        <f>Mult_op!E72*LCA_op_data!F73</f>
        <v>1755.676575</v>
      </c>
      <c r="G73">
        <f>Mult_op!F72*LCA_op_data!G73</f>
        <v>614.54978720250028</v>
      </c>
      <c r="H73">
        <f>Mult_op!G72*LCA_op_data!H73</f>
        <v>0</v>
      </c>
      <c r="I73">
        <f>Mult_op!H72*LCA_op_data!I73</f>
        <v>0.46051093808133164</v>
      </c>
      <c r="J73">
        <f>Mult_op!I72*LCA_op_data!J73</f>
        <v>5.0873569294219196</v>
      </c>
      <c r="K73">
        <f>Mult_op!J72*LCA_op_data!K73</f>
        <v>5.5299529640351212E-7</v>
      </c>
      <c r="L73">
        <f>Mult_op!K72*LCA_op_data!L73</f>
        <v>2.5400443792705965E-6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1.1372582130818875E-5</v>
      </c>
      <c r="Q73">
        <f>Mult_op!P72*LCA_op_data!Q73</f>
        <v>1.3048868900638759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</row>
    <row r="74" spans="4:20" x14ac:dyDescent="0.3">
      <c r="D74" t="s">
        <v>104</v>
      </c>
      <c r="E74">
        <f>Mult_op!D73*LCA_op_data!E74</f>
        <v>0.72854503885565991</v>
      </c>
      <c r="F74">
        <f>Mult_op!E73*LCA_op_data!F74</f>
        <v>3463.0710730000001</v>
      </c>
      <c r="G74">
        <f>Mult_op!F73*LCA_op_data!G74</f>
        <v>7549.9204366255544</v>
      </c>
      <c r="H74">
        <f>Mult_op!G73*LCA_op_data!H74</f>
        <v>5.8292279888416017E-3</v>
      </c>
      <c r="I74">
        <f>Mult_op!H73*LCA_op_data!I74</f>
        <v>0.43387619768240787</v>
      </c>
      <c r="J74">
        <f>Mult_op!I73*LCA_op_data!J74</f>
        <v>3.6501015291939809</v>
      </c>
      <c r="K74">
        <f>Mult_op!J73*LCA_op_data!K74</f>
        <v>1.7753624335006383E-7</v>
      </c>
      <c r="L74">
        <f>Mult_op!K73*LCA_op_data!L74</f>
        <v>9.3801233687192744E-6</v>
      </c>
      <c r="M74">
        <f>Mult_op!L73*LCA_op_data!M74</f>
        <v>1.9589007495484059</v>
      </c>
      <c r="N74">
        <f>Mult_op!M73*LCA_op_data!N74</f>
        <v>120.79048272120588</v>
      </c>
      <c r="O74">
        <f>Mult_op!N73*LCA_op_data!O74</f>
        <v>2.2766002537933549E-4</v>
      </c>
      <c r="P74">
        <f>Mult_op!O73*LCA_op_data!P74</f>
        <v>2.7715392707132017E-6</v>
      </c>
      <c r="Q74">
        <f>Mult_op!P73*LCA_op_data!Q74</f>
        <v>0.86708392807670931</v>
      </c>
      <c r="R74">
        <f>Mult_op!Q73*LCA_op_data!R74</f>
        <v>233.78675645905213</v>
      </c>
      <c r="S74">
        <f>Mult_op!R73*LCA_op_data!S74</f>
        <v>288.17451999482603</v>
      </c>
      <c r="T74">
        <f>Mult_op!S73*LCA_op_data!T74</f>
        <v>5.4186596269250169E-6</v>
      </c>
    </row>
    <row r="75" spans="4:20" x14ac:dyDescent="0.3">
      <c r="D75" t="s">
        <v>105</v>
      </c>
      <c r="E75">
        <f>Mult_op!D74*LCA_op_data!E75</f>
        <v>5.6058527291126538E-7</v>
      </c>
      <c r="F75">
        <f>Mult_op!E74*LCA_op_data!F75</f>
        <v>5.9500000000000004E-4</v>
      </c>
      <c r="G75">
        <f>Mult_op!F74*LCA_op_data!G75</f>
        <v>8.1502921669092468E-3</v>
      </c>
      <c r="H75">
        <f>Mult_op!G74*LCA_op_data!H75</f>
        <v>8.5218073315427107E-10</v>
      </c>
      <c r="I75">
        <f>Mult_op!H74*LCA_op_data!I75</f>
        <v>2.6984519043650776E-7</v>
      </c>
      <c r="J75">
        <f>Mult_op!I74*LCA_op_data!J75</f>
        <v>3.0791114038557924E-6</v>
      </c>
      <c r="K75">
        <f>Mult_op!J74*LCA_op_data!K75</f>
        <v>6.6131646644421482E-14</v>
      </c>
      <c r="L75">
        <f>Mult_op!K74*LCA_op_data!L75</f>
        <v>3.7982752168947992E-12</v>
      </c>
      <c r="M75">
        <f>Mult_op!L74*LCA_op_data!M75</f>
        <v>2.8353487245263478E-9</v>
      </c>
      <c r="N75">
        <f>Mult_op!M74*LCA_op_data!N75</f>
        <v>1.2121139958121388E-6</v>
      </c>
      <c r="O75">
        <f>Mult_op!N74*LCA_op_data!O75</f>
        <v>5.408716397849133E-13</v>
      </c>
      <c r="P75">
        <f>Mult_op!O74*LCA_op_data!P75</f>
        <v>1.3889272345654969E-11</v>
      </c>
      <c r="Q75">
        <f>Mult_op!P74*LCA_op_data!Q75</f>
        <v>7.3120580845076879E-7</v>
      </c>
      <c r="R75">
        <f>Mult_op!Q74*LCA_op_data!R75</f>
        <v>1.9813206584727831E-5</v>
      </c>
      <c r="S75">
        <f>Mult_op!R74*LCA_op_data!S75</f>
        <v>5.3415856682481226E-7</v>
      </c>
      <c r="T75">
        <f>Mult_op!S74*LCA_op_data!T75</f>
        <v>7.3609516396331122E-15</v>
      </c>
    </row>
    <row r="76" spans="4:20" x14ac:dyDescent="0.3">
      <c r="D76" t="s">
        <v>106</v>
      </c>
      <c r="E76">
        <f>Mult_op!D75*LCA_op_data!E76</f>
        <v>15.437723360790237</v>
      </c>
      <c r="F76">
        <f>Mult_op!E75*LCA_op_data!F76</f>
        <v>17621.995319000001</v>
      </c>
      <c r="G76">
        <f>Mult_op!F75*LCA_op_data!G76</f>
        <v>674.17935834110301</v>
      </c>
      <c r="H76">
        <f>Mult_op!G75*LCA_op_data!H76</f>
        <v>3.0956835673422471E-3</v>
      </c>
      <c r="I76">
        <f>Mult_op!H75*LCA_op_data!I76</f>
        <v>8.0035901371126421</v>
      </c>
      <c r="J76">
        <f>Mult_op!I75*LCA_op_data!J76</f>
        <v>87.302884292051445</v>
      </c>
      <c r="K76">
        <f>Mult_op!J75*LCA_op_data!K76</f>
        <v>1.2658302327464552E-8</v>
      </c>
      <c r="L76">
        <f>Mult_op!K75*LCA_op_data!L76</f>
        <v>5.1261650453829019E-5</v>
      </c>
      <c r="M76">
        <f>Mult_op!L75*LCA_op_data!M76</f>
        <v>2.5767816601863456</v>
      </c>
      <c r="N76">
        <f>Mult_op!M75*LCA_op_data!N76</f>
        <v>775.80785487293815</v>
      </c>
      <c r="O76">
        <f>Mult_op!N75*LCA_op_data!O76</f>
        <v>2.2726766253645486E-4</v>
      </c>
      <c r="P76">
        <f>Mult_op!O75*LCA_op_data!P76</f>
        <v>4.5509294223885856E-5</v>
      </c>
      <c r="Q76">
        <f>Mult_op!P75*LCA_op_data!Q76</f>
        <v>25.924960512912197</v>
      </c>
      <c r="R76">
        <f>Mult_op!Q75*LCA_op_data!R76</f>
        <v>34.958887908840872</v>
      </c>
      <c r="S76">
        <f>Mult_op!R75*LCA_op_data!S76</f>
        <v>481.00927765976212</v>
      </c>
      <c r="T76">
        <f>Mult_op!S75*LCA_op_data!T76</f>
        <v>6.1790655703402473E-6</v>
      </c>
    </row>
    <row r="77" spans="4:20" x14ac:dyDescent="0.3">
      <c r="D77" t="s">
        <v>107</v>
      </c>
      <c r="E77">
        <f>Mult_op!D76*LCA_op_data!E77</f>
        <v>4.7755220823974914E-8</v>
      </c>
      <c r="F77">
        <f>Mult_op!E76*LCA_op_data!F77</f>
        <v>2.2699999999999999E-4</v>
      </c>
      <c r="G77">
        <f>Mult_op!F76*LCA_op_data!G77</f>
        <v>4.9488789083076393E-4</v>
      </c>
      <c r="H77">
        <f>Mult_op!G76*LCA_op_data!H77</f>
        <v>3.8209864180487226E-10</v>
      </c>
      <c r="I77">
        <f>Mult_op!H76*LCA_op_data!I77</f>
        <v>2.8440044919028024E-8</v>
      </c>
      <c r="J77">
        <f>Mult_op!I76*LCA_op_data!J77</f>
        <v>2.3925961369578676E-7</v>
      </c>
      <c r="K77">
        <f>Mult_op!J76*LCA_op_data!K77</f>
        <v>1.1637279856792726E-14</v>
      </c>
      <c r="L77">
        <f>Mult_op!K76*LCA_op_data!L77</f>
        <v>6.1485541584761877E-13</v>
      </c>
      <c r="M77">
        <f>Mult_op!L76*LCA_op_data!M77</f>
        <v>1.2840350682213139E-7</v>
      </c>
      <c r="N77">
        <f>Mult_op!M76*LCA_op_data!N77</f>
        <v>7.9176658519920911E-6</v>
      </c>
      <c r="O77">
        <f>Mult_op!N76*LCA_op_data!O77</f>
        <v>1.4922831403613188E-11</v>
      </c>
      <c r="P77">
        <f>Mult_op!O76*LCA_op_data!P77</f>
        <v>1.816709507803672E-13</v>
      </c>
      <c r="Q77">
        <f>Mult_op!P76*LCA_op_data!Q77</f>
        <v>5.6836272639043518E-8</v>
      </c>
      <c r="R77">
        <f>Mult_op!Q76*LCA_op_data!R77</f>
        <v>1.5324431002864615E-5</v>
      </c>
      <c r="S77">
        <f>Mult_op!R76*LCA_op_data!S77</f>
        <v>1.888948123208943E-5</v>
      </c>
      <c r="T77">
        <f>Mult_op!S76*LCA_op_data!T77</f>
        <v>3.5518639652013236E-13</v>
      </c>
    </row>
    <row r="78" spans="4:20" x14ac:dyDescent="0.3">
      <c r="D78" t="s">
        <v>108</v>
      </c>
      <c r="E78">
        <f>Mult_op!D77*LCA_op_data!E78</f>
        <v>9.2942559224760078E-7</v>
      </c>
      <c r="F78">
        <f>Mult_op!E77*LCA_op_data!F78</f>
        <v>7.5699999999999997E-4</v>
      </c>
      <c r="G78">
        <f>Mult_op!F77*LCA_op_data!G78</f>
        <v>1.2217904062405653E-2</v>
      </c>
      <c r="H78">
        <f>Mult_op!G77*LCA_op_data!H78</f>
        <v>1.3128936239168849E-9</v>
      </c>
      <c r="I78">
        <f>Mult_op!H77*LCA_op_data!I78</f>
        <v>4.5494724437043158E-7</v>
      </c>
      <c r="J78">
        <f>Mult_op!I77*LCA_op_data!J78</f>
        <v>5.1474715226346234E-6</v>
      </c>
      <c r="K78">
        <f>Mult_op!J77*LCA_op_data!K78</f>
        <v>9.2350697620247667E-14</v>
      </c>
      <c r="L78">
        <f>Mult_op!K77*LCA_op_data!L78</f>
        <v>5.7704410985855268E-12</v>
      </c>
      <c r="M78">
        <f>Mult_op!L77*LCA_op_data!M78</f>
        <v>1.905549824598361E-8</v>
      </c>
      <c r="N78">
        <f>Mult_op!M77*LCA_op_data!N78</f>
        <v>4.8329124289574603E-6</v>
      </c>
      <c r="O78">
        <f>Mult_op!N77*LCA_op_data!O78</f>
        <v>3.687511679181602E-12</v>
      </c>
      <c r="P78">
        <f>Mult_op!O77*LCA_op_data!P78</f>
        <v>8.6638800075770548E-11</v>
      </c>
      <c r="Q78">
        <f>Mult_op!P77*LCA_op_data!Q78</f>
        <v>1.2309924752009927E-6</v>
      </c>
      <c r="R78">
        <f>Mult_op!Q77*LCA_op_data!R78</f>
        <v>1.9653058150151106E-5</v>
      </c>
      <c r="S78">
        <f>Mult_op!R77*LCA_op_data!S78</f>
        <v>5.4407407366527056E-6</v>
      </c>
      <c r="T78">
        <f>Mult_op!S77*LCA_op_data!T78</f>
        <v>4.3794480616397272E-14</v>
      </c>
    </row>
    <row r="79" spans="4:20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</row>
    <row r="80" spans="4:20" x14ac:dyDescent="0.3">
      <c r="D80" t="s">
        <v>110</v>
      </c>
      <c r="E80">
        <f>Mult_op!D79*LCA_op_data!E80</f>
        <v>2.5966802313953741E-8</v>
      </c>
      <c r="F80">
        <f>Mult_op!E79*LCA_op_data!F80</f>
        <v>1.4E-5</v>
      </c>
      <c r="G80">
        <f>Mult_op!F79*LCA_op_data!G80</f>
        <v>1.6276210411517851E-5</v>
      </c>
      <c r="H80">
        <f>Mult_op!G79*LCA_op_data!H80</f>
        <v>1.1572175080375812E-10</v>
      </c>
      <c r="I80">
        <f>Mult_op!H79*LCA_op_data!I80</f>
        <v>4.0181962141960245E-9</v>
      </c>
      <c r="J80">
        <f>Mult_op!I79*LCA_op_data!J80</f>
        <v>1.0915241330758552E-7</v>
      </c>
      <c r="K80">
        <f>Mult_op!J79*LCA_op_data!K80</f>
        <v>2.6621491245310915E-15</v>
      </c>
      <c r="L80">
        <f>Mult_op!K79*LCA_op_data!L80</f>
        <v>9.0238900209025365E-15</v>
      </c>
      <c r="M80">
        <f>Mult_op!L79*LCA_op_data!M80</f>
        <v>5.6291525170313182E-8</v>
      </c>
      <c r="N80">
        <f>Mult_op!M79*LCA_op_data!N80</f>
        <v>2.4141116357857627E-6</v>
      </c>
      <c r="O80">
        <f>Mult_op!N79*LCA_op_data!O80</f>
        <v>9.5432099188099369E-12</v>
      </c>
      <c r="P80">
        <f>Mult_op!O79*LCA_op_data!P80</f>
        <v>1.9343699080488347E-13</v>
      </c>
      <c r="Q80">
        <f>Mult_op!P79*LCA_op_data!Q80</f>
        <v>2.1766963185118035E-9</v>
      </c>
      <c r="R80">
        <f>Mult_op!Q79*LCA_op_data!R80</f>
        <v>5.1007756340297722E-7</v>
      </c>
      <c r="S80">
        <f>Mult_op!R79*LCA_op_data!S80</f>
        <v>1.8449354741446405E-5</v>
      </c>
      <c r="T80">
        <f>Mult_op!S79*LCA_op_data!T80</f>
        <v>4.110617253466947E-14</v>
      </c>
    </row>
    <row r="81" spans="4:20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</row>
    <row r="82" spans="4:20" x14ac:dyDescent="0.3">
      <c r="D82" t="s">
        <v>112</v>
      </c>
      <c r="E82">
        <f>Mult_op!D81*LCA_op_data!E82</f>
        <v>1.4204025871866142E-8</v>
      </c>
      <c r="F82">
        <f>Mult_op!E81*LCA_op_data!F82</f>
        <v>1.9999999999999999E-6</v>
      </c>
      <c r="G82">
        <f>Mult_op!F81*LCA_op_data!G82</f>
        <v>1.4906102931131298E-4</v>
      </c>
      <c r="H82">
        <f>Mult_op!G81*LCA_op_data!H82</f>
        <v>9.8325414405772553E-10</v>
      </c>
      <c r="I82">
        <f>Mult_op!H81*LCA_op_data!I82</f>
        <v>4.092457688494978E-9</v>
      </c>
      <c r="J82">
        <f>Mult_op!I81*LCA_op_data!J82</f>
        <v>4.5334104155663712E-8</v>
      </c>
      <c r="K82">
        <f>Mult_op!J81*LCA_op_data!K82</f>
        <v>1.299971118956923E-15</v>
      </c>
      <c r="L82">
        <f>Mult_op!K81*LCA_op_data!L82</f>
        <v>4.371871901661909E-14</v>
      </c>
      <c r="M82">
        <f>Mult_op!L81*LCA_op_data!M82</f>
        <v>1.4331118068845027E-8</v>
      </c>
      <c r="N82">
        <f>Mult_op!M81*LCA_op_data!N82</f>
        <v>1.932299188350139E-6</v>
      </c>
      <c r="O82">
        <f>Mult_op!N81*LCA_op_data!O82</f>
        <v>1.2223497537787827E-10</v>
      </c>
      <c r="P82">
        <f>Mult_op!O81*LCA_op_data!P82</f>
        <v>1.9160906224181608E-14</v>
      </c>
      <c r="Q82">
        <f>Mult_op!P81*LCA_op_data!Q82</f>
        <v>1.9826830487575744E-8</v>
      </c>
      <c r="R82">
        <f>Mult_op!Q81*LCA_op_data!R82</f>
        <v>9.6371664101314084E-6</v>
      </c>
      <c r="S82">
        <f>Mult_op!R81*LCA_op_data!S82</f>
        <v>1.1265468414446873E-6</v>
      </c>
      <c r="T82">
        <f>Mult_op!S81*LCA_op_data!T82</f>
        <v>1.9381237258604817E-14</v>
      </c>
    </row>
    <row r="83" spans="4:20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</row>
    <row r="84" spans="4:20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</row>
    <row r="85" spans="4:20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</row>
    <row r="86" spans="4:20" x14ac:dyDescent="0.3">
      <c r="D86" t="s">
        <v>116</v>
      </c>
      <c r="E86">
        <f>Mult_op!D85*LCA_op_data!E86</f>
        <v>0</v>
      </c>
      <c r="F86">
        <f>Mult_op!E85*LCA_op_data!F86</f>
        <v>9.0899999999999998E-4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</row>
    <row r="87" spans="4:20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</row>
    <row r="88" spans="4:20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</row>
    <row r="89" spans="4:20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</row>
    <row r="90" spans="4:20" x14ac:dyDescent="0.3">
      <c r="D90" t="s">
        <v>120</v>
      </c>
      <c r="E90">
        <f>Mult_op!D89*LCA_op_data!E90</f>
        <v>3.1788925510361855E-8</v>
      </c>
      <c r="F90">
        <f>Mult_op!E89*LCA_op_data!F90</f>
        <v>8.6000000000000003E-5</v>
      </c>
      <c r="G90">
        <f>Mult_op!F89*LCA_op_data!G90</f>
        <v>1.3566868349408172E-3</v>
      </c>
      <c r="H90">
        <f>Mult_op!G89*LCA_op_data!H90</f>
        <v>7.8069949565441446E-10</v>
      </c>
      <c r="I90">
        <f>Mult_op!H89*LCA_op_data!I90</f>
        <v>5.2256682873778584E-9</v>
      </c>
      <c r="J90">
        <f>Mult_op!I89*LCA_op_data!J90</f>
        <v>5.2542540454351227E-8</v>
      </c>
      <c r="K90">
        <f>Mult_op!J89*LCA_op_data!K90</f>
        <v>2.0554997925956545E-15</v>
      </c>
      <c r="L90">
        <f>Mult_op!K89*LCA_op_data!L90</f>
        <v>5.5183510935195831E-14</v>
      </c>
      <c r="M90">
        <f>Mult_op!L89*LCA_op_data!M90</f>
        <v>1.9475576710802467E-6</v>
      </c>
      <c r="N90">
        <f>Mult_op!M89*LCA_op_data!N90</f>
        <v>3.0233458400745768E-5</v>
      </c>
      <c r="O90">
        <f>Mult_op!N89*LCA_op_data!O90</f>
        <v>6.2813162870127989E-11</v>
      </c>
      <c r="P90">
        <f>Mult_op!O89*LCA_op_data!P90</f>
        <v>2.3271188483807438E-13</v>
      </c>
      <c r="Q90">
        <f>Mult_op!P89*LCA_op_data!Q90</f>
        <v>1.364262524977134E-8</v>
      </c>
      <c r="R90">
        <f>Mult_op!Q89*LCA_op_data!R90</f>
        <v>1.1287781343341632E-5</v>
      </c>
      <c r="S90">
        <f>Mult_op!R89*LCA_op_data!S90</f>
        <v>6.130804019209728E-5</v>
      </c>
      <c r="T90">
        <f>Mult_op!S89*LCA_op_data!T90</f>
        <v>3.1490739902658031E-13</v>
      </c>
    </row>
    <row r="91" spans="4:20" x14ac:dyDescent="0.3">
      <c r="D91" t="s">
        <v>121</v>
      </c>
      <c r="E91">
        <f>Mult_op!D90*LCA_op_data!E91</f>
        <v>1.5920905872101591E-2</v>
      </c>
      <c r="F91">
        <f>Mult_op!E90*LCA_op_data!F91</f>
        <v>136.631541</v>
      </c>
      <c r="G91">
        <f>Mult_op!F90*LCA_op_data!G91</f>
        <v>237.33679790403158</v>
      </c>
      <c r="H91">
        <f>Mult_op!G90*LCA_op_data!H91</f>
        <v>2.9094300379828368E-4</v>
      </c>
      <c r="I91">
        <f>Mult_op!H90*LCA_op_data!I91</f>
        <v>3.6244833232509971E-3</v>
      </c>
      <c r="J91">
        <f>Mult_op!I90*LCA_op_data!J91</f>
        <v>3.985115124367182E-2</v>
      </c>
      <c r="K91">
        <f>Mult_op!J90*LCA_op_data!K91</f>
        <v>2.2249662629781611E-9</v>
      </c>
      <c r="L91">
        <f>Mult_op!K90*LCA_op_data!L91</f>
        <v>4.486980163880483E-8</v>
      </c>
      <c r="M91">
        <f>Mult_op!L90*LCA_op_data!M91</f>
        <v>2.8710464041104056E-2</v>
      </c>
      <c r="N91">
        <f>Mult_op!M90*LCA_op_data!N91</f>
        <v>2.1942968658114124</v>
      </c>
      <c r="O91">
        <f>Mult_op!N90*LCA_op_data!O91</f>
        <v>8.2867768362608624E-5</v>
      </c>
      <c r="P91">
        <f>Mult_op!O90*LCA_op_data!P91</f>
        <v>6.4156818081691601E-8</v>
      </c>
      <c r="Q91">
        <f>Mult_op!P90*LCA_op_data!Q91</f>
        <v>1.0827042810350431E-2</v>
      </c>
      <c r="R91">
        <f>Mult_op!Q90*LCA_op_data!R91</f>
        <v>6.4429141515735209</v>
      </c>
      <c r="S91">
        <f>Mult_op!R90*LCA_op_data!S91</f>
        <v>2.5349337736260456</v>
      </c>
      <c r="T91">
        <f>Mult_op!S90*LCA_op_data!T91</f>
        <v>5.3710484316579733E-8</v>
      </c>
    </row>
    <row r="92" spans="4:20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</row>
    <row r="93" spans="4:20" x14ac:dyDescent="0.3">
      <c r="D93" t="s">
        <v>123</v>
      </c>
      <c r="E93">
        <f>Mult_op!D92*LCA_op_data!E93</f>
        <v>1.642475411504205E-8</v>
      </c>
      <c r="F93">
        <f>Mult_op!E92*LCA_op_data!F93</f>
        <v>1.9999999999999999E-6</v>
      </c>
      <c r="G93">
        <f>Mult_op!F92*LCA_op_data!G93</f>
        <v>1.1307532534632946E-3</v>
      </c>
      <c r="H93">
        <f>Mult_op!G92*LCA_op_data!H93</f>
        <v>2.9281207792766374E-9</v>
      </c>
      <c r="I93">
        <f>Mult_op!H92*LCA_op_data!I93</f>
        <v>5.8655545037835324E-8</v>
      </c>
      <c r="J93">
        <f>Mult_op!I92*LCA_op_data!J93</f>
        <v>4.7184451059430104E-8</v>
      </c>
      <c r="K93">
        <f>Mult_op!J92*LCA_op_data!K93</f>
        <v>1.4255491538374014E-14</v>
      </c>
      <c r="L93">
        <f>Mult_op!K92*LCA_op_data!L93</f>
        <v>3.3213769486788044E-13</v>
      </c>
      <c r="M93">
        <f>Mult_op!L92*LCA_op_data!M93</f>
        <v>3.3777827702276808E-7</v>
      </c>
      <c r="N93">
        <f>Mult_op!M92*LCA_op_data!N93</f>
        <v>2.7764949372748219E-5</v>
      </c>
      <c r="O93">
        <f>Mult_op!N92*LCA_op_data!O93</f>
        <v>3.9914600102680082E-11</v>
      </c>
      <c r="P93">
        <f>Mult_op!O92*LCA_op_data!P93</f>
        <v>3.0707603929824579E-13</v>
      </c>
      <c r="Q93">
        <f>Mult_op!P92*LCA_op_data!Q93</f>
        <v>7.6185519592033278E-9</v>
      </c>
      <c r="R93">
        <f>Mult_op!Q92*LCA_op_data!R93</f>
        <v>1.2991797660434345E-5</v>
      </c>
      <c r="S93">
        <f>Mult_op!R92*LCA_op_data!S93</f>
        <v>1.9970340427076845E-5</v>
      </c>
      <c r="T93">
        <f>Mult_op!S92*LCA_op_data!T93</f>
        <v>1.4348361909831191E-13</v>
      </c>
    </row>
    <row r="94" spans="4:20" x14ac:dyDescent="0.3">
      <c r="D94" t="s">
        <v>124</v>
      </c>
      <c r="E94">
        <f>Mult_op!D93*LCA_op_data!E94</f>
        <v>0.59713814021233858</v>
      </c>
      <c r="F94">
        <f>Mult_op!E93*LCA_op_data!F94</f>
        <v>48.205782999999997</v>
      </c>
      <c r="G94">
        <f>Mult_op!F93*LCA_op_data!G94</f>
        <v>29.161396970825983</v>
      </c>
      <c r="H94">
        <f>Mult_op!G93*LCA_op_data!H94</f>
        <v>0</v>
      </c>
      <c r="I94">
        <f>Mult_op!H93*LCA_op_data!I94</f>
        <v>0.307530575466608</v>
      </c>
      <c r="J94">
        <f>Mult_op!I93*LCA_op_data!J94</f>
        <v>3.3713909613227857</v>
      </c>
      <c r="K94">
        <f>Mult_op!J93*LCA_op_data!K94</f>
        <v>4.5851201404461796E-10</v>
      </c>
      <c r="L94">
        <f>Mult_op!K93*LCA_op_data!L94</f>
        <v>2.5224159823777439E-7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3.3341958714464456E-5</v>
      </c>
      <c r="Q94">
        <f>Mult_op!P93*LCA_op_data!Q94</f>
        <v>0.8756254471671191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</row>
    <row r="95" spans="4:20" x14ac:dyDescent="0.3">
      <c r="D95" t="s">
        <v>125</v>
      </c>
      <c r="E95">
        <f>Mult_op!D94*LCA_op_data!E95</f>
        <v>0</v>
      </c>
      <c r="F95">
        <f>Mult_op!E94*LCA_op_data!F95</f>
        <v>4.4128530000000001</v>
      </c>
      <c r="G95">
        <f>Mult_op!F94*LCA_op_data!G95</f>
        <v>77.841849656667364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2.3495848919503633E-15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3.4806095353209654E-5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</row>
    <row r="96" spans="4:20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</row>
    <row r="97" spans="4:20" x14ac:dyDescent="0.3">
      <c r="D97" t="s">
        <v>127</v>
      </c>
      <c r="E97">
        <f>Mult_op!D96*LCA_op_data!E97</f>
        <v>10.930925554715849</v>
      </c>
      <c r="F97">
        <f>Mult_op!E96*LCA_op_data!F97</f>
        <v>5484.7781349999987</v>
      </c>
      <c r="G97">
        <f>Mult_op!F96*LCA_op_data!G97</f>
        <v>17003.017064403033</v>
      </c>
      <c r="H97">
        <f>Mult_op!G96*LCA_op_data!H97</f>
        <v>2.0039250179217589E-5</v>
      </c>
      <c r="I97">
        <f>Mult_op!H96*LCA_op_data!I97</f>
        <v>5.4756890608679205</v>
      </c>
      <c r="J97">
        <f>Mult_op!I96*LCA_op_data!J97</f>
        <v>61.125088975113314</v>
      </c>
      <c r="K97">
        <f>Mult_op!J96*LCA_op_data!K97</f>
        <v>3.6251191602027362E-7</v>
      </c>
      <c r="L97">
        <f>Mult_op!K96*LCA_op_data!L97</f>
        <v>1.135028021228771E-4</v>
      </c>
      <c r="M97">
        <f>Mult_op!L96*LCA_op_data!M97</f>
        <v>1.0142896515608449E-2</v>
      </c>
      <c r="N97">
        <f>Mult_op!M96*LCA_op_data!N97</f>
        <v>0.51078464930402701</v>
      </c>
      <c r="O97">
        <f>Mult_op!N96*LCA_op_data!O97</f>
        <v>5.2984422611238005E-6</v>
      </c>
      <c r="P97">
        <f>Mult_op!O96*LCA_op_data!P97</f>
        <v>6.8866457107569679E-4</v>
      </c>
      <c r="Q97">
        <f>Mult_op!P96*LCA_op_data!Q97</f>
        <v>14.403977089740252</v>
      </c>
      <c r="R97">
        <f>Mult_op!Q96*LCA_op_data!R97</f>
        <v>0.108364505299684</v>
      </c>
      <c r="S97">
        <f>Mult_op!R96*LCA_op_data!S97</f>
        <v>1.5706718947842742</v>
      </c>
      <c r="T97">
        <f>Mult_op!S96*LCA_op_data!T97</f>
        <v>1.6332743000759526E-5</v>
      </c>
    </row>
    <row r="98" spans="4:20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</row>
    <row r="99" spans="4:20" x14ac:dyDescent="0.3">
      <c r="D99" t="s">
        <v>129</v>
      </c>
      <c r="E99">
        <f>Mult_op!D98*LCA_op_data!E99</f>
        <v>0</v>
      </c>
      <c r="F99">
        <f>Mult_op!E98*LCA_op_data!F99</f>
        <v>0</v>
      </c>
      <c r="G99">
        <f>Mult_op!F98*LCA_op_data!G99</f>
        <v>0</v>
      </c>
      <c r="H99">
        <f>Mult_op!G98*LCA_op_data!H99</f>
        <v>0</v>
      </c>
      <c r="I99">
        <f>Mult_op!H98*LCA_op_data!I99</f>
        <v>0</v>
      </c>
      <c r="J99">
        <f>Mult_op!I98*LCA_op_data!J99</f>
        <v>0</v>
      </c>
      <c r="K99">
        <f>Mult_op!J98*LCA_op_data!K99</f>
        <v>0</v>
      </c>
      <c r="L99">
        <f>Mult_op!K98*LCA_op_data!L99</f>
        <v>0</v>
      </c>
      <c r="M99">
        <f>Mult_op!L98*LCA_op_data!M99</f>
        <v>0</v>
      </c>
      <c r="N99">
        <f>Mult_op!M98*LCA_op_data!N99</f>
        <v>0</v>
      </c>
      <c r="O99">
        <f>Mult_op!N98*LCA_op_data!O99</f>
        <v>0</v>
      </c>
      <c r="P99">
        <f>Mult_op!O98*LCA_op_data!P99</f>
        <v>0</v>
      </c>
      <c r="Q99">
        <f>Mult_op!P98*LCA_op_data!Q99</f>
        <v>0</v>
      </c>
      <c r="R99">
        <f>Mult_op!Q98*LCA_op_data!R99</f>
        <v>0</v>
      </c>
      <c r="S99">
        <f>Mult_op!R98*LCA_op_data!S99</f>
        <v>0</v>
      </c>
      <c r="T99">
        <f>Mult_op!S98*LCA_op_data!T99</f>
        <v>0</v>
      </c>
    </row>
    <row r="100" spans="4:20" x14ac:dyDescent="0.3">
      <c r="D100" t="s">
        <v>130</v>
      </c>
      <c r="E100">
        <f>Mult_op!D99*LCA_op_data!E100</f>
        <v>0.27060096763258368</v>
      </c>
      <c r="F100">
        <f>Mult_op!E99*LCA_op_data!F100</f>
        <v>136.08193299999999</v>
      </c>
      <c r="G100">
        <f>Mult_op!F99*LCA_op_data!G100</f>
        <v>367.12864720095592</v>
      </c>
      <c r="H100">
        <f>Mult_op!G99*LCA_op_data!H100</f>
        <v>4.3264627479910897E-7</v>
      </c>
      <c r="I100">
        <f>Mult_op!H99*LCA_op_data!I100</f>
        <v>0.13589126912682475</v>
      </c>
      <c r="J100">
        <f>Mult_op!I99*LCA_op_data!J100</f>
        <v>1.5168969032769779</v>
      </c>
      <c r="K100">
        <f>Mult_op!J99*LCA_op_data!K100</f>
        <v>8.1083115236938481E-9</v>
      </c>
      <c r="L100">
        <f>Mult_op!K99*LCA_op_data!L100</f>
        <v>2.4580941524992406E-6</v>
      </c>
      <c r="M100">
        <f>Mult_op!L99*LCA_op_data!M100</f>
        <v>2.1898456049527666E-4</v>
      </c>
      <c r="N100">
        <f>Mult_op!M99*LCA_op_data!N100</f>
        <v>1.102781160819785E-2</v>
      </c>
      <c r="O100">
        <f>Mult_op!N99*LCA_op_data!O100</f>
        <v>1.1439306790484327E-7</v>
      </c>
      <c r="P100">
        <f>Mult_op!O99*LCA_op_data!P100</f>
        <v>1.5013994740799406E-5</v>
      </c>
      <c r="Q100">
        <f>Mult_op!P99*LCA_op_data!Q100</f>
        <v>0.35743845699600824</v>
      </c>
      <c r="R100">
        <f>Mult_op!Q99*LCA_op_data!R100</f>
        <v>2.3395835232886495E-3</v>
      </c>
      <c r="S100">
        <f>Mult_op!R99*LCA_op_data!S100</f>
        <v>3.391071712427747E-2</v>
      </c>
      <c r="T100">
        <f>Mult_op!S99*LCA_op_data!T100</f>
        <v>3.5262299503891545E-7</v>
      </c>
    </row>
    <row r="101" spans="4:20" x14ac:dyDescent="0.3">
      <c r="D101" t="s">
        <v>131</v>
      </c>
      <c r="E101">
        <f>Mult_op!D100*LCA_op_data!E101</f>
        <v>4.8577368215143474E-9</v>
      </c>
      <c r="F101">
        <f>Mult_op!E100*LCA_op_data!F101</f>
        <v>5.9999999999999993E-6</v>
      </c>
      <c r="G101">
        <f>Mult_op!F100*LCA_op_data!G101</f>
        <v>1.748757080556197E-5</v>
      </c>
      <c r="H101">
        <f>Mult_op!G100*LCA_op_data!H101</f>
        <v>2.0227542275152567E-14</v>
      </c>
      <c r="I101">
        <f>Mult_op!H100*LCA_op_data!I101</f>
        <v>1.2372313865642314E-9</v>
      </c>
      <c r="J101">
        <f>Mult_op!I100*LCA_op_data!J101</f>
        <v>2.3596149695948537E-8</v>
      </c>
      <c r="K101">
        <f>Mult_op!J100*LCA_op_data!K101</f>
        <v>2.9092320244726595E-16</v>
      </c>
      <c r="L101">
        <f>Mult_op!K100*LCA_op_data!L101</f>
        <v>1.161306753123331E-13</v>
      </c>
      <c r="M101">
        <f>Mult_op!L100*LCA_op_data!M101</f>
        <v>1.0238200842202272E-11</v>
      </c>
      <c r="N101">
        <f>Mult_op!M100*LCA_op_data!N101</f>
        <v>5.1558406601516786E-10</v>
      </c>
      <c r="O101">
        <f>Mult_op!N100*LCA_op_data!O101</f>
        <v>5.3482272974707252E-15</v>
      </c>
      <c r="P101">
        <f>Mult_op!O100*LCA_op_data!P101</f>
        <v>6.8791299744617736E-13</v>
      </c>
      <c r="Q101">
        <f>Mult_op!P100*LCA_op_data!Q101</f>
        <v>3.3829856965809383E-9</v>
      </c>
      <c r="R101">
        <f>Mult_op!Q100*LCA_op_data!R101</f>
        <v>1.0938271604336718E-10</v>
      </c>
      <c r="S101">
        <f>Mult_op!R100*LCA_op_data!S101</f>
        <v>1.5854301866589776E-9</v>
      </c>
      <c r="T101">
        <f>Mult_op!S100*LCA_op_data!T101</f>
        <v>1.6486208144638498E-14</v>
      </c>
    </row>
    <row r="102" spans="4:20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</row>
    <row r="103" spans="4:20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</row>
    <row r="104" spans="4:20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</row>
    <row r="105" spans="4:20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</row>
    <row r="106" spans="4:20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</row>
    <row r="107" spans="4:20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</row>
    <row r="108" spans="4:20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</row>
    <row r="109" spans="4:20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</row>
    <row r="110" spans="4:20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</row>
    <row r="111" spans="4:20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</row>
    <row r="112" spans="4:20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</row>
    <row r="113" spans="4:20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</row>
    <row r="114" spans="4:20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</row>
    <row r="115" spans="4:20" x14ac:dyDescent="0.3">
      <c r="D115" t="s">
        <v>145</v>
      </c>
      <c r="E115">
        <f>Mult_op!D114*LCA_op_data!E115</f>
        <v>1.6040129758556568E-2</v>
      </c>
      <c r="F115">
        <f>Mult_op!E114*LCA_op_data!F115</f>
        <v>3.3120539999999994</v>
      </c>
      <c r="G115">
        <f>Mult_op!F114*LCA_op_data!G115</f>
        <v>81.049864061893615</v>
      </c>
      <c r="H115">
        <f>Mult_op!G114*LCA_op_data!H115</f>
        <v>3.7774143605245501E-4</v>
      </c>
      <c r="I115">
        <f>Mult_op!H114*LCA_op_data!I115</f>
        <v>8.2764481795884227E-3</v>
      </c>
      <c r="J115">
        <f>Mult_op!I114*LCA_op_data!J115</f>
        <v>4.6681351955664481E-2</v>
      </c>
      <c r="K115">
        <f>Mult_op!J114*LCA_op_data!K115</f>
        <v>1.5877777422746033E-9</v>
      </c>
      <c r="L115">
        <f>Mult_op!K114*LCA_op_data!L115</f>
        <v>4.9951861980276598E-8</v>
      </c>
      <c r="M115">
        <f>Mult_op!L114*LCA_op_data!M115</f>
        <v>0.3273837964543308</v>
      </c>
      <c r="N115">
        <f>Mult_op!M114*LCA_op_data!N115</f>
        <v>98.613340973090729</v>
      </c>
      <c r="O115">
        <f>Mult_op!N114*LCA_op_data!O115</f>
        <v>2.8866928865001375E-5</v>
      </c>
      <c r="P115">
        <f>Mult_op!O114*LCA_op_data!P115</f>
        <v>1.4458418023726887E-7</v>
      </c>
      <c r="Q115">
        <f>Mult_op!P114*LCA_op_data!Q115</f>
        <v>2.8809476755030809E-2</v>
      </c>
      <c r="R115">
        <f>Mult_op!Q114*LCA_op_data!R115</f>
        <v>4.4401266828854213</v>
      </c>
      <c r="S115">
        <f>Mult_op!R114*LCA_op_data!S115</f>
        <v>61.166706631592746</v>
      </c>
      <c r="T115">
        <f>Mult_op!S114*LCA_op_data!T115</f>
        <v>7.8560737549571006E-7</v>
      </c>
    </row>
    <row r="116" spans="4:20" x14ac:dyDescent="0.3">
      <c r="D116" t="s">
        <v>146</v>
      </c>
      <c r="E116">
        <f>Mult_op!D115*LCA_op_data!E116</f>
        <v>1.14835819109776E-2</v>
      </c>
      <c r="F116">
        <f>Mult_op!E115*LCA_op_data!F116</f>
        <v>2.3711929999999999</v>
      </c>
      <c r="G116">
        <f>Mult_op!F115*LCA_op_data!G116</f>
        <v>58.025886750189933</v>
      </c>
      <c r="H116">
        <f>Mult_op!G115*LCA_op_data!H116</f>
        <v>2.7043576251399527E-4</v>
      </c>
      <c r="I116">
        <f>Mult_op!H115*LCA_op_data!I116</f>
        <v>5.9253430011415318E-3</v>
      </c>
      <c r="J116">
        <f>Mult_op!I115*LCA_op_data!J116</f>
        <v>3.342049827321892E-2</v>
      </c>
      <c r="K116">
        <f>Mult_op!J115*LCA_op_data!K116</f>
        <v>1.1367349288499922E-9</v>
      </c>
      <c r="L116">
        <f>Mult_op!K115*LCA_op_data!L116</f>
        <v>3.5761948767924004E-8</v>
      </c>
      <c r="M116">
        <f>Mult_op!L115*LCA_op_data!M116</f>
        <v>0.23438330608919228</v>
      </c>
      <c r="N116">
        <f>Mult_op!M115*LCA_op_data!N116</f>
        <v>70.600075911203646</v>
      </c>
      <c r="O116">
        <f>Mult_op!N115*LCA_op_data!O116</f>
        <v>2.0666649654923785E-5</v>
      </c>
      <c r="P116">
        <f>Mult_op!O115*LCA_op_data!P116</f>
        <v>1.0351189808177946E-7</v>
      </c>
      <c r="Q116">
        <f>Mult_op!P115*LCA_op_data!Q116</f>
        <v>2.0625518066792321E-2</v>
      </c>
      <c r="R116">
        <f>Mult_op!Q115*LCA_op_data!R116</f>
        <v>3.1788120935139164</v>
      </c>
      <c r="S116">
        <f>Mult_op!R115*LCA_op_data!S116</f>
        <v>43.790972791472079</v>
      </c>
      <c r="T116">
        <f>Mult_op!S115*LCA_op_data!T116</f>
        <v>5.6243850780325377E-7</v>
      </c>
    </row>
    <row r="118" spans="4:20" x14ac:dyDescent="0.3">
      <c r="E118">
        <f>SUM(E4:E116)</f>
        <v>55.443618712890895</v>
      </c>
      <c r="F118">
        <f>SUM(F4:F116)/1000</f>
        <v>56.096695148000023</v>
      </c>
      <c r="G118">
        <f t="shared" ref="G118:T118" si="0">SUM(G4:G116)</f>
        <v>275593.70667056186</v>
      </c>
      <c r="H118">
        <f t="shared" si="0"/>
        <v>0.19311757963774859</v>
      </c>
      <c r="I118">
        <f t="shared" si="0"/>
        <v>26.158052055078798</v>
      </c>
      <c r="J118">
        <f t="shared" si="0"/>
        <v>285.04581957176703</v>
      </c>
      <c r="K118">
        <f t="shared" si="0"/>
        <v>2.9685572921290805E-6</v>
      </c>
      <c r="L118">
        <f t="shared" si="0"/>
        <v>2.9867799752689216E-4</v>
      </c>
      <c r="M118">
        <f t="shared" si="0"/>
        <v>113.82587463551359</v>
      </c>
      <c r="N118">
        <f t="shared" si="0"/>
        <v>16614.776206122515</v>
      </c>
      <c r="O118">
        <f t="shared" si="0"/>
        <v>3.6444463974234141E-2</v>
      </c>
      <c r="P118">
        <f t="shared" si="0"/>
        <v>1.0684534722069511E-3</v>
      </c>
      <c r="Q118">
        <f t="shared" si="0"/>
        <v>73.344306263837467</v>
      </c>
      <c r="R118">
        <f t="shared" si="0"/>
        <v>1285.4963559219784</v>
      </c>
      <c r="S118">
        <f t="shared" si="0"/>
        <v>17282.521210466912</v>
      </c>
      <c r="T118">
        <f t="shared" si="0"/>
        <v>1.5237368219106616E-3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S117"/>
  <sheetViews>
    <sheetView topLeftCell="B76" zoomScale="72" zoomScaleNormal="100" workbookViewId="0">
      <selection activeCell="H3" sqref="H3:I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4" max="14" width="19.6640625" customWidth="1"/>
  </cols>
  <sheetData>
    <row r="1" spans="1:19" ht="15" thickBot="1" x14ac:dyDescent="0.35">
      <c r="A1" s="5" t="s">
        <v>168</v>
      </c>
      <c r="C1" s="12" t="s">
        <v>173</v>
      </c>
      <c r="D1" s="13"/>
      <c r="E1" s="13"/>
      <c r="F1" s="13"/>
      <c r="G1" s="13"/>
      <c r="H1" s="13"/>
      <c r="I1" s="14"/>
    </row>
    <row r="2" spans="1:19" x14ac:dyDescent="0.3">
      <c r="D2" t="s">
        <v>148</v>
      </c>
      <c r="H2" t="s">
        <v>147</v>
      </c>
      <c r="I2" t="s">
        <v>149</v>
      </c>
    </row>
    <row r="3" spans="1:19" x14ac:dyDescent="0.3">
      <c r="C3" t="s">
        <v>19</v>
      </c>
      <c r="D3">
        <v>5.9800000000000001E-4</v>
      </c>
      <c r="G3" t="s">
        <v>144</v>
      </c>
      <c r="H3">
        <v>52.223694999999999</v>
      </c>
      <c r="I3">
        <v>279.15024799999998</v>
      </c>
      <c r="K3" t="s">
        <v>182</v>
      </c>
      <c r="L3" t="s">
        <v>147</v>
      </c>
      <c r="M3" t="s">
        <v>149</v>
      </c>
    </row>
    <row r="4" spans="1:19" x14ac:dyDescent="0.3">
      <c r="C4" t="s">
        <v>22</v>
      </c>
      <c r="D4">
        <v>0</v>
      </c>
      <c r="G4" t="s">
        <v>145</v>
      </c>
      <c r="H4">
        <v>1.7E-5</v>
      </c>
      <c r="I4">
        <v>6.4999999999999994E-5</v>
      </c>
      <c r="K4" t="s">
        <v>144</v>
      </c>
      <c r="L4">
        <v>52.223694999999999</v>
      </c>
      <c r="M4">
        <v>279.15024799999998</v>
      </c>
      <c r="P4" t="s">
        <v>19</v>
      </c>
      <c r="Q4">
        <v>0</v>
      </c>
      <c r="R4">
        <v>5.9800000000000001E-4</v>
      </c>
      <c r="S4">
        <v>0</v>
      </c>
    </row>
    <row r="5" spans="1:19" x14ac:dyDescent="0.3">
      <c r="C5" t="s">
        <v>21</v>
      </c>
      <c r="D5">
        <v>919.86193300000002</v>
      </c>
      <c r="G5" t="s">
        <v>34</v>
      </c>
      <c r="H5">
        <v>6.7359999999999998E-3</v>
      </c>
      <c r="I5">
        <v>0</v>
      </c>
      <c r="K5" t="s">
        <v>145</v>
      </c>
      <c r="L5">
        <v>1.7E-5</v>
      </c>
      <c r="M5">
        <v>6.4999999999999994E-5</v>
      </c>
      <c r="P5" t="s">
        <v>22</v>
      </c>
      <c r="Q5">
        <v>0</v>
      </c>
      <c r="R5">
        <v>0</v>
      </c>
      <c r="S5">
        <v>0</v>
      </c>
    </row>
    <row r="6" spans="1:19" x14ac:dyDescent="0.3">
      <c r="C6" t="s">
        <v>4</v>
      </c>
      <c r="D6">
        <v>-5.0000000000000002E-5</v>
      </c>
      <c r="G6" t="s">
        <v>35</v>
      </c>
      <c r="H6">
        <v>5.0000000000000004E-6</v>
      </c>
      <c r="I6">
        <v>0</v>
      </c>
      <c r="K6" t="s">
        <v>34</v>
      </c>
      <c r="L6">
        <v>6.7359999999999998E-3</v>
      </c>
      <c r="M6">
        <v>0</v>
      </c>
      <c r="P6" t="s">
        <v>21</v>
      </c>
      <c r="Q6">
        <v>0</v>
      </c>
      <c r="R6">
        <v>919.86193300000002</v>
      </c>
      <c r="S6">
        <v>0</v>
      </c>
    </row>
    <row r="7" spans="1:19" x14ac:dyDescent="0.3">
      <c r="C7" t="s">
        <v>5</v>
      </c>
      <c r="D7">
        <v>0</v>
      </c>
      <c r="G7" t="s">
        <v>36</v>
      </c>
      <c r="H7">
        <v>1.9999999999999999E-6</v>
      </c>
      <c r="I7">
        <v>-5.5000000000000002E-5</v>
      </c>
      <c r="K7" t="s">
        <v>35</v>
      </c>
      <c r="L7">
        <v>5.0000000000000004E-6</v>
      </c>
      <c r="M7">
        <v>0</v>
      </c>
      <c r="P7" t="s">
        <v>4</v>
      </c>
      <c r="Q7">
        <v>0</v>
      </c>
      <c r="R7">
        <v>-5.0000000000000002E-5</v>
      </c>
      <c r="S7">
        <v>0</v>
      </c>
    </row>
    <row r="8" spans="1:19" x14ac:dyDescent="0.3">
      <c r="C8" t="s">
        <v>3</v>
      </c>
      <c r="D8">
        <v>-4.1E-5</v>
      </c>
      <c r="G8" t="s">
        <v>37</v>
      </c>
      <c r="H8">
        <v>2.3E-5</v>
      </c>
      <c r="I8">
        <v>0</v>
      </c>
      <c r="K8" t="s">
        <v>36</v>
      </c>
      <c r="L8">
        <v>1.9999999999999999E-6</v>
      </c>
      <c r="M8">
        <v>-5.5000000000000002E-5</v>
      </c>
      <c r="P8" t="s">
        <v>5</v>
      </c>
      <c r="Q8">
        <v>0</v>
      </c>
      <c r="R8">
        <v>0</v>
      </c>
      <c r="S8">
        <v>0</v>
      </c>
    </row>
    <row r="9" spans="1:19" x14ac:dyDescent="0.3">
      <c r="C9" t="s">
        <v>31</v>
      </c>
      <c r="D9">
        <v>0</v>
      </c>
      <c r="G9" t="s">
        <v>38</v>
      </c>
      <c r="H9">
        <v>0</v>
      </c>
      <c r="I9">
        <v>0</v>
      </c>
      <c r="K9" t="s">
        <v>37</v>
      </c>
      <c r="L9">
        <v>2.3E-5</v>
      </c>
      <c r="M9">
        <v>0</v>
      </c>
      <c r="P9" t="s">
        <v>3</v>
      </c>
      <c r="Q9">
        <v>0</v>
      </c>
      <c r="R9">
        <v>-4.1E-5</v>
      </c>
      <c r="S9">
        <v>0</v>
      </c>
    </row>
    <row r="10" spans="1:19" x14ac:dyDescent="0.3">
      <c r="C10" t="s">
        <v>33</v>
      </c>
      <c r="D10">
        <v>0</v>
      </c>
      <c r="G10" t="s">
        <v>39</v>
      </c>
      <c r="H10">
        <v>12.304221</v>
      </c>
      <c r="I10">
        <v>8628.5211990000007</v>
      </c>
      <c r="K10" t="s">
        <v>38</v>
      </c>
      <c r="L10">
        <v>0</v>
      </c>
      <c r="M10">
        <v>0</v>
      </c>
      <c r="P10" t="s">
        <v>31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G11" t="s">
        <v>40</v>
      </c>
      <c r="H11">
        <v>1.5999999999999999E-5</v>
      </c>
      <c r="I11">
        <v>1.4200000000000001E-4</v>
      </c>
      <c r="K11" t="s">
        <v>39</v>
      </c>
      <c r="L11">
        <v>12.304221</v>
      </c>
      <c r="M11">
        <v>8628.5211990000007</v>
      </c>
      <c r="P11" t="s">
        <v>33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G12" t="s">
        <v>41</v>
      </c>
      <c r="H12">
        <v>37.098168000000001</v>
      </c>
      <c r="I12">
        <v>1454.7893670000001</v>
      </c>
      <c r="K12" t="s">
        <v>40</v>
      </c>
      <c r="L12">
        <v>1.5999999999999999E-5</v>
      </c>
      <c r="M12">
        <v>1.4200000000000001E-4</v>
      </c>
      <c r="P12" t="s">
        <v>26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8.1000000000000004E-5</v>
      </c>
      <c r="G13" t="s">
        <v>42</v>
      </c>
      <c r="H13">
        <v>0</v>
      </c>
      <c r="I13">
        <v>1.7E-5</v>
      </c>
      <c r="K13" t="s">
        <v>41</v>
      </c>
      <c r="L13">
        <v>37.098168000000001</v>
      </c>
      <c r="M13">
        <v>1454.7893670000001</v>
      </c>
      <c r="P13" t="s">
        <v>32</v>
      </c>
      <c r="Q13">
        <v>0</v>
      </c>
      <c r="R13">
        <v>0</v>
      </c>
      <c r="S13">
        <v>0</v>
      </c>
    </row>
    <row r="14" spans="1:19" x14ac:dyDescent="0.3">
      <c r="C14" t="s">
        <v>2</v>
      </c>
      <c r="D14">
        <v>744.90635799999995</v>
      </c>
      <c r="G14" t="s">
        <v>43</v>
      </c>
      <c r="H14">
        <v>21.641271</v>
      </c>
      <c r="I14">
        <v>883.40603499999997</v>
      </c>
      <c r="K14" t="s">
        <v>42</v>
      </c>
      <c r="L14">
        <v>0</v>
      </c>
      <c r="M14">
        <v>1.7E-5</v>
      </c>
      <c r="P14" t="s">
        <v>13</v>
      </c>
      <c r="Q14">
        <v>0</v>
      </c>
      <c r="R14">
        <v>8.1000000000000004E-5</v>
      </c>
      <c r="S14">
        <v>0</v>
      </c>
    </row>
    <row r="15" spans="1:19" x14ac:dyDescent="0.3">
      <c r="C15" t="s">
        <v>25</v>
      </c>
      <c r="D15">
        <v>0</v>
      </c>
      <c r="G15" t="s">
        <v>44</v>
      </c>
      <c r="H15">
        <v>3.0000000000000001E-6</v>
      </c>
      <c r="I15">
        <v>1.2300000000000001E-4</v>
      </c>
      <c r="K15" t="s">
        <v>43</v>
      </c>
      <c r="L15">
        <v>21.641271</v>
      </c>
      <c r="M15">
        <v>883.40603499999997</v>
      </c>
      <c r="P15" t="s">
        <v>2</v>
      </c>
      <c r="Q15">
        <v>0</v>
      </c>
      <c r="R15">
        <v>744.90635799999995</v>
      </c>
      <c r="S15">
        <v>0</v>
      </c>
    </row>
    <row r="16" spans="1:19" x14ac:dyDescent="0.3">
      <c r="C16" t="s">
        <v>0</v>
      </c>
      <c r="D16">
        <v>2308.6946499999999</v>
      </c>
      <c r="G16" t="s">
        <v>45</v>
      </c>
      <c r="H16">
        <v>77.012432000000004</v>
      </c>
      <c r="I16">
        <v>1153.307069</v>
      </c>
      <c r="K16" t="s">
        <v>44</v>
      </c>
      <c r="L16">
        <v>3.0000000000000001E-6</v>
      </c>
      <c r="M16">
        <v>1.2300000000000001E-4</v>
      </c>
      <c r="P16" t="s">
        <v>25</v>
      </c>
      <c r="Q16">
        <v>0</v>
      </c>
      <c r="R16">
        <v>0</v>
      </c>
      <c r="S16">
        <v>0</v>
      </c>
    </row>
    <row r="17" spans="3:19" x14ac:dyDescent="0.3">
      <c r="C17" t="s">
        <v>8</v>
      </c>
      <c r="D17">
        <v>7107.7364939999998</v>
      </c>
      <c r="G17" t="s">
        <v>46</v>
      </c>
      <c r="H17">
        <v>9.9999999999999995E-7</v>
      </c>
      <c r="I17">
        <v>1.2999999999999999E-5</v>
      </c>
      <c r="K17" t="s">
        <v>45</v>
      </c>
      <c r="L17">
        <v>77.012432000000004</v>
      </c>
      <c r="M17">
        <v>1153.307069</v>
      </c>
      <c r="P17" t="s">
        <v>0</v>
      </c>
      <c r="Q17">
        <v>0</v>
      </c>
      <c r="R17">
        <v>2308.6946499999999</v>
      </c>
      <c r="S17">
        <v>0</v>
      </c>
    </row>
    <row r="18" spans="3:19" x14ac:dyDescent="0.3">
      <c r="C18" t="s">
        <v>10</v>
      </c>
      <c r="D18">
        <v>0</v>
      </c>
      <c r="G18" t="s">
        <v>48</v>
      </c>
      <c r="H18">
        <v>9.9999999999999995E-7</v>
      </c>
      <c r="I18">
        <v>0</v>
      </c>
      <c r="K18" t="s">
        <v>46</v>
      </c>
      <c r="L18">
        <v>9.9999999999999995E-7</v>
      </c>
      <c r="M18">
        <v>1.2999999999999999E-5</v>
      </c>
      <c r="P18" t="s">
        <v>8</v>
      </c>
      <c r="Q18">
        <v>0</v>
      </c>
      <c r="R18">
        <v>7107.7364939999998</v>
      </c>
      <c r="S18">
        <v>0</v>
      </c>
    </row>
    <row r="19" spans="3:19" x14ac:dyDescent="0.3">
      <c r="C19" t="s">
        <v>9</v>
      </c>
      <c r="D19">
        <v>0</v>
      </c>
      <c r="G19" t="s">
        <v>47</v>
      </c>
      <c r="H19">
        <v>5.0000000000000004E-6</v>
      </c>
      <c r="I19">
        <v>1.9999999999999999E-6</v>
      </c>
      <c r="K19" t="s">
        <v>48</v>
      </c>
      <c r="L19">
        <v>9.9999999999999995E-7</v>
      </c>
      <c r="M19">
        <v>0</v>
      </c>
      <c r="P19" t="s">
        <v>10</v>
      </c>
      <c r="Q19">
        <v>0</v>
      </c>
      <c r="R19">
        <v>0</v>
      </c>
      <c r="S19">
        <v>0</v>
      </c>
    </row>
    <row r="20" spans="3:19" x14ac:dyDescent="0.3">
      <c r="C20" t="s">
        <v>1</v>
      </c>
      <c r="D20">
        <v>742.51522599999998</v>
      </c>
      <c r="G20" t="s">
        <v>49</v>
      </c>
      <c r="H20">
        <v>9.9999999999999995E-7</v>
      </c>
      <c r="I20">
        <v>1.2E-5</v>
      </c>
      <c r="K20" t="s">
        <v>47</v>
      </c>
      <c r="L20">
        <v>5.0000000000000004E-6</v>
      </c>
      <c r="M20">
        <v>1.9999999999999999E-6</v>
      </c>
      <c r="P20" t="s">
        <v>9</v>
      </c>
      <c r="Q20">
        <v>0</v>
      </c>
      <c r="R20">
        <v>0</v>
      </c>
      <c r="S20">
        <v>0</v>
      </c>
    </row>
    <row r="21" spans="3:19" x14ac:dyDescent="0.3">
      <c r="C21" t="s">
        <v>16</v>
      </c>
      <c r="D21">
        <v>1.9999999999999999E-6</v>
      </c>
      <c r="G21" t="s">
        <v>50</v>
      </c>
      <c r="H21">
        <v>1913.756948</v>
      </c>
      <c r="I21">
        <v>284.187028</v>
      </c>
      <c r="K21" t="s">
        <v>49</v>
      </c>
      <c r="L21">
        <v>9.9999999999999995E-7</v>
      </c>
      <c r="M21">
        <v>1.2E-5</v>
      </c>
      <c r="P21" t="s">
        <v>1</v>
      </c>
      <c r="Q21">
        <v>0</v>
      </c>
      <c r="R21">
        <v>742.51522599999998</v>
      </c>
      <c r="S21">
        <v>0</v>
      </c>
    </row>
    <row r="22" spans="3:19" x14ac:dyDescent="0.3">
      <c r="C22" t="s">
        <v>18</v>
      </c>
      <c r="D22">
        <v>0</v>
      </c>
      <c r="G22" t="s">
        <v>51</v>
      </c>
      <c r="H22">
        <v>9.9999999999999995E-7</v>
      </c>
      <c r="I22">
        <v>3.9999999999999998E-6</v>
      </c>
      <c r="K22" t="s">
        <v>50</v>
      </c>
      <c r="L22">
        <v>1913.756948</v>
      </c>
      <c r="M22">
        <v>284.187028</v>
      </c>
      <c r="P22" t="s">
        <v>16</v>
      </c>
      <c r="Q22">
        <v>0</v>
      </c>
      <c r="R22">
        <v>1.9999999999999999E-6</v>
      </c>
      <c r="S22">
        <v>0</v>
      </c>
    </row>
    <row r="23" spans="3:19" x14ac:dyDescent="0.3">
      <c r="C23" t="s">
        <v>17</v>
      </c>
      <c r="D23">
        <v>3.0000000000000001E-6</v>
      </c>
      <c r="G23" t="s">
        <v>52</v>
      </c>
      <c r="H23">
        <v>9.9999999999999995E-7</v>
      </c>
      <c r="I23">
        <v>5.3000000000000001E-5</v>
      </c>
      <c r="K23" t="s">
        <v>51</v>
      </c>
      <c r="L23">
        <v>9.9999999999999995E-7</v>
      </c>
      <c r="M23">
        <v>3.9999999999999998E-6</v>
      </c>
      <c r="P23" t="s">
        <v>18</v>
      </c>
      <c r="Q23">
        <v>0</v>
      </c>
      <c r="R23">
        <v>0</v>
      </c>
      <c r="S23">
        <v>0</v>
      </c>
    </row>
    <row r="24" spans="3:19" x14ac:dyDescent="0.3">
      <c r="C24" t="s">
        <v>6</v>
      </c>
      <c r="D24">
        <v>3.1000000000000001E-5</v>
      </c>
      <c r="G24" t="s">
        <v>53</v>
      </c>
      <c r="H24">
        <v>1826.473125</v>
      </c>
      <c r="I24">
        <v>6622.3700040000003</v>
      </c>
      <c r="K24" t="s">
        <v>52</v>
      </c>
      <c r="L24">
        <v>9.9999999999999995E-7</v>
      </c>
      <c r="M24">
        <v>5.3000000000000001E-5</v>
      </c>
      <c r="P24" t="s">
        <v>17</v>
      </c>
      <c r="Q24">
        <v>0</v>
      </c>
      <c r="R24">
        <v>3.0000000000000001E-6</v>
      </c>
      <c r="S24">
        <v>0</v>
      </c>
    </row>
    <row r="25" spans="3:19" x14ac:dyDescent="0.3">
      <c r="C25" t="s">
        <v>7</v>
      </c>
      <c r="D25">
        <v>0</v>
      </c>
      <c r="G25" t="s">
        <v>54</v>
      </c>
      <c r="H25">
        <v>9.9999999999999995E-7</v>
      </c>
      <c r="I25">
        <v>1.9999999999999999E-6</v>
      </c>
      <c r="K25" t="s">
        <v>53</v>
      </c>
      <c r="L25">
        <v>1826.473125</v>
      </c>
      <c r="M25">
        <v>6622.3700040000003</v>
      </c>
      <c r="P25" t="s">
        <v>6</v>
      </c>
      <c r="Q25">
        <v>0</v>
      </c>
      <c r="R25">
        <v>3.1000000000000001E-5</v>
      </c>
      <c r="S25">
        <v>0</v>
      </c>
    </row>
    <row r="26" spans="3:19" x14ac:dyDescent="0.3">
      <c r="C26" t="s">
        <v>20</v>
      </c>
      <c r="D26">
        <v>4609.3830550000002</v>
      </c>
      <c r="G26" t="s">
        <v>55</v>
      </c>
      <c r="H26">
        <v>1.9999999999999999E-6</v>
      </c>
      <c r="I26">
        <v>6.0000000000000002E-6</v>
      </c>
      <c r="K26" t="s">
        <v>54</v>
      </c>
      <c r="L26">
        <v>9.9999999999999995E-7</v>
      </c>
      <c r="M26">
        <v>1.9999999999999999E-6</v>
      </c>
      <c r="P26" t="s">
        <v>7</v>
      </c>
      <c r="Q26">
        <v>0</v>
      </c>
      <c r="R26">
        <v>0</v>
      </c>
      <c r="S26">
        <v>0</v>
      </c>
    </row>
    <row r="27" spans="3:19" x14ac:dyDescent="0.3">
      <c r="C27" t="s">
        <v>23</v>
      </c>
      <c r="D27">
        <v>0</v>
      </c>
      <c r="G27" t="s">
        <v>56</v>
      </c>
      <c r="H27">
        <v>1.9999999999999999E-6</v>
      </c>
      <c r="I27">
        <v>5.0000000000000004E-6</v>
      </c>
      <c r="K27" t="s">
        <v>55</v>
      </c>
      <c r="L27">
        <v>1.9999999999999999E-6</v>
      </c>
      <c r="M27">
        <v>6.0000000000000002E-6</v>
      </c>
      <c r="P27" t="s">
        <v>20</v>
      </c>
      <c r="Q27">
        <v>0</v>
      </c>
      <c r="R27">
        <v>4609.3830550000002</v>
      </c>
      <c r="S27">
        <v>0</v>
      </c>
    </row>
    <row r="28" spans="3:19" x14ac:dyDescent="0.3">
      <c r="C28" t="s">
        <v>24</v>
      </c>
      <c r="D28">
        <v>-9.0000000000000002E-6</v>
      </c>
      <c r="G28" t="s">
        <v>57</v>
      </c>
      <c r="H28">
        <v>4.7399999999999997E-4</v>
      </c>
      <c r="I28">
        <v>2.2499999999999999E-4</v>
      </c>
      <c r="K28" t="s">
        <v>56</v>
      </c>
      <c r="L28">
        <v>1.9999999999999999E-6</v>
      </c>
      <c r="M28">
        <v>5.0000000000000004E-6</v>
      </c>
      <c r="P28" t="s">
        <v>23</v>
      </c>
      <c r="Q28">
        <v>0</v>
      </c>
      <c r="R28">
        <v>0</v>
      </c>
      <c r="S28">
        <v>0</v>
      </c>
    </row>
    <row r="29" spans="3:19" x14ac:dyDescent="0.3">
      <c r="C29" t="s">
        <v>30</v>
      </c>
      <c r="D29">
        <v>0</v>
      </c>
      <c r="G29" t="s">
        <v>58</v>
      </c>
      <c r="H29">
        <v>3.9999999999999998E-6</v>
      </c>
      <c r="I29">
        <v>9.3800000000000003E-4</v>
      </c>
      <c r="K29" t="s">
        <v>57</v>
      </c>
      <c r="L29">
        <v>4.7399999999999997E-4</v>
      </c>
      <c r="M29">
        <v>2.2499999999999999E-4</v>
      </c>
      <c r="P29" t="s">
        <v>24</v>
      </c>
      <c r="Q29">
        <v>0</v>
      </c>
      <c r="R29">
        <v>-9.0000000000000002E-6</v>
      </c>
      <c r="S29">
        <v>0</v>
      </c>
    </row>
    <row r="30" spans="3:19" x14ac:dyDescent="0.3">
      <c r="C30" t="s">
        <v>29</v>
      </c>
      <c r="D30">
        <v>0</v>
      </c>
      <c r="G30" t="s">
        <v>59</v>
      </c>
      <c r="H30">
        <v>1.9999999999999999E-6</v>
      </c>
      <c r="I30">
        <v>0</v>
      </c>
      <c r="K30" t="s">
        <v>58</v>
      </c>
      <c r="L30">
        <v>3.9999999999999998E-6</v>
      </c>
      <c r="M30">
        <v>9.3800000000000003E-4</v>
      </c>
      <c r="P30" t="s">
        <v>30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G31" t="s">
        <v>60</v>
      </c>
      <c r="H31">
        <v>1.94E-4</v>
      </c>
      <c r="I31">
        <v>0</v>
      </c>
      <c r="K31" t="s">
        <v>59</v>
      </c>
      <c r="L31">
        <v>1.9999999999999999E-6</v>
      </c>
      <c r="M31">
        <v>0</v>
      </c>
      <c r="P31" t="s">
        <v>29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G32" t="s">
        <v>61</v>
      </c>
      <c r="H32">
        <v>0</v>
      </c>
      <c r="I32">
        <v>0</v>
      </c>
      <c r="K32" t="s">
        <v>60</v>
      </c>
      <c r="L32">
        <v>1.94E-4</v>
      </c>
      <c r="M32">
        <v>0</v>
      </c>
      <c r="P32" t="s">
        <v>28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0</v>
      </c>
      <c r="G33" t="s">
        <v>62</v>
      </c>
      <c r="H33">
        <v>0</v>
      </c>
      <c r="I33">
        <v>0</v>
      </c>
      <c r="K33" t="s">
        <v>61</v>
      </c>
      <c r="L33">
        <v>0</v>
      </c>
      <c r="M33">
        <v>0</v>
      </c>
      <c r="P33" t="s">
        <v>27</v>
      </c>
      <c r="Q33">
        <v>0</v>
      </c>
      <c r="R33">
        <v>0</v>
      </c>
      <c r="S33">
        <v>0</v>
      </c>
    </row>
    <row r="34" spans="3:19" x14ac:dyDescent="0.3">
      <c r="C34" t="s">
        <v>15</v>
      </c>
      <c r="D34">
        <v>0</v>
      </c>
      <c r="G34" t="s">
        <v>63</v>
      </c>
      <c r="H34">
        <v>7.9999999999999996E-6</v>
      </c>
      <c r="I34">
        <v>3.7100000000000002E-4</v>
      </c>
      <c r="K34" t="s">
        <v>62</v>
      </c>
      <c r="L34">
        <v>0</v>
      </c>
      <c r="M34">
        <v>0</v>
      </c>
      <c r="P34" t="s">
        <v>14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-16159.075091000001</v>
      </c>
      <c r="G35" t="s">
        <v>64</v>
      </c>
      <c r="H35">
        <v>5.0000000000000004E-6</v>
      </c>
      <c r="I35">
        <v>9.9999999999999995E-7</v>
      </c>
      <c r="K35" t="s">
        <v>63</v>
      </c>
      <c r="L35">
        <v>7.9999999999999996E-6</v>
      </c>
      <c r="M35">
        <v>3.7100000000000002E-4</v>
      </c>
      <c r="P35" t="s">
        <v>15</v>
      </c>
      <c r="Q35">
        <v>0</v>
      </c>
      <c r="R35">
        <v>0</v>
      </c>
      <c r="S35">
        <v>0</v>
      </c>
    </row>
    <row r="36" spans="3:19" x14ac:dyDescent="0.3">
      <c r="C36" t="s">
        <v>11</v>
      </c>
      <c r="D36">
        <v>-7483.0800319999998</v>
      </c>
      <c r="G36" t="s">
        <v>65</v>
      </c>
      <c r="H36">
        <v>5.0000000000000004E-6</v>
      </c>
      <c r="I36">
        <v>2.0599999999999999E-4</v>
      </c>
      <c r="K36" t="s">
        <v>64</v>
      </c>
      <c r="L36">
        <v>5.0000000000000004E-6</v>
      </c>
      <c r="M36">
        <v>9.9999999999999995E-7</v>
      </c>
      <c r="P36" t="s">
        <v>12</v>
      </c>
      <c r="Q36">
        <v>0</v>
      </c>
      <c r="R36">
        <v>-16159.075091000001</v>
      </c>
      <c r="S36">
        <v>0</v>
      </c>
    </row>
    <row r="37" spans="3:19" x14ac:dyDescent="0.3">
      <c r="C37" t="s">
        <v>181</v>
      </c>
      <c r="D37">
        <v>-4.1100000000000002E-4</v>
      </c>
      <c r="G37" t="s">
        <v>66</v>
      </c>
      <c r="H37">
        <v>3.9999999999999998E-6</v>
      </c>
      <c r="I37">
        <v>6.9999999999999999E-4</v>
      </c>
      <c r="K37" t="s">
        <v>65</v>
      </c>
      <c r="L37">
        <v>5.0000000000000004E-6</v>
      </c>
      <c r="M37">
        <v>2.0599999999999999E-4</v>
      </c>
      <c r="P37" t="s">
        <v>11</v>
      </c>
      <c r="Q37">
        <v>0</v>
      </c>
      <c r="R37">
        <v>-7483.0800319999998</v>
      </c>
      <c r="S37">
        <v>0</v>
      </c>
    </row>
    <row r="38" spans="3:19" x14ac:dyDescent="0.3">
      <c r="G38" t="s">
        <v>67</v>
      </c>
      <c r="H38">
        <v>1.4E-5</v>
      </c>
      <c r="I38">
        <v>3.4499999999999998E-4</v>
      </c>
      <c r="K38" t="s">
        <v>66</v>
      </c>
      <c r="L38">
        <v>3.9999999999999998E-6</v>
      </c>
      <c r="M38">
        <v>6.9999999999999999E-4</v>
      </c>
      <c r="P38" t="s">
        <v>181</v>
      </c>
      <c r="Q38">
        <v>0</v>
      </c>
      <c r="R38">
        <v>-4.1100000000000002E-4</v>
      </c>
      <c r="S38">
        <v>0</v>
      </c>
    </row>
    <row r="39" spans="3:19" x14ac:dyDescent="0.3">
      <c r="D39">
        <f>SUM(D3:D37)/1000</f>
        <v>-7.2090572030000031</v>
      </c>
      <c r="G39" t="s">
        <v>68</v>
      </c>
      <c r="H39">
        <v>1.2999999999999999E-5</v>
      </c>
      <c r="I39">
        <v>5.9599999999999996E-4</v>
      </c>
      <c r="K39" t="s">
        <v>67</v>
      </c>
      <c r="L39">
        <v>1.4E-5</v>
      </c>
      <c r="M39">
        <v>3.4499999999999998E-4</v>
      </c>
    </row>
    <row r="40" spans="3:19" x14ac:dyDescent="0.3">
      <c r="G40" t="s">
        <v>69</v>
      </c>
      <c r="H40">
        <v>5.1E-5</v>
      </c>
      <c r="I40">
        <v>4.0559999999999997E-3</v>
      </c>
      <c r="K40" t="s">
        <v>68</v>
      </c>
      <c r="L40">
        <v>1.2999999999999999E-5</v>
      </c>
      <c r="M40">
        <v>5.9599999999999996E-4</v>
      </c>
    </row>
    <row r="41" spans="3:19" x14ac:dyDescent="0.3">
      <c r="G41" t="s">
        <v>70</v>
      </c>
      <c r="H41">
        <v>9.9999999999999995E-7</v>
      </c>
      <c r="I41">
        <v>0</v>
      </c>
      <c r="K41" t="s">
        <v>69</v>
      </c>
      <c r="L41">
        <v>5.1E-5</v>
      </c>
      <c r="M41">
        <v>4.0559999999999997E-3</v>
      </c>
    </row>
    <row r="42" spans="3:19" x14ac:dyDescent="0.3">
      <c r="G42" t="s">
        <v>71</v>
      </c>
      <c r="H42">
        <v>117.558521</v>
      </c>
      <c r="I42">
        <v>1137.411748</v>
      </c>
      <c r="K42" t="s">
        <v>70</v>
      </c>
      <c r="L42">
        <v>9.9999999999999995E-7</v>
      </c>
      <c r="M42">
        <v>0</v>
      </c>
    </row>
    <row r="43" spans="3:19" x14ac:dyDescent="0.3">
      <c r="G43" t="s">
        <v>72</v>
      </c>
      <c r="H43">
        <v>3.6400000000000001E-4</v>
      </c>
      <c r="I43">
        <v>0</v>
      </c>
      <c r="K43" t="s">
        <v>71</v>
      </c>
      <c r="L43">
        <v>117.558521</v>
      </c>
      <c r="M43">
        <v>1137.411748</v>
      </c>
    </row>
    <row r="44" spans="3:19" x14ac:dyDescent="0.3">
      <c r="G44" t="s">
        <v>73</v>
      </c>
      <c r="H44">
        <v>50.854056</v>
      </c>
      <c r="I44">
        <v>1514.7188880000001</v>
      </c>
      <c r="K44" t="s">
        <v>72</v>
      </c>
      <c r="L44">
        <v>3.6400000000000001E-4</v>
      </c>
      <c r="M44">
        <v>0</v>
      </c>
    </row>
    <row r="45" spans="3:19" x14ac:dyDescent="0.3">
      <c r="G45" t="s">
        <v>74</v>
      </c>
      <c r="H45">
        <v>0</v>
      </c>
      <c r="I45">
        <v>0</v>
      </c>
      <c r="K45" t="s">
        <v>73</v>
      </c>
      <c r="L45">
        <v>50.854056</v>
      </c>
      <c r="M45">
        <v>1514.7188880000001</v>
      </c>
    </row>
    <row r="46" spans="3:19" x14ac:dyDescent="0.3">
      <c r="G46" t="s">
        <v>75</v>
      </c>
      <c r="H46">
        <v>9.9999999999999995E-7</v>
      </c>
      <c r="I46">
        <v>1.45E-4</v>
      </c>
      <c r="K46" t="s">
        <v>74</v>
      </c>
      <c r="L46">
        <v>0</v>
      </c>
      <c r="M46">
        <v>0</v>
      </c>
    </row>
    <row r="47" spans="3:19" x14ac:dyDescent="0.3">
      <c r="G47" t="s">
        <v>76</v>
      </c>
      <c r="H47">
        <v>0</v>
      </c>
      <c r="I47">
        <v>2.1100000000000001E-4</v>
      </c>
      <c r="K47" t="s">
        <v>75</v>
      </c>
      <c r="L47">
        <v>9.9999999999999995E-7</v>
      </c>
      <c r="M47">
        <v>1.45E-4</v>
      </c>
    </row>
    <row r="48" spans="3:19" x14ac:dyDescent="0.3">
      <c r="G48" t="s">
        <v>77</v>
      </c>
      <c r="H48">
        <v>3.0000000000000001E-6</v>
      </c>
      <c r="I48">
        <v>1.8699999999999999E-4</v>
      </c>
      <c r="K48" t="s">
        <v>76</v>
      </c>
      <c r="L48">
        <v>0</v>
      </c>
      <c r="M48">
        <v>2.1100000000000001E-4</v>
      </c>
    </row>
    <row r="49" spans="7:13" x14ac:dyDescent="0.3">
      <c r="G49" t="s">
        <v>78</v>
      </c>
      <c r="H49">
        <v>9.9999999999999995E-7</v>
      </c>
      <c r="I49">
        <v>2.61E-4</v>
      </c>
      <c r="K49" t="s">
        <v>77</v>
      </c>
      <c r="L49">
        <v>3.0000000000000001E-6</v>
      </c>
      <c r="M49">
        <v>1.8699999999999999E-4</v>
      </c>
    </row>
    <row r="50" spans="7:13" x14ac:dyDescent="0.3">
      <c r="G50" t="s">
        <v>79</v>
      </c>
      <c r="H50">
        <v>5.2104509999999999</v>
      </c>
      <c r="I50">
        <v>1916.288043</v>
      </c>
      <c r="K50" t="s">
        <v>78</v>
      </c>
      <c r="L50">
        <v>9.9999999999999995E-7</v>
      </c>
      <c r="M50">
        <v>2.61E-4</v>
      </c>
    </row>
    <row r="51" spans="7:13" x14ac:dyDescent="0.3">
      <c r="G51" t="s">
        <v>80</v>
      </c>
      <c r="H51">
        <v>3.0000000000000001E-6</v>
      </c>
      <c r="I51">
        <v>1.83E-4</v>
      </c>
      <c r="K51" t="s">
        <v>79</v>
      </c>
      <c r="L51">
        <v>5.2104509999999999</v>
      </c>
      <c r="M51">
        <v>1916.288043</v>
      </c>
    </row>
    <row r="52" spans="7:13" x14ac:dyDescent="0.3">
      <c r="G52" t="s">
        <v>81</v>
      </c>
      <c r="H52">
        <v>3.6000000000000001E-5</v>
      </c>
      <c r="I52">
        <v>1.7080000000000001E-3</v>
      </c>
      <c r="K52" t="s">
        <v>80</v>
      </c>
      <c r="L52">
        <v>3.0000000000000001E-6</v>
      </c>
      <c r="M52">
        <v>1.83E-4</v>
      </c>
    </row>
    <row r="53" spans="7:13" x14ac:dyDescent="0.3">
      <c r="G53" t="s">
        <v>82</v>
      </c>
      <c r="H53">
        <v>9.9999999999999995E-7</v>
      </c>
      <c r="I53">
        <v>2.1100000000000001E-4</v>
      </c>
      <c r="K53" t="s">
        <v>81</v>
      </c>
      <c r="L53">
        <v>3.6000000000000001E-5</v>
      </c>
      <c r="M53">
        <v>1.7080000000000001E-3</v>
      </c>
    </row>
    <row r="54" spans="7:13" x14ac:dyDescent="0.3">
      <c r="G54" t="s">
        <v>83</v>
      </c>
      <c r="H54">
        <v>0</v>
      </c>
      <c r="I54">
        <v>0</v>
      </c>
      <c r="K54" t="s">
        <v>82</v>
      </c>
      <c r="L54">
        <v>9.9999999999999995E-7</v>
      </c>
      <c r="M54">
        <v>2.1100000000000001E-4</v>
      </c>
    </row>
    <row r="55" spans="7:13" x14ac:dyDescent="0.3">
      <c r="G55" t="s">
        <v>84</v>
      </c>
      <c r="H55">
        <v>37.071202999999997</v>
      </c>
      <c r="I55">
        <v>557.24613599999998</v>
      </c>
      <c r="K55" t="s">
        <v>83</v>
      </c>
      <c r="L55">
        <v>0</v>
      </c>
      <c r="M55">
        <v>0</v>
      </c>
    </row>
    <row r="56" spans="7:13" x14ac:dyDescent="0.3">
      <c r="G56" t="s">
        <v>85</v>
      </c>
      <c r="H56">
        <v>3.0000000000000001E-5</v>
      </c>
      <c r="I56">
        <v>0</v>
      </c>
      <c r="K56" t="s">
        <v>84</v>
      </c>
      <c r="L56">
        <v>37.071202999999997</v>
      </c>
      <c r="M56">
        <v>557.24613599999998</v>
      </c>
    </row>
    <row r="57" spans="7:13" x14ac:dyDescent="0.3">
      <c r="G57" t="s">
        <v>86</v>
      </c>
      <c r="H57">
        <v>1.8450000000000001E-3</v>
      </c>
      <c r="I57">
        <v>0</v>
      </c>
      <c r="K57" t="s">
        <v>85</v>
      </c>
      <c r="L57">
        <v>3.0000000000000001E-5</v>
      </c>
      <c r="M57">
        <v>0</v>
      </c>
    </row>
    <row r="58" spans="7:13" x14ac:dyDescent="0.3">
      <c r="G58" t="s">
        <v>87</v>
      </c>
      <c r="H58">
        <v>0</v>
      </c>
      <c r="I58">
        <v>0</v>
      </c>
      <c r="K58" t="s">
        <v>86</v>
      </c>
      <c r="L58">
        <v>1.8450000000000001E-3</v>
      </c>
      <c r="M58">
        <v>0</v>
      </c>
    </row>
    <row r="59" spans="7:13" x14ac:dyDescent="0.3">
      <c r="G59" t="s">
        <v>88</v>
      </c>
      <c r="H59">
        <v>8.5091E-2</v>
      </c>
      <c r="I59">
        <v>0</v>
      </c>
      <c r="K59" t="s">
        <v>87</v>
      </c>
      <c r="L59">
        <v>0</v>
      </c>
      <c r="M59">
        <v>0</v>
      </c>
    </row>
    <row r="60" spans="7:13" x14ac:dyDescent="0.3">
      <c r="G60" t="s">
        <v>89</v>
      </c>
      <c r="H60">
        <v>3.1000000000000001E-5</v>
      </c>
      <c r="I60">
        <v>1.45E-4</v>
      </c>
      <c r="K60" t="s">
        <v>88</v>
      </c>
      <c r="L60">
        <v>8.5091E-2</v>
      </c>
      <c r="M60">
        <v>0</v>
      </c>
    </row>
    <row r="61" spans="7:13" x14ac:dyDescent="0.3">
      <c r="G61" t="s">
        <v>90</v>
      </c>
      <c r="H61">
        <v>0</v>
      </c>
      <c r="I61">
        <v>1.55E-4</v>
      </c>
      <c r="K61" t="s">
        <v>89</v>
      </c>
      <c r="L61">
        <v>3.1000000000000001E-5</v>
      </c>
      <c r="M61">
        <v>1.45E-4</v>
      </c>
    </row>
    <row r="62" spans="7:13" x14ac:dyDescent="0.3">
      <c r="G62" t="s">
        <v>91</v>
      </c>
      <c r="H62">
        <v>0.27144099999999999</v>
      </c>
      <c r="I62">
        <v>0</v>
      </c>
      <c r="K62" t="s">
        <v>90</v>
      </c>
      <c r="L62">
        <v>0</v>
      </c>
      <c r="M62">
        <v>1.55E-4</v>
      </c>
    </row>
    <row r="63" spans="7:13" x14ac:dyDescent="0.3">
      <c r="G63" t="s">
        <v>92</v>
      </c>
      <c r="H63">
        <v>0</v>
      </c>
      <c r="I63">
        <v>0</v>
      </c>
      <c r="K63" t="s">
        <v>91</v>
      </c>
      <c r="L63">
        <v>0.27144099999999999</v>
      </c>
      <c r="M63">
        <v>0</v>
      </c>
    </row>
    <row r="64" spans="7:13" x14ac:dyDescent="0.3">
      <c r="G64" t="s">
        <v>93</v>
      </c>
      <c r="H64">
        <v>24.638663999999999</v>
      </c>
      <c r="I64">
        <v>0</v>
      </c>
      <c r="K64" t="s">
        <v>92</v>
      </c>
      <c r="L64">
        <v>0</v>
      </c>
      <c r="M64">
        <v>0</v>
      </c>
    </row>
    <row r="65" spans="7:13" x14ac:dyDescent="0.3">
      <c r="G65" t="s">
        <v>94</v>
      </c>
      <c r="H65">
        <v>1.696094</v>
      </c>
      <c r="I65">
        <v>1.1403099999999999</v>
      </c>
      <c r="K65" t="s">
        <v>93</v>
      </c>
      <c r="L65">
        <v>24.638663999999999</v>
      </c>
      <c r="M65">
        <v>0</v>
      </c>
    </row>
    <row r="66" spans="7:13" x14ac:dyDescent="0.3">
      <c r="G66" t="s">
        <v>95</v>
      </c>
      <c r="H66">
        <v>2.4000000000000001E-5</v>
      </c>
      <c r="I66">
        <v>0</v>
      </c>
      <c r="K66" t="s">
        <v>94</v>
      </c>
      <c r="L66">
        <v>1.696094</v>
      </c>
      <c r="M66">
        <v>1.1403099999999999</v>
      </c>
    </row>
    <row r="67" spans="7:13" x14ac:dyDescent="0.3">
      <c r="G67" t="s">
        <v>96</v>
      </c>
      <c r="H67">
        <v>6.3500000000000004E-4</v>
      </c>
      <c r="I67">
        <v>0</v>
      </c>
      <c r="K67" t="s">
        <v>95</v>
      </c>
      <c r="L67">
        <v>2.4000000000000001E-5</v>
      </c>
      <c r="M67">
        <v>0</v>
      </c>
    </row>
    <row r="68" spans="7:13" x14ac:dyDescent="0.3">
      <c r="G68" t="s">
        <v>97</v>
      </c>
      <c r="H68">
        <v>2.2499999999999999E-4</v>
      </c>
      <c r="I68">
        <v>1.0000000000000001E-5</v>
      </c>
      <c r="K68" t="s">
        <v>96</v>
      </c>
      <c r="L68">
        <v>6.3500000000000004E-4</v>
      </c>
      <c r="M68">
        <v>0</v>
      </c>
    </row>
    <row r="69" spans="7:13" x14ac:dyDescent="0.3">
      <c r="G69" t="s">
        <v>98</v>
      </c>
      <c r="H69">
        <v>3.3742160000000001</v>
      </c>
      <c r="I69">
        <v>1.0567E-2</v>
      </c>
      <c r="K69" t="s">
        <v>97</v>
      </c>
      <c r="L69">
        <v>2.2499999999999999E-4</v>
      </c>
      <c r="M69">
        <v>1.0000000000000001E-5</v>
      </c>
    </row>
    <row r="70" spans="7:13" x14ac:dyDescent="0.3">
      <c r="G70" t="s">
        <v>99</v>
      </c>
      <c r="H70">
        <v>1.5E-5</v>
      </c>
      <c r="I70">
        <v>6.6200000000000005E-4</v>
      </c>
      <c r="K70" t="s">
        <v>98</v>
      </c>
      <c r="L70">
        <v>3.3742160000000001</v>
      </c>
      <c r="M70">
        <v>1.0567E-2</v>
      </c>
    </row>
    <row r="71" spans="7:13" x14ac:dyDescent="0.3">
      <c r="G71" t="s">
        <v>100</v>
      </c>
      <c r="H71">
        <v>6.4003050000000004</v>
      </c>
      <c r="I71">
        <v>3007.5977440000001</v>
      </c>
      <c r="K71" t="s">
        <v>99</v>
      </c>
      <c r="L71">
        <v>1.5E-5</v>
      </c>
      <c r="M71">
        <v>6.6200000000000005E-4</v>
      </c>
    </row>
    <row r="72" spans="7:13" x14ac:dyDescent="0.3">
      <c r="G72" t="s">
        <v>101</v>
      </c>
      <c r="H72">
        <v>0.77594600000000002</v>
      </c>
      <c r="I72">
        <v>1755.676575</v>
      </c>
      <c r="K72" t="s">
        <v>100</v>
      </c>
      <c r="L72">
        <v>6.4003050000000004</v>
      </c>
      <c r="M72">
        <v>3007.5977440000001</v>
      </c>
    </row>
    <row r="73" spans="7:13" x14ac:dyDescent="0.3">
      <c r="G73" t="s">
        <v>102</v>
      </c>
      <c r="H73">
        <v>7.4452449999999999</v>
      </c>
      <c r="I73">
        <v>3463.0710730000001</v>
      </c>
      <c r="K73" t="s">
        <v>101</v>
      </c>
      <c r="L73">
        <v>0.77594600000000002</v>
      </c>
      <c r="M73">
        <v>1755.676575</v>
      </c>
    </row>
    <row r="74" spans="7:13" x14ac:dyDescent="0.3">
      <c r="G74" t="s">
        <v>103</v>
      </c>
      <c r="H74">
        <v>1.0000000000000001E-5</v>
      </c>
      <c r="I74">
        <v>5.9500000000000004E-4</v>
      </c>
      <c r="K74" t="s">
        <v>102</v>
      </c>
      <c r="L74">
        <v>7.4452449999999999</v>
      </c>
      <c r="M74">
        <v>3463.0710730000001</v>
      </c>
    </row>
    <row r="75" spans="7:13" x14ac:dyDescent="0.3">
      <c r="G75" t="s">
        <v>104</v>
      </c>
      <c r="H75">
        <v>90.034578999999994</v>
      </c>
      <c r="I75">
        <v>17621.995319000001</v>
      </c>
      <c r="K75" t="s">
        <v>103</v>
      </c>
      <c r="L75">
        <v>1.0000000000000001E-5</v>
      </c>
      <c r="M75">
        <v>5.9500000000000004E-4</v>
      </c>
    </row>
    <row r="76" spans="7:13" x14ac:dyDescent="0.3">
      <c r="G76" t="s">
        <v>105</v>
      </c>
      <c r="H76">
        <v>3.0000000000000001E-6</v>
      </c>
      <c r="I76">
        <v>2.2699999999999999E-4</v>
      </c>
      <c r="K76" t="s">
        <v>104</v>
      </c>
      <c r="L76">
        <v>90.034578999999994</v>
      </c>
      <c r="M76">
        <v>17621.995319000001</v>
      </c>
    </row>
    <row r="77" spans="7:13" x14ac:dyDescent="0.3">
      <c r="G77" t="s">
        <v>106</v>
      </c>
      <c r="H77">
        <v>3.0000000000000001E-6</v>
      </c>
      <c r="I77">
        <v>7.5699999999999997E-4</v>
      </c>
      <c r="K77" t="s">
        <v>105</v>
      </c>
      <c r="L77">
        <v>3.0000000000000001E-6</v>
      </c>
      <c r="M77">
        <v>2.2699999999999999E-4</v>
      </c>
    </row>
    <row r="78" spans="7:13" x14ac:dyDescent="0.3">
      <c r="G78" t="s">
        <v>107</v>
      </c>
      <c r="H78">
        <v>0</v>
      </c>
      <c r="I78">
        <v>0</v>
      </c>
      <c r="K78" t="s">
        <v>106</v>
      </c>
      <c r="L78">
        <v>3.0000000000000001E-6</v>
      </c>
      <c r="M78">
        <v>7.5699999999999997E-4</v>
      </c>
    </row>
    <row r="79" spans="7:13" x14ac:dyDescent="0.3">
      <c r="G79" t="s">
        <v>108</v>
      </c>
      <c r="H79">
        <v>0</v>
      </c>
      <c r="I79">
        <v>1.4E-5</v>
      </c>
      <c r="K79" t="s">
        <v>107</v>
      </c>
      <c r="L79">
        <v>0</v>
      </c>
      <c r="M79">
        <v>0</v>
      </c>
    </row>
    <row r="80" spans="7:13" x14ac:dyDescent="0.3">
      <c r="G80" t="s">
        <v>109</v>
      </c>
      <c r="H80">
        <v>2.6414879999999998</v>
      </c>
      <c r="I80">
        <v>0</v>
      </c>
      <c r="K80" t="s">
        <v>108</v>
      </c>
      <c r="L80">
        <v>0</v>
      </c>
      <c r="M80">
        <v>1.4E-5</v>
      </c>
    </row>
    <row r="81" spans="7:13" x14ac:dyDescent="0.3">
      <c r="G81" t="s">
        <v>110</v>
      </c>
      <c r="H81">
        <v>9.9999999999999995E-7</v>
      </c>
      <c r="I81">
        <v>1.9999999999999999E-6</v>
      </c>
      <c r="K81" t="s">
        <v>109</v>
      </c>
      <c r="L81">
        <v>2.6414879999999998</v>
      </c>
      <c r="M81">
        <v>0</v>
      </c>
    </row>
    <row r="82" spans="7:13" x14ac:dyDescent="0.3">
      <c r="G82" t="s">
        <v>111</v>
      </c>
      <c r="H82">
        <v>1.4460000000000001E-2</v>
      </c>
      <c r="I82">
        <v>0</v>
      </c>
      <c r="K82" t="s">
        <v>110</v>
      </c>
      <c r="L82">
        <v>9.9999999999999995E-7</v>
      </c>
      <c r="M82">
        <v>1.9999999999999999E-6</v>
      </c>
    </row>
    <row r="83" spans="7:13" x14ac:dyDescent="0.3">
      <c r="G83" t="s">
        <v>112</v>
      </c>
      <c r="H83">
        <v>239.377959</v>
      </c>
      <c r="I83">
        <v>0</v>
      </c>
      <c r="K83" t="s">
        <v>111</v>
      </c>
      <c r="L83">
        <v>1.4460000000000001E-2</v>
      </c>
      <c r="M83">
        <v>0</v>
      </c>
    </row>
    <row r="84" spans="7:13" x14ac:dyDescent="0.3">
      <c r="G84" t="s">
        <v>113</v>
      </c>
      <c r="H84">
        <v>0</v>
      </c>
      <c r="I84">
        <v>0</v>
      </c>
      <c r="K84" t="s">
        <v>112</v>
      </c>
      <c r="L84">
        <v>239.377959</v>
      </c>
      <c r="M84">
        <v>0</v>
      </c>
    </row>
    <row r="85" spans="7:13" x14ac:dyDescent="0.3">
      <c r="G85" t="s">
        <v>114</v>
      </c>
      <c r="H85">
        <v>7.1000000000000005E-5</v>
      </c>
      <c r="I85">
        <v>9.0899999999999998E-4</v>
      </c>
      <c r="K85" t="s">
        <v>113</v>
      </c>
      <c r="L85">
        <v>0</v>
      </c>
      <c r="M85">
        <v>0</v>
      </c>
    </row>
    <row r="86" spans="7:13" x14ac:dyDescent="0.3">
      <c r="G86" t="s">
        <v>115</v>
      </c>
      <c r="H86">
        <v>3.7300000000000001E-4</v>
      </c>
      <c r="I86">
        <v>0</v>
      </c>
      <c r="K86" t="s">
        <v>114</v>
      </c>
      <c r="L86">
        <v>7.1000000000000005E-5</v>
      </c>
      <c r="M86">
        <v>9.0899999999999998E-4</v>
      </c>
    </row>
    <row r="87" spans="7:13" x14ac:dyDescent="0.3">
      <c r="G87" t="s">
        <v>116</v>
      </c>
      <c r="H87">
        <v>603.42842199999996</v>
      </c>
      <c r="I87">
        <v>0</v>
      </c>
      <c r="K87" t="s">
        <v>115</v>
      </c>
      <c r="L87">
        <v>3.7300000000000001E-4</v>
      </c>
      <c r="M87">
        <v>0</v>
      </c>
    </row>
    <row r="88" spans="7:13" x14ac:dyDescent="0.3">
      <c r="G88" t="s">
        <v>117</v>
      </c>
      <c r="H88">
        <v>858.72049600000003</v>
      </c>
      <c r="I88">
        <v>0</v>
      </c>
      <c r="K88" t="s">
        <v>116</v>
      </c>
      <c r="L88">
        <v>603.42842199999996</v>
      </c>
      <c r="M88">
        <v>0</v>
      </c>
    </row>
    <row r="89" spans="7:13" x14ac:dyDescent="0.3">
      <c r="G89" t="s">
        <v>146</v>
      </c>
      <c r="H89">
        <v>3.0000000000000001E-6</v>
      </c>
      <c r="I89">
        <v>8.6000000000000003E-5</v>
      </c>
      <c r="K89" t="s">
        <v>117</v>
      </c>
      <c r="L89">
        <v>858.72049600000003</v>
      </c>
      <c r="M89">
        <v>0</v>
      </c>
    </row>
    <row r="90" spans="7:13" x14ac:dyDescent="0.3">
      <c r="G90" t="s">
        <v>118</v>
      </c>
      <c r="H90">
        <v>0</v>
      </c>
      <c r="I90">
        <v>136.631541</v>
      </c>
      <c r="K90" t="s">
        <v>146</v>
      </c>
      <c r="L90">
        <v>3.0000000000000001E-6</v>
      </c>
      <c r="M90">
        <v>8.6000000000000003E-5</v>
      </c>
    </row>
    <row r="91" spans="7:13" x14ac:dyDescent="0.3">
      <c r="G91" t="s">
        <v>119</v>
      </c>
      <c r="H91">
        <v>9.9999999999999995E-7</v>
      </c>
      <c r="I91">
        <v>0</v>
      </c>
      <c r="K91" t="s">
        <v>118</v>
      </c>
      <c r="L91">
        <v>0</v>
      </c>
      <c r="M91">
        <v>136.631541</v>
      </c>
    </row>
    <row r="92" spans="7:13" x14ac:dyDescent="0.3">
      <c r="G92" t="s">
        <v>120</v>
      </c>
      <c r="H92">
        <v>2.0000000000000002E-5</v>
      </c>
      <c r="I92">
        <v>1.9999999999999999E-6</v>
      </c>
      <c r="K92" t="s">
        <v>119</v>
      </c>
      <c r="L92">
        <v>9.9999999999999995E-7</v>
      </c>
      <c r="M92">
        <v>0</v>
      </c>
    </row>
    <row r="93" spans="7:13" x14ac:dyDescent="0.3">
      <c r="G93" t="s">
        <v>121</v>
      </c>
      <c r="H93">
        <v>31.822562000000001</v>
      </c>
      <c r="I93">
        <v>48.205782999999997</v>
      </c>
      <c r="K93" t="s">
        <v>120</v>
      </c>
      <c r="L93">
        <v>2.0000000000000002E-5</v>
      </c>
      <c r="M93">
        <v>1.9999999999999999E-6</v>
      </c>
    </row>
    <row r="94" spans="7:13" x14ac:dyDescent="0.3">
      <c r="G94" t="s">
        <v>122</v>
      </c>
      <c r="H94">
        <v>22.888763999999998</v>
      </c>
      <c r="I94">
        <v>4.4128530000000001</v>
      </c>
      <c r="K94" t="s">
        <v>121</v>
      </c>
      <c r="L94">
        <v>31.822562000000001</v>
      </c>
      <c r="M94">
        <v>48.205782999999997</v>
      </c>
    </row>
    <row r="95" spans="7:13" x14ac:dyDescent="0.3">
      <c r="G95" t="s">
        <v>123</v>
      </c>
      <c r="H95">
        <v>8.7257370000000005</v>
      </c>
      <c r="I95">
        <v>0</v>
      </c>
      <c r="K95" t="s">
        <v>122</v>
      </c>
      <c r="L95">
        <v>22.888763999999998</v>
      </c>
      <c r="M95">
        <v>4.4128530000000001</v>
      </c>
    </row>
    <row r="96" spans="7:13" x14ac:dyDescent="0.3">
      <c r="G96" t="s">
        <v>124</v>
      </c>
      <c r="H96">
        <v>491.59709600000002</v>
      </c>
      <c r="I96">
        <v>5484.7781349999996</v>
      </c>
      <c r="K96" t="s">
        <v>123</v>
      </c>
      <c r="L96">
        <v>8.7257370000000005</v>
      </c>
      <c r="M96">
        <v>0</v>
      </c>
    </row>
    <row r="97" spans="7:13" x14ac:dyDescent="0.3">
      <c r="G97" t="s">
        <v>125</v>
      </c>
      <c r="H97">
        <v>0</v>
      </c>
      <c r="I97">
        <v>0</v>
      </c>
      <c r="K97" t="s">
        <v>124</v>
      </c>
      <c r="L97">
        <v>491.59709600000002</v>
      </c>
      <c r="M97">
        <v>5484.7781349999996</v>
      </c>
    </row>
    <row r="98" spans="7:13" x14ac:dyDescent="0.3">
      <c r="G98" t="s">
        <v>126</v>
      </c>
      <c r="H98">
        <v>3.0000000000000001E-6</v>
      </c>
      <c r="I98">
        <v>0</v>
      </c>
      <c r="K98" t="s">
        <v>125</v>
      </c>
      <c r="L98">
        <v>0</v>
      </c>
      <c r="M98">
        <v>0</v>
      </c>
    </row>
    <row r="99" spans="7:13" x14ac:dyDescent="0.3">
      <c r="G99" t="s">
        <v>127</v>
      </c>
      <c r="H99">
        <v>10.333000999999999</v>
      </c>
      <c r="I99">
        <v>136.08193299999999</v>
      </c>
      <c r="K99" t="s">
        <v>126</v>
      </c>
      <c r="L99">
        <v>3.0000000000000001E-6</v>
      </c>
      <c r="M99">
        <v>0</v>
      </c>
    </row>
    <row r="100" spans="7:13" x14ac:dyDescent="0.3">
      <c r="G100" t="s">
        <v>128</v>
      </c>
      <c r="H100">
        <v>9.9999999999999995E-7</v>
      </c>
      <c r="I100">
        <v>6.0000000000000002E-6</v>
      </c>
      <c r="K100" t="s">
        <v>127</v>
      </c>
      <c r="L100">
        <v>10.333000999999999</v>
      </c>
      <c r="M100">
        <v>136.08193299999999</v>
      </c>
    </row>
    <row r="101" spans="7:13" x14ac:dyDescent="0.3">
      <c r="G101" t="s">
        <v>129</v>
      </c>
      <c r="H101">
        <v>2.0999999999999999E-5</v>
      </c>
      <c r="I101">
        <v>0</v>
      </c>
      <c r="K101" t="s">
        <v>128</v>
      </c>
      <c r="L101">
        <v>9.9999999999999995E-7</v>
      </c>
      <c r="M101">
        <v>6.0000000000000002E-6</v>
      </c>
    </row>
    <row r="102" spans="7:13" x14ac:dyDescent="0.3">
      <c r="G102" t="s">
        <v>130</v>
      </c>
      <c r="H102">
        <v>2.0999999999999999E-5</v>
      </c>
      <c r="I102">
        <v>0</v>
      </c>
      <c r="K102" t="s">
        <v>129</v>
      </c>
      <c r="L102">
        <v>2.0999999999999999E-5</v>
      </c>
      <c r="M102">
        <v>0</v>
      </c>
    </row>
    <row r="103" spans="7:13" x14ac:dyDescent="0.3">
      <c r="G103" t="s">
        <v>131</v>
      </c>
      <c r="H103">
        <v>2.0999999999999999E-5</v>
      </c>
      <c r="I103">
        <v>0</v>
      </c>
      <c r="K103" t="s">
        <v>130</v>
      </c>
      <c r="L103">
        <v>2.0999999999999999E-5</v>
      </c>
      <c r="M103">
        <v>0</v>
      </c>
    </row>
    <row r="104" spans="7:13" x14ac:dyDescent="0.3">
      <c r="G104" t="s">
        <v>132</v>
      </c>
      <c r="H104">
        <v>2.0999999999999999E-5</v>
      </c>
      <c r="I104">
        <v>0</v>
      </c>
      <c r="K104" t="s">
        <v>131</v>
      </c>
      <c r="L104">
        <v>2.0999999999999999E-5</v>
      </c>
      <c r="M104">
        <v>0</v>
      </c>
    </row>
    <row r="105" spans="7:13" x14ac:dyDescent="0.3">
      <c r="G105" t="s">
        <v>133</v>
      </c>
      <c r="H105">
        <v>2.0999999999999999E-5</v>
      </c>
      <c r="I105">
        <v>0</v>
      </c>
      <c r="K105" t="s">
        <v>132</v>
      </c>
      <c r="L105">
        <v>2.0999999999999999E-5</v>
      </c>
      <c r="M105">
        <v>0</v>
      </c>
    </row>
    <row r="106" spans="7:13" x14ac:dyDescent="0.3">
      <c r="G106" t="s">
        <v>134</v>
      </c>
      <c r="H106">
        <v>2.0999999999999999E-5</v>
      </c>
      <c r="I106">
        <v>0</v>
      </c>
      <c r="K106" t="s">
        <v>133</v>
      </c>
      <c r="L106">
        <v>2.0999999999999999E-5</v>
      </c>
      <c r="M106">
        <v>0</v>
      </c>
    </row>
    <row r="107" spans="7:13" x14ac:dyDescent="0.3">
      <c r="G107" t="s">
        <v>135</v>
      </c>
      <c r="H107">
        <v>2.0999999999999999E-5</v>
      </c>
      <c r="I107">
        <v>0</v>
      </c>
      <c r="K107" t="s">
        <v>134</v>
      </c>
      <c r="L107">
        <v>2.0999999999999999E-5</v>
      </c>
      <c r="M107">
        <v>0</v>
      </c>
    </row>
    <row r="108" spans="7:13" x14ac:dyDescent="0.3">
      <c r="G108" t="s">
        <v>136</v>
      </c>
      <c r="H108">
        <v>2.0999999999999999E-5</v>
      </c>
      <c r="I108">
        <v>0</v>
      </c>
      <c r="K108" t="s">
        <v>135</v>
      </c>
      <c r="L108">
        <v>2.0999999999999999E-5</v>
      </c>
      <c r="M108">
        <v>0</v>
      </c>
    </row>
    <row r="109" spans="7:13" x14ac:dyDescent="0.3">
      <c r="G109" t="s">
        <v>137</v>
      </c>
      <c r="H109">
        <v>17.644497000000001</v>
      </c>
      <c r="I109">
        <v>0</v>
      </c>
      <c r="K109" t="s">
        <v>136</v>
      </c>
      <c r="L109">
        <v>2.0999999999999999E-5</v>
      </c>
      <c r="M109">
        <v>0</v>
      </c>
    </row>
    <row r="110" spans="7:13" x14ac:dyDescent="0.3">
      <c r="G110" t="s">
        <v>138</v>
      </c>
      <c r="H110">
        <v>3.1013609999999998</v>
      </c>
      <c r="I110">
        <v>0</v>
      </c>
      <c r="K110" t="s">
        <v>137</v>
      </c>
      <c r="L110">
        <v>17.644497000000001</v>
      </c>
      <c r="M110">
        <v>0</v>
      </c>
    </row>
    <row r="111" spans="7:13" x14ac:dyDescent="0.3">
      <c r="G111" t="s">
        <v>139</v>
      </c>
      <c r="H111">
        <v>1.9799999999999999E-4</v>
      </c>
      <c r="I111">
        <v>0</v>
      </c>
      <c r="K111" t="s">
        <v>138</v>
      </c>
      <c r="L111">
        <v>3.1013609999999998</v>
      </c>
      <c r="M111">
        <v>0</v>
      </c>
    </row>
    <row r="112" spans="7:13" x14ac:dyDescent="0.3">
      <c r="G112" t="s">
        <v>140</v>
      </c>
      <c r="H112">
        <v>245.948162</v>
      </c>
      <c r="I112">
        <v>0</v>
      </c>
      <c r="K112" t="s">
        <v>139</v>
      </c>
      <c r="L112">
        <v>1.9799999999999999E-4</v>
      </c>
      <c r="M112">
        <v>0</v>
      </c>
    </row>
    <row r="113" spans="7:13" x14ac:dyDescent="0.3">
      <c r="G113" t="s">
        <v>141</v>
      </c>
      <c r="H113">
        <v>6.3002310000000001</v>
      </c>
      <c r="I113">
        <v>0</v>
      </c>
      <c r="K113" t="s">
        <v>140</v>
      </c>
      <c r="L113">
        <v>245.948162</v>
      </c>
      <c r="M113">
        <v>0</v>
      </c>
    </row>
    <row r="114" spans="7:13" x14ac:dyDescent="0.3">
      <c r="G114" t="s">
        <v>142</v>
      </c>
      <c r="H114">
        <v>130.78483199999999</v>
      </c>
      <c r="I114">
        <v>3.3120539999999998</v>
      </c>
      <c r="K114" t="s">
        <v>141</v>
      </c>
      <c r="L114">
        <v>6.3002310000000001</v>
      </c>
      <c r="M114">
        <v>0</v>
      </c>
    </row>
    <row r="115" spans="7:13" x14ac:dyDescent="0.3">
      <c r="G115" t="s">
        <v>143</v>
      </c>
      <c r="H115">
        <v>153.098083</v>
      </c>
      <c r="I115">
        <v>2.3711929999999999</v>
      </c>
      <c r="K115" t="s">
        <v>142</v>
      </c>
      <c r="L115">
        <v>130.78483199999999</v>
      </c>
      <c r="M115">
        <v>3.3120539999999998</v>
      </c>
    </row>
    <row r="116" spans="7:13" x14ac:dyDescent="0.3">
      <c r="K116" t="s">
        <v>143</v>
      </c>
      <c r="L116">
        <v>153.098083</v>
      </c>
      <c r="M116">
        <v>2.3711929999999999</v>
      </c>
    </row>
    <row r="117" spans="7:13" x14ac:dyDescent="0.3">
      <c r="H117">
        <f>SUM(H3:H115)/1000</f>
        <v>7.1123644840000022</v>
      </c>
      <c r="I117">
        <f>SUM(I3:I115)/1000</f>
        <v>56.096695148000023</v>
      </c>
    </row>
  </sheetData>
  <sortState xmlns:xlrd2="http://schemas.microsoft.com/office/spreadsheetml/2017/richdata2" ref="K4:M116">
    <sortCondition ref="K4:K116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6" sqref="K2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2" t="s">
        <v>172</v>
      </c>
      <c r="D1" s="14"/>
      <c r="G1" s="12" t="s">
        <v>171</v>
      </c>
      <c r="H1" s="13"/>
      <c r="I1" s="14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1.1830665767219484E-3</v>
      </c>
      <c r="G3" t="s">
        <v>144</v>
      </c>
      <c r="H3">
        <f>IF(Data_split!H3=0,0,Results_split!H3/Data_split!H3)</f>
        <v>4.9358793689664872E-2</v>
      </c>
      <c r="I3">
        <f>IF(Data_split!I3=0,0,Results_split!I3/Data_split!I3)</f>
        <v>8647.6507424623305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1.6772120457692918E-8</v>
      </c>
      <c r="I4">
        <f>IF(Data_split!I4=0,0,Results_split!I4/Data_split!I4)</f>
        <v>2.5239855410909507E-4</v>
      </c>
    </row>
    <row r="5" spans="1:9" x14ac:dyDescent="0.3">
      <c r="C5" t="s">
        <v>21</v>
      </c>
      <c r="D5">
        <f>IF(Data_split!D5=0,0,Results_split!D5/Data_split!D5)</f>
        <v>10198.135224070631</v>
      </c>
      <c r="G5" t="s">
        <v>34</v>
      </c>
      <c r="H5">
        <f>IF(Data_split!H5=0,0,Results_split!H5/Data_split!H5)</f>
        <v>8.8781656014137478E-5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5.4333697660161159E-4</v>
      </c>
      <c r="G6" t="s">
        <v>35</v>
      </c>
      <c r="H6">
        <f>IF(Data_split!H6=0,0,Results_split!H6/Data_split!H6)</f>
        <v>9.2039165611598377E-9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1.7190535329913303E-9</v>
      </c>
      <c r="I7">
        <f>IF(Data_split!I7=0,0,Results_split!I7/Data_split!I7)</f>
        <v>5.6556566812538466E-5</v>
      </c>
    </row>
    <row r="8" spans="1:9" x14ac:dyDescent="0.3">
      <c r="C8" t="s">
        <v>3</v>
      </c>
      <c r="D8">
        <f>IF(Data_split!D8=0,0,Results_split!D8/Data_split!D8)</f>
        <v>6.9412603282548505E-4</v>
      </c>
      <c r="G8" t="s">
        <v>37</v>
      </c>
      <c r="H8">
        <f>IF(Data_split!H8=0,0,Results_split!H8/Data_split!H8)</f>
        <v>2.5570489590879252E-7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0.12546744844955057</v>
      </c>
      <c r="I10">
        <f>IF(Data_split!I10=0,0,Results_split!I10/Data_split!I10)</f>
        <v>14013.459242268107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6.5917577130126868E-9</v>
      </c>
      <c r="I11">
        <f>IF(Data_split!I11=0,0,Results_split!I11/Data_split!I11)</f>
        <v>2.2403938349749284E-4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1.8392077912412017E-2</v>
      </c>
      <c r="I12">
        <f>IF(Data_split!I12=0,0,Results_split!I12/Data_split!I12)</f>
        <v>1724.7008947250936</v>
      </c>
    </row>
    <row r="13" spans="1:9" x14ac:dyDescent="0.3">
      <c r="C13" t="s">
        <v>13</v>
      </c>
      <c r="D13">
        <f>IF(Data_split!D13=0,0,Results_split!D13/Data_split!D13)</f>
        <v>1.9969208701912673E-3</v>
      </c>
      <c r="G13" t="s">
        <v>42</v>
      </c>
      <c r="H13">
        <f>IF(Data_split!H13=0,0,Results_split!H13/Data_split!H13)</f>
        <v>0</v>
      </c>
      <c r="I13">
        <f>IF(Data_split!I13=0,0,Results_split!I13/Data_split!I13)</f>
        <v>5.618685563913671E-4</v>
      </c>
    </row>
    <row r="14" spans="1:9" x14ac:dyDescent="0.3">
      <c r="C14" t="s">
        <v>2</v>
      </c>
      <c r="D14">
        <f>IF(Data_split!D14=0,0,Results_split!D14/Data_split!D14)</f>
        <v>19707.549455946231</v>
      </c>
      <c r="G14" t="s">
        <v>43</v>
      </c>
      <c r="H14">
        <f>IF(Data_split!H14=0,0,Results_split!H14/Data_split!H14)</f>
        <v>0.63523331590698551</v>
      </c>
      <c r="I14">
        <f>IF(Data_split!I14=0,0,Results_split!I14/Data_split!I14)</f>
        <v>25410.390260006072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8.8058596360673853E-8</v>
      </c>
      <c r="I15">
        <f>IF(Data_split!I15=0,0,Results_split!I15/Data_split!I15)</f>
        <v>3.5640280943526267E-3</v>
      </c>
    </row>
    <row r="16" spans="1:9" x14ac:dyDescent="0.3">
      <c r="C16" t="s">
        <v>0</v>
      </c>
      <c r="D16">
        <f>IF(Data_split!D16=0,0,Results_split!D16/Data_split!D16)</f>
        <v>26695.863226607486</v>
      </c>
      <c r="G16" t="s">
        <v>45</v>
      </c>
      <c r="H16">
        <f>IF(Data_split!H16=0,0,Results_split!H16/Data_split!H16)</f>
        <v>0.38770598368203252</v>
      </c>
      <c r="I16">
        <f>IF(Data_split!I16=0,0,Results_split!I16/Data_split!I16)</f>
        <v>15120.347204492044</v>
      </c>
    </row>
    <row r="17" spans="3:9" x14ac:dyDescent="0.3">
      <c r="C17" t="s">
        <v>8</v>
      </c>
      <c r="D17">
        <f>IF(Data_split!D17=0,0,Results_split!D17/Data_split!D17)</f>
        <v>121947.67550173367</v>
      </c>
      <c r="G17" t="s">
        <v>46</v>
      </c>
      <c r="H17">
        <f>IF(Data_split!H17=0,0,Results_split!H17/Data_split!H17)</f>
        <v>5.1156833977713224E-9</v>
      </c>
      <c r="I17">
        <f>IF(Data_split!I17=0,0,Results_split!I17/Data_split!I17)</f>
        <v>1.7056921114425594E-4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3.2611316013792724E-9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1.6305658006896364E-8</v>
      </c>
      <c r="I19">
        <f>IF(Data_split!I19=0,0,Results_split!I19/Data_split!I19)</f>
        <v>6.627776845337021E-4</v>
      </c>
    </row>
    <row r="20" spans="3:9" x14ac:dyDescent="0.3">
      <c r="C20" t="s">
        <v>1</v>
      </c>
      <c r="D20">
        <f>IF(Data_split!D20=0,0,Results_split!D20/Data_split!D20)</f>
        <v>14532.810448350849</v>
      </c>
      <c r="G20" t="s">
        <v>49</v>
      </c>
      <c r="H20">
        <f>IF(Data_split!H20=0,0,Results_split!H20/Data_split!H20)</f>
        <v>5.0175222076717475E-9</v>
      </c>
      <c r="I20">
        <f>IF(Data_split!I20=0,0,Results_split!I20/Data_split!I20)</f>
        <v>2.0574391526774274E-4</v>
      </c>
    </row>
    <row r="21" spans="3:9" x14ac:dyDescent="0.3">
      <c r="C21" t="s">
        <v>16</v>
      </c>
      <c r="D21">
        <f>IF(Data_split!D21=0,0,Results_split!D21/Data_split!D21)</f>
        <v>4.9178547181425025E-6</v>
      </c>
      <c r="G21" t="s">
        <v>50</v>
      </c>
      <c r="H21">
        <f>IF(Data_split!H21=0,0,Results_split!H21/Data_split!H21)</f>
        <v>6.8002848440736461</v>
      </c>
      <c r="I21">
        <f>IF(Data_split!I21=0,0,Results_split!I21/Data_split!I21)</f>
        <v>30601.362450551314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5.3859117454992096E-9</v>
      </c>
      <c r="I22">
        <f>IF(Data_split!I22=0,0,Results_split!I22/Data_split!I22)</f>
        <v>3.0772422688061991E-5</v>
      </c>
    </row>
    <row r="23" spans="3:9" x14ac:dyDescent="0.3">
      <c r="C23" t="s">
        <v>17</v>
      </c>
      <c r="D23">
        <f>IF(Data_split!D23=0,0,Results_split!D23/Data_split!D23)</f>
        <v>3.2685880143884508E-5</v>
      </c>
      <c r="G23" t="s">
        <v>52</v>
      </c>
      <c r="H23">
        <f>IF(Data_split!H23=0,0,Results_split!H23/Data_split!H23)</f>
        <v>1.9181254513762073E-9</v>
      </c>
      <c r="I23">
        <f>IF(Data_split!I23=0,0,Results_split!I23/Data_split!I23)</f>
        <v>5.1318815794125392E-8</v>
      </c>
    </row>
    <row r="24" spans="3:9" x14ac:dyDescent="0.3">
      <c r="C24" t="s">
        <v>6</v>
      </c>
      <c r="D24">
        <f>IF(Data_split!D24=0,0,Results_split!D24/Data_split!D24)</f>
        <v>8.1296458778590307E-4</v>
      </c>
      <c r="G24" t="s">
        <v>53</v>
      </c>
      <c r="H24">
        <f>IF(Data_split!H24=0,0,Results_split!H24/Data_split!H24)</f>
        <v>9.9999999975925231</v>
      </c>
      <c r="I24">
        <f>IF(Data_split!I24=0,0,Results_split!I24/Data_split!I24)</f>
        <v>45000.119193101382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5.1004145406342483E-9</v>
      </c>
      <c r="I25">
        <f>IF(Data_split!I25=0,0,Results_split!I25/Data_split!I25)</f>
        <v>1.9220934361159223E-5</v>
      </c>
    </row>
    <row r="26" spans="3:9" x14ac:dyDescent="0.3">
      <c r="C26" t="s">
        <v>20</v>
      </c>
      <c r="D26">
        <f>IF(Data_split!D26=0,0,Results_split!D26/Data_split!D26)</f>
        <v>57278.27877150834</v>
      </c>
      <c r="G26" t="s">
        <v>55</v>
      </c>
      <c r="H26">
        <f>IF(Data_split!H26=0,0,Results_split!H26/Data_split!H26)</f>
        <v>1.0950065304237666E-8</v>
      </c>
      <c r="I26">
        <f>IF(Data_split!I26=0,0,Results_split!I26/Data_split!I26)</f>
        <v>4.3868782796474818E-5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1.0624149312903577E-8</v>
      </c>
      <c r="I27">
        <f>IF(Data_split!I27=0,0,Results_split!I27/Data_split!I27)</f>
        <v>5.0789724133475389E-5</v>
      </c>
    </row>
    <row r="28" spans="3:9" x14ac:dyDescent="0.3">
      <c r="C28" t="s">
        <v>24</v>
      </c>
      <c r="D28">
        <f>IF(Data_split!D28=0,0,Results_split!D28/Data_split!D28)</f>
        <v>1.2910955751460444E-4</v>
      </c>
      <c r="G28" t="s">
        <v>57</v>
      </c>
      <c r="H28">
        <f>IF(Data_split!H28=0,0,Results_split!H28/Data_split!H28)</f>
        <v>2.0905484938703558E-6</v>
      </c>
      <c r="I28">
        <f>IF(Data_split!I28=0,0,Results_split!I28/Data_split!I28)</f>
        <v>5.5246089136744333E-3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2.9252829923213141E-8</v>
      </c>
      <c r="I29">
        <f>IF(Data_split!I29=0,0,Results_split!I29/Data_split!I29)</f>
        <v>2.5732989258553051E-3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1.1608265491100305E-8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1.2640977810727199E-5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6.117373570830921E-9</v>
      </c>
      <c r="I34">
        <f>IF(Data_split!I34=0,0,Results_split!I34/Data_split!I34)</f>
        <v>3.9823430274539659E-4</v>
      </c>
    </row>
    <row r="35" spans="3:9" x14ac:dyDescent="0.3">
      <c r="C35" t="s">
        <v>12</v>
      </c>
      <c r="D35">
        <f>IF(Data_split!D35=0,0,Results_split!D35/Data_split!D35)</f>
        <v>38899.997808975633</v>
      </c>
      <c r="G35" t="s">
        <v>64</v>
      </c>
      <c r="H35">
        <f>IF(Data_split!H35=0,0,Results_split!H35/Data_split!H35)</f>
        <v>3.8233584817693263E-9</v>
      </c>
      <c r="I35">
        <f>IF(Data_split!I35=0,0,Results_split!I35/Data_split!I35)</f>
        <v>1.6632883304048762E-4</v>
      </c>
    </row>
    <row r="36" spans="3:9" x14ac:dyDescent="0.3">
      <c r="C36" t="s">
        <v>11</v>
      </c>
      <c r="D36">
        <f>IF(Data_split!D36=0,0,Results_split!D36/Data_split!D36)</f>
        <v>23399.999989425145</v>
      </c>
      <c r="G36" t="s">
        <v>65</v>
      </c>
      <c r="H36">
        <f>IF(Data_split!H36=0,0,Results_split!H36/Data_split!H36)</f>
        <v>1.4398754725796968E-7</v>
      </c>
      <c r="I36">
        <f>IF(Data_split!I36=0,0,Results_split!I36/Data_split!I36)</f>
        <v>9.9108525507201868E-4</v>
      </c>
    </row>
    <row r="37" spans="3:9" x14ac:dyDescent="0.3">
      <c r="C37" t="s">
        <v>181</v>
      </c>
      <c r="D37">
        <f>IF(Data_split!D37=0,0,Results_split!D37/Data_split!D37)</f>
        <v>1.2070008259429171E-3</v>
      </c>
      <c r="G37" t="s">
        <v>66</v>
      </c>
      <c r="H37">
        <f>IF(Data_split!H37=0,0,Results_split!H37/Data_split!H37)</f>
        <v>1.1519003780637573E-7</v>
      </c>
      <c r="I37">
        <f>IF(Data_split!I37=0,0,Results_split!I37/Data_split!I37)</f>
        <v>2.4369609595762216E-3</v>
      </c>
    </row>
    <row r="38" spans="3:9" x14ac:dyDescent="0.3">
      <c r="G38" t="s">
        <v>67</v>
      </c>
      <c r="H38">
        <f>IF(Data_split!H38=0,0,Results_split!H38/Data_split!H38)</f>
        <v>5.6093380492923915E-8</v>
      </c>
      <c r="I38">
        <f>IF(Data_split!I38=0,0,Results_split!I38/Data_split!I38)</f>
        <v>7.8068961630314924E-4</v>
      </c>
    </row>
    <row r="39" spans="3:9" x14ac:dyDescent="0.3">
      <c r="G39" t="s">
        <v>68</v>
      </c>
      <c r="H39">
        <f>IF(Data_split!H39=0,0,Results_split!H39/Data_split!H39)</f>
        <v>2.2243466330647532E-8</v>
      </c>
      <c r="I39">
        <f>IF(Data_split!I39=0,0,Results_split!I39/Data_split!I39)</f>
        <v>1.5015828093409458E-3</v>
      </c>
    </row>
    <row r="40" spans="3:9" x14ac:dyDescent="0.3">
      <c r="G40" t="s">
        <v>69</v>
      </c>
      <c r="H40">
        <f>IF(Data_split!H40=0,0,Results_split!H40/Data_split!H40)</f>
        <v>8.7262829451001853E-8</v>
      </c>
      <c r="I40">
        <f>IF(Data_split!I40=0,0,Results_split!I40/Data_split!I40)</f>
        <v>6.7585945180587198E-3</v>
      </c>
    </row>
    <row r="41" spans="3:9" x14ac:dyDescent="0.3">
      <c r="G41" t="s">
        <v>70</v>
      </c>
      <c r="H41">
        <f>IF(Data_split!H41=0,0,Results_split!H41/Data_split!H41)</f>
        <v>8.6107504504535947E-7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0.91015214095595842</v>
      </c>
      <c r="I42">
        <f>IF(Data_split!I42=0,0,Results_split!I42/Data_split!I42)</f>
        <v>64455.249060939699</v>
      </c>
    </row>
    <row r="43" spans="3:9" x14ac:dyDescent="0.3">
      <c r="G43" t="s">
        <v>72</v>
      </c>
      <c r="H43">
        <f>IF(Data_split!H43=0,0,Results_split!H43/Data_split!H43)</f>
        <v>1.8820428293747963E-7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0.15380128404931304</v>
      </c>
      <c r="I44">
        <f>IF(Data_split!I44=0,0,Results_split!I44/Data_split!I44)</f>
        <v>12061.591417413823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1.0183671584012584E-7</v>
      </c>
      <c r="I46">
        <f>IF(Data_split!I46=0,0,Results_split!I46/Data_split!I46)</f>
        <v>7.1424277932525052E-4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7.5036295113885829E-4</v>
      </c>
    </row>
    <row r="48" spans="3:9" x14ac:dyDescent="0.3">
      <c r="G48" t="s">
        <v>77</v>
      </c>
      <c r="H48">
        <f>IF(Data_split!H48=0,0,Results_split!H48/Data_split!H48)</f>
        <v>4.4841380522791746E-8</v>
      </c>
      <c r="I48">
        <f>IF(Data_split!I48=0,0,Results_split!I48/Data_split!I48)</f>
        <v>4.301195757573768E-4</v>
      </c>
    </row>
    <row r="49" spans="7:9" x14ac:dyDescent="0.3">
      <c r="G49" t="s">
        <v>78</v>
      </c>
      <c r="H49">
        <f>IF(Data_split!H49=0,0,Results_split!H49/Data_split!H49)</f>
        <v>3.2880183037333588E-9</v>
      </c>
      <c r="I49">
        <f>IF(Data_split!I49=0,0,Results_split!I49/Data_split!I49)</f>
        <v>9.1263895255212665E-5</v>
      </c>
    </row>
    <row r="50" spans="7:9" x14ac:dyDescent="0.3">
      <c r="G50" t="s">
        <v>79</v>
      </c>
      <c r="H50">
        <f>IF(Data_split!H50=0,0,Results_split!H50/Data_split!H50)</f>
        <v>3.0484087385247154E-2</v>
      </c>
      <c r="I50">
        <f>IF(Data_split!I50=0,0,Results_split!I50/Data_split!I50)</f>
        <v>4827.9617166349053</v>
      </c>
    </row>
    <row r="51" spans="7:9" x14ac:dyDescent="0.3">
      <c r="G51" t="s">
        <v>80</v>
      </c>
      <c r="H51">
        <f>IF(Data_split!H51=0,0,Results_split!H51/Data_split!H51)</f>
        <v>4.1946773937069739E-9</v>
      </c>
      <c r="I51">
        <f>IF(Data_split!I51=0,0,Results_split!I51/Data_split!I51)</f>
        <v>1.328480402940533E-4</v>
      </c>
    </row>
    <row r="52" spans="7:9" x14ac:dyDescent="0.3">
      <c r="G52" t="s">
        <v>81</v>
      </c>
      <c r="H52">
        <f>IF(Data_split!H52=0,0,Results_split!H52/Data_split!H52)</f>
        <v>8.303460359094866E-9</v>
      </c>
      <c r="I52">
        <f>IF(Data_split!I52=0,0,Results_split!I52/Data_split!I52)</f>
        <v>7.6585645176185913E-4</v>
      </c>
    </row>
    <row r="53" spans="7:9" x14ac:dyDescent="0.3">
      <c r="G53" t="s">
        <v>82</v>
      </c>
      <c r="H53">
        <f>IF(Data_split!H53=0,0,Results_split!H53/Data_split!H53)</f>
        <v>9.5998808163369064E-9</v>
      </c>
      <c r="I53">
        <f>IF(Data_split!I53=0,0,Results_split!I53/Data_split!I53)</f>
        <v>3.2425229277746864E-4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0.28700969092885187</v>
      </c>
      <c r="I55">
        <f>IF(Data_split!I55=0,0,Results_split!I55/Data_split!I55)</f>
        <v>42061.695844959868</v>
      </c>
    </row>
    <row r="56" spans="7:9" x14ac:dyDescent="0.3">
      <c r="G56" t="s">
        <v>85</v>
      </c>
      <c r="H56">
        <f>IF(Data_split!H56=0,0,Results_split!H56/Data_split!H56)</f>
        <v>1.5511342000341727E-8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5.6714321042450437E-2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2.8145280769280457E-3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3.0584454952263553E-8</v>
      </c>
      <c r="I60">
        <f>IF(Data_split!I60=0,0,Results_split!I60/Data_split!I60)</f>
        <v>4.8538787542071459E-4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3.7636011387101088E-4</v>
      </c>
    </row>
    <row r="62" spans="7:9" x14ac:dyDescent="0.3">
      <c r="G62" t="s">
        <v>91</v>
      </c>
      <c r="H62">
        <f>IF(Data_split!H62=0,0,Results_split!H62/Data_split!H62)</f>
        <v>8.064778324532746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1.5437703525210074E-2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1.7295250671342136E-2</v>
      </c>
      <c r="I65">
        <f>IF(Data_split!I65=0,0,Results_split!I65/Data_split!I65)</f>
        <v>3257.3869197781555</v>
      </c>
    </row>
    <row r="66" spans="7:9" x14ac:dyDescent="0.3">
      <c r="G66" t="s">
        <v>95</v>
      </c>
      <c r="H66">
        <f>IF(Data_split!H66=0,0,Results_split!H66/Data_split!H66)</f>
        <v>1.2997784797424345E-7</v>
      </c>
      <c r="I66">
        <f>IF(Data_split!I66=0,0,Results_split!I66/Data_split!I66)</f>
        <v>0</v>
      </c>
    </row>
    <row r="67" spans="7:9" x14ac:dyDescent="0.3">
      <c r="G67" t="s">
        <v>96</v>
      </c>
      <c r="H67">
        <f>IF(Data_split!H67=0,0,Results_split!H67/Data_split!H67)</f>
        <v>5.3439168154525854E-5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8.873130691344401E-8</v>
      </c>
      <c r="I68">
        <f>IF(Data_split!I68=0,0,Results_split!I68/Data_split!I68)</f>
        <v>8.1860651940311741E-3</v>
      </c>
    </row>
    <row r="69" spans="7:9" x14ac:dyDescent="0.3">
      <c r="G69" t="s">
        <v>98</v>
      </c>
      <c r="H69">
        <f>IF(Data_split!H69=0,0,Results_split!H69/Data_split!H69)</f>
        <v>2.8750003666245536E-3</v>
      </c>
      <c r="I69">
        <f>IF(Data_split!I69=0,0,Results_split!I69/Data_split!I69)</f>
        <v>469.1999680280868</v>
      </c>
    </row>
    <row r="70" spans="7:9" x14ac:dyDescent="0.3">
      <c r="G70" t="s">
        <v>99</v>
      </c>
      <c r="H70">
        <f>IF(Data_split!H70=0,0,Results_split!H70/Data_split!H70)</f>
        <v>1.6166760311208385E-7</v>
      </c>
      <c r="I70">
        <f>IF(Data_split!I70=0,0,Results_split!I70/Data_split!I70)</f>
        <v>1.6300161016246731E-3</v>
      </c>
    </row>
    <row r="71" spans="7:9" x14ac:dyDescent="0.3">
      <c r="G71" t="s">
        <v>100</v>
      </c>
      <c r="H71">
        <f>IF(Data_split!H71=0,0,Results_split!H71/Data_split!H71)</f>
        <v>0.65178604157513675</v>
      </c>
      <c r="I71">
        <f>IF(Data_split!I71=0,0,Results_split!I71/Data_split!I71)</f>
        <v>14814.861874254575</v>
      </c>
    </row>
    <row r="72" spans="7:9" x14ac:dyDescent="0.3">
      <c r="G72" t="s">
        <v>101</v>
      </c>
      <c r="H72">
        <f>IF(Data_split!H72=0,0,Results_split!H72/Data_split!H72)</f>
        <v>7.90197923092823E-2</v>
      </c>
      <c r="I72">
        <f>IF(Data_split!I72=0,0,Results_split!I72/Data_split!I72)</f>
        <v>6243.5765690159387</v>
      </c>
    </row>
    <row r="73" spans="7:9" x14ac:dyDescent="0.3">
      <c r="G73" t="s">
        <v>102</v>
      </c>
      <c r="H73">
        <f>IF(Data_split!H73=0,0,Results_split!H73/Data_split!H73)</f>
        <v>9.8531797564693283E-2</v>
      </c>
      <c r="I73">
        <f>IF(Data_split!I73=0,0,Results_split!I73/Data_split!I73)</f>
        <v>10306.346327655909</v>
      </c>
    </row>
    <row r="74" spans="7:9" x14ac:dyDescent="0.3">
      <c r="G74" t="s">
        <v>103</v>
      </c>
      <c r="H74">
        <f>IF(Data_split!H74=0,0,Results_split!H74/Data_split!H74)</f>
        <v>1.3948837766008587E-7</v>
      </c>
      <c r="I74">
        <f>IF(Data_split!I74=0,0,Results_split!I74/Data_split!I74)</f>
        <v>1.3685622865007446E-3</v>
      </c>
    </row>
    <row r="75" spans="7:9" x14ac:dyDescent="0.3">
      <c r="G75" t="s">
        <v>104</v>
      </c>
      <c r="H75">
        <f>IF(Data_split!H75=0,0,Results_split!H75/Data_split!H75)</f>
        <v>0.23850367115870963</v>
      </c>
      <c r="I75">
        <f>IF(Data_split!I75=0,0,Results_split!I75/Data_split!I75)</f>
        <v>44397.458451840641</v>
      </c>
    </row>
    <row r="76" spans="7:9" x14ac:dyDescent="0.3">
      <c r="G76" t="s">
        <v>105</v>
      </c>
      <c r="H76">
        <f>IF(Data_split!H76=0,0,Results_split!H76/Data_split!H76)</f>
        <v>4.1946773937069739E-9</v>
      </c>
      <c r="I76">
        <f>IF(Data_split!I76=0,0,Results_split!I76/Data_split!I76)</f>
        <v>1.6478964561065628E-4</v>
      </c>
    </row>
    <row r="77" spans="7:9" x14ac:dyDescent="0.3">
      <c r="G77" t="s">
        <v>106</v>
      </c>
      <c r="H77">
        <f>IF(Data_split!H77=0,0,Results_split!H77/Data_split!H77)</f>
        <v>1.5622862097256504E-8</v>
      </c>
      <c r="I77">
        <f>IF(Data_split!I77=0,0,Results_split!I77/Data_split!I77)</f>
        <v>1.2791042270438745E-3</v>
      </c>
    </row>
    <row r="78" spans="7:9" x14ac:dyDescent="0.3">
      <c r="G78" t="s">
        <v>107</v>
      </c>
      <c r="H78">
        <f>IF(Data_split!H78=0,0,Results_split!H78/Data_split!H78)</f>
        <v>0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7.5473721057235418E-5</v>
      </c>
    </row>
    <row r="80" spans="7:9" x14ac:dyDescent="0.3">
      <c r="G80" t="s">
        <v>109</v>
      </c>
      <c r="H80">
        <f>IF(Data_split!H80=0,0,Results_split!H80/Data_split!H80)</f>
        <v>99.933797931326396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1.3962904674216021E-8</v>
      </c>
      <c r="I81">
        <f>IF(Data_split!I81=0,0,Results_split!I81/Data_split!I81)</f>
        <v>4.8156242330499722E-4</v>
      </c>
    </row>
    <row r="82" spans="7:9" x14ac:dyDescent="0.3">
      <c r="G82" t="s">
        <v>111</v>
      </c>
      <c r="H82">
        <f>IF(Data_split!H82=0,0,Results_split!H82/Data_split!H82)</f>
        <v>5.9573010331352165E-6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0.23616917430968684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7.0048267793893947E-8</v>
      </c>
      <c r="I85">
        <f>IF(Data_split!I85=0,0,Results_split!I85/Data_split!I85)</f>
        <v>4.2730771070234883E-3</v>
      </c>
    </row>
    <row r="86" spans="7:9" x14ac:dyDescent="0.3">
      <c r="G86" t="s">
        <v>115</v>
      </c>
      <c r="H86">
        <f>IF(Data_split!H86=0,0,Results_split!H86/Data_split!H86)</f>
        <v>4.1468663553904179E-6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0.10000000334963864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1.274866731650893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2.3074113239968272E-9</v>
      </c>
      <c r="I89">
        <f>IF(Data_split!I89=0,0,Results_split!I89/Data_split!I89)</f>
        <v>9.1132051436072274E-5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530.29374173879705</v>
      </c>
    </row>
    <row r="91" spans="7:9" x14ac:dyDescent="0.3">
      <c r="G91" t="s">
        <v>119</v>
      </c>
      <c r="H91">
        <f>IF(Data_split!H91=0,0,Results_split!H91/Data_split!H91)</f>
        <v>1.0622569544008059E-8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8.2396971412658594E-9</v>
      </c>
      <c r="I92">
        <f>IF(Data_split!I92=0,0,Results_split!I92/Data_split!I92)</f>
        <v>2.9557134274639312E-4</v>
      </c>
    </row>
    <row r="93" spans="7:9" x14ac:dyDescent="0.3">
      <c r="G93" t="s">
        <v>121</v>
      </c>
      <c r="H93">
        <f>IF(Data_split!H93=0,0,Results_split!H93/Data_split!H93)</f>
        <v>0.17645888312643621</v>
      </c>
      <c r="I93">
        <f>IF(Data_split!I93=0,0,Results_split!I93/Data_split!I93)</f>
        <v>21175.324527234989</v>
      </c>
    </row>
    <row r="94" spans="7:9" x14ac:dyDescent="0.3">
      <c r="G94" t="s">
        <v>122</v>
      </c>
      <c r="H94">
        <f>IF(Data_split!H94=0,0,Results_split!H94/Data_split!H94)</f>
        <v>0.39218632189499264</v>
      </c>
      <c r="I94">
        <f>IF(Data_split!I94=0,0,Results_split!I94/Data_split!I94)</f>
        <v>37800.833543111868</v>
      </c>
    </row>
    <row r="95" spans="7:9" x14ac:dyDescent="0.3">
      <c r="G95" t="s">
        <v>123</v>
      </c>
      <c r="H95">
        <f>IF(Data_split!H95=0,0,Results_split!H95/Data_split!H95)</f>
        <v>0.25200183653666619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3.0666666634164117</v>
      </c>
      <c r="I96">
        <f>IF(Data_split!I96=0,0,Results_split!I96/Data_split!I96)</f>
        <v>37310.066383398378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1.0989788940679179E-8</v>
      </c>
      <c r="I98">
        <f>IF(Data_split!I98=0,0,Results_split!I98/Data_split!I98)</f>
        <v>0</v>
      </c>
    </row>
    <row r="99" spans="7:9" x14ac:dyDescent="0.3">
      <c r="G99" t="s">
        <v>127</v>
      </c>
      <c r="H99">
        <f>IF(Data_split!H99=0,0,Results_split!H99/Data_split!H99)</f>
        <v>6.6209156645297418E-2</v>
      </c>
      <c r="I99">
        <f>IF(Data_split!I99=0,0,Results_split!I99/Data_split!I99)</f>
        <v>805.52221709500225</v>
      </c>
    </row>
    <row r="100" spans="7:9" x14ac:dyDescent="0.3">
      <c r="G100" t="s">
        <v>128</v>
      </c>
      <c r="H100">
        <f>IF(Data_split!H100=0,0,Results_split!H100/Data_split!H100)</f>
        <v>6.3047768704364384E-9</v>
      </c>
      <c r="I100">
        <f>IF(Data_split!I100=0,0,Results_split!I100/Data_split!I100)</f>
        <v>3.7660637913569152E-5</v>
      </c>
    </row>
    <row r="101" spans="7:9" x14ac:dyDescent="0.3">
      <c r="G101" t="s">
        <v>129</v>
      </c>
      <c r="H101">
        <f>IF(Data_split!H101=0,0,Results_split!H101/Data_split!H101)</f>
        <v>2.980587268549748E-6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2.980587268549748E-6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2.980587268549748E-6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2.980587268549748E-6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2.980587268549748E-6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2.980587268549748E-6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2.980587268549748E-6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2.980587268549748E-6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2.5043315770554395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0.44018462437031974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2.8102679960611907E-5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34.908093351448137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0.89420896702487851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0.19999999992031028</v>
      </c>
      <c r="I114">
        <f>IF(Data_split!I114=0,0,Results_split!I114/Data_split!I114)</f>
        <v>19335.598589277433</v>
      </c>
    </row>
    <row r="115" spans="7:9" x14ac:dyDescent="0.3">
      <c r="G115" t="s">
        <v>143</v>
      </c>
      <c r="H115">
        <f>IF(Data_split!H115=0,0,Results_split!H115/Data_split!H115)</f>
        <v>0.3333333331352461</v>
      </c>
      <c r="I115">
        <f>IF(Data_split!I115=0,0,Results_split!I115/Data_split!I115)</f>
        <v>20012.880396750141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1.1830665767219484E-3</v>
      </c>
      <c r="E3">
        <f>D3</f>
        <v>1.1830665767219484E-3</v>
      </c>
      <c r="F3">
        <f t="shared" ref="F3:S3" si="0">E3</f>
        <v>1.1830665767219484E-3</v>
      </c>
      <c r="G3">
        <f t="shared" si="0"/>
        <v>1.1830665767219484E-3</v>
      </c>
      <c r="H3">
        <f t="shared" si="0"/>
        <v>1.1830665767219484E-3</v>
      </c>
      <c r="I3">
        <f t="shared" si="0"/>
        <v>1.1830665767219484E-3</v>
      </c>
      <c r="J3">
        <f t="shared" si="0"/>
        <v>1.1830665767219484E-3</v>
      </c>
      <c r="K3">
        <f t="shared" si="0"/>
        <v>1.1830665767219484E-3</v>
      </c>
      <c r="L3">
        <f t="shared" si="0"/>
        <v>1.1830665767219484E-3</v>
      </c>
      <c r="M3">
        <f t="shared" si="0"/>
        <v>1.1830665767219484E-3</v>
      </c>
      <c r="N3">
        <f t="shared" si="0"/>
        <v>1.1830665767219484E-3</v>
      </c>
      <c r="O3">
        <f t="shared" si="0"/>
        <v>1.1830665767219484E-3</v>
      </c>
      <c r="P3">
        <f t="shared" si="0"/>
        <v>1.1830665767219484E-3</v>
      </c>
      <c r="Q3">
        <f t="shared" si="0"/>
        <v>1.1830665767219484E-3</v>
      </c>
      <c r="R3">
        <f t="shared" si="0"/>
        <v>1.1830665767219484E-3</v>
      </c>
      <c r="S3">
        <f t="shared" si="0"/>
        <v>1.1830665767219484E-3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10198.135224070631</v>
      </c>
      <c r="E5">
        <f t="shared" si="1"/>
        <v>10198.135224070631</v>
      </c>
      <c r="F5">
        <f t="shared" ref="F5:S5" si="3">E5</f>
        <v>10198.135224070631</v>
      </c>
      <c r="G5">
        <f t="shared" si="3"/>
        <v>10198.135224070631</v>
      </c>
      <c r="H5">
        <f t="shared" si="3"/>
        <v>10198.135224070631</v>
      </c>
      <c r="I5">
        <f t="shared" si="3"/>
        <v>10198.135224070631</v>
      </c>
      <c r="J5">
        <f t="shared" si="3"/>
        <v>10198.135224070631</v>
      </c>
      <c r="K5">
        <f t="shared" si="3"/>
        <v>10198.135224070631</v>
      </c>
      <c r="L5">
        <f t="shared" si="3"/>
        <v>10198.135224070631</v>
      </c>
      <c r="M5">
        <f t="shared" si="3"/>
        <v>10198.135224070631</v>
      </c>
      <c r="N5">
        <f t="shared" si="3"/>
        <v>10198.135224070631</v>
      </c>
      <c r="O5">
        <f t="shared" si="3"/>
        <v>10198.135224070631</v>
      </c>
      <c r="P5">
        <f t="shared" si="3"/>
        <v>10198.135224070631</v>
      </c>
      <c r="Q5">
        <f t="shared" si="3"/>
        <v>10198.135224070631</v>
      </c>
      <c r="R5">
        <f t="shared" si="3"/>
        <v>10198.135224070631</v>
      </c>
      <c r="S5">
        <f t="shared" si="3"/>
        <v>10198.135224070631</v>
      </c>
    </row>
    <row r="6" spans="1:19" x14ac:dyDescent="0.3">
      <c r="C6" t="s">
        <v>4</v>
      </c>
      <c r="D6">
        <f>Mult_split!D6</f>
        <v>5.4333697660161159E-4</v>
      </c>
      <c r="E6">
        <f t="shared" si="1"/>
        <v>5.4333697660161159E-4</v>
      </c>
      <c r="F6">
        <f t="shared" ref="F6:S6" si="4">E6</f>
        <v>5.4333697660161159E-4</v>
      </c>
      <c r="G6">
        <f t="shared" si="4"/>
        <v>5.4333697660161159E-4</v>
      </c>
      <c r="H6">
        <f t="shared" si="4"/>
        <v>5.4333697660161159E-4</v>
      </c>
      <c r="I6">
        <f t="shared" si="4"/>
        <v>5.4333697660161159E-4</v>
      </c>
      <c r="J6">
        <f t="shared" si="4"/>
        <v>5.4333697660161159E-4</v>
      </c>
      <c r="K6">
        <f t="shared" si="4"/>
        <v>5.4333697660161159E-4</v>
      </c>
      <c r="L6">
        <f t="shared" si="4"/>
        <v>5.4333697660161159E-4</v>
      </c>
      <c r="M6">
        <f t="shared" si="4"/>
        <v>5.4333697660161159E-4</v>
      </c>
      <c r="N6">
        <f t="shared" si="4"/>
        <v>5.4333697660161159E-4</v>
      </c>
      <c r="O6">
        <f t="shared" si="4"/>
        <v>5.4333697660161159E-4</v>
      </c>
      <c r="P6">
        <f t="shared" si="4"/>
        <v>5.4333697660161159E-4</v>
      </c>
      <c r="Q6">
        <f t="shared" si="4"/>
        <v>5.4333697660161159E-4</v>
      </c>
      <c r="R6">
        <f t="shared" si="4"/>
        <v>5.4333697660161159E-4</v>
      </c>
      <c r="S6">
        <f t="shared" si="4"/>
        <v>5.4333697660161159E-4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6.9412603282548505E-4</v>
      </c>
      <c r="E8">
        <f t="shared" si="1"/>
        <v>6.9412603282548505E-4</v>
      </c>
      <c r="F8">
        <f t="shared" ref="F8:S8" si="6">E8</f>
        <v>6.9412603282548505E-4</v>
      </c>
      <c r="G8">
        <f t="shared" si="6"/>
        <v>6.9412603282548505E-4</v>
      </c>
      <c r="H8">
        <f t="shared" si="6"/>
        <v>6.9412603282548505E-4</v>
      </c>
      <c r="I8">
        <f t="shared" si="6"/>
        <v>6.9412603282548505E-4</v>
      </c>
      <c r="J8">
        <f t="shared" si="6"/>
        <v>6.9412603282548505E-4</v>
      </c>
      <c r="K8">
        <f t="shared" si="6"/>
        <v>6.9412603282548505E-4</v>
      </c>
      <c r="L8">
        <f t="shared" si="6"/>
        <v>6.9412603282548505E-4</v>
      </c>
      <c r="M8">
        <f t="shared" si="6"/>
        <v>6.9412603282548505E-4</v>
      </c>
      <c r="N8">
        <f t="shared" si="6"/>
        <v>6.9412603282548505E-4</v>
      </c>
      <c r="O8">
        <f t="shared" si="6"/>
        <v>6.9412603282548505E-4</v>
      </c>
      <c r="P8">
        <f t="shared" si="6"/>
        <v>6.9412603282548505E-4</v>
      </c>
      <c r="Q8">
        <f t="shared" si="6"/>
        <v>6.9412603282548505E-4</v>
      </c>
      <c r="R8">
        <f t="shared" si="6"/>
        <v>6.9412603282548505E-4</v>
      </c>
      <c r="S8">
        <f t="shared" si="6"/>
        <v>6.9412603282548505E-4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1.9969208701912673E-3</v>
      </c>
      <c r="E13">
        <f t="shared" si="1"/>
        <v>1.9969208701912673E-3</v>
      </c>
      <c r="F13">
        <f t="shared" ref="F13:S13" si="11">E13</f>
        <v>1.9969208701912673E-3</v>
      </c>
      <c r="G13">
        <f t="shared" si="11"/>
        <v>1.9969208701912673E-3</v>
      </c>
      <c r="H13">
        <f t="shared" si="11"/>
        <v>1.9969208701912673E-3</v>
      </c>
      <c r="I13">
        <f t="shared" si="11"/>
        <v>1.9969208701912673E-3</v>
      </c>
      <c r="J13">
        <f t="shared" si="11"/>
        <v>1.9969208701912673E-3</v>
      </c>
      <c r="K13">
        <f t="shared" si="11"/>
        <v>1.9969208701912673E-3</v>
      </c>
      <c r="L13">
        <f t="shared" si="11"/>
        <v>1.9969208701912673E-3</v>
      </c>
      <c r="M13">
        <f t="shared" si="11"/>
        <v>1.9969208701912673E-3</v>
      </c>
      <c r="N13">
        <f t="shared" si="11"/>
        <v>1.9969208701912673E-3</v>
      </c>
      <c r="O13">
        <f t="shared" si="11"/>
        <v>1.9969208701912673E-3</v>
      </c>
      <c r="P13">
        <f t="shared" si="11"/>
        <v>1.9969208701912673E-3</v>
      </c>
      <c r="Q13">
        <f t="shared" si="11"/>
        <v>1.9969208701912673E-3</v>
      </c>
      <c r="R13">
        <f t="shared" si="11"/>
        <v>1.9969208701912673E-3</v>
      </c>
      <c r="S13">
        <f t="shared" si="11"/>
        <v>1.9969208701912673E-3</v>
      </c>
    </row>
    <row r="14" spans="1:19" x14ac:dyDescent="0.3">
      <c r="C14" t="s">
        <v>2</v>
      </c>
      <c r="D14">
        <f>Mult_split!D14</f>
        <v>19707.549455946231</v>
      </c>
      <c r="E14">
        <f t="shared" si="1"/>
        <v>19707.549455946231</v>
      </c>
      <c r="F14">
        <f t="shared" ref="F14:S14" si="12">E14</f>
        <v>19707.549455946231</v>
      </c>
      <c r="G14">
        <f t="shared" si="12"/>
        <v>19707.549455946231</v>
      </c>
      <c r="H14">
        <f t="shared" si="12"/>
        <v>19707.549455946231</v>
      </c>
      <c r="I14">
        <f t="shared" si="12"/>
        <v>19707.549455946231</v>
      </c>
      <c r="J14">
        <f t="shared" si="12"/>
        <v>19707.549455946231</v>
      </c>
      <c r="K14">
        <f t="shared" si="12"/>
        <v>19707.549455946231</v>
      </c>
      <c r="L14">
        <f t="shared" si="12"/>
        <v>19707.549455946231</v>
      </c>
      <c r="M14">
        <f t="shared" si="12"/>
        <v>19707.549455946231</v>
      </c>
      <c r="N14">
        <f t="shared" si="12"/>
        <v>19707.549455946231</v>
      </c>
      <c r="O14">
        <f t="shared" si="12"/>
        <v>19707.549455946231</v>
      </c>
      <c r="P14">
        <f t="shared" si="12"/>
        <v>19707.549455946231</v>
      </c>
      <c r="Q14">
        <f t="shared" si="12"/>
        <v>19707.549455946231</v>
      </c>
      <c r="R14">
        <f t="shared" si="12"/>
        <v>19707.549455946231</v>
      </c>
      <c r="S14">
        <f t="shared" si="12"/>
        <v>19707.549455946231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26695.863226607486</v>
      </c>
      <c r="E16">
        <f t="shared" si="1"/>
        <v>26695.863226607486</v>
      </c>
      <c r="F16">
        <f t="shared" ref="F16:S16" si="14">E16</f>
        <v>26695.863226607486</v>
      </c>
      <c r="G16">
        <f t="shared" si="14"/>
        <v>26695.863226607486</v>
      </c>
      <c r="H16">
        <f t="shared" si="14"/>
        <v>26695.863226607486</v>
      </c>
      <c r="I16">
        <f t="shared" si="14"/>
        <v>26695.863226607486</v>
      </c>
      <c r="J16">
        <f t="shared" si="14"/>
        <v>26695.863226607486</v>
      </c>
      <c r="K16">
        <f t="shared" si="14"/>
        <v>26695.863226607486</v>
      </c>
      <c r="L16">
        <f t="shared" si="14"/>
        <v>26695.863226607486</v>
      </c>
      <c r="M16">
        <f t="shared" si="14"/>
        <v>26695.863226607486</v>
      </c>
      <c r="N16">
        <f t="shared" si="14"/>
        <v>26695.863226607486</v>
      </c>
      <c r="O16">
        <f t="shared" si="14"/>
        <v>26695.863226607486</v>
      </c>
      <c r="P16">
        <f t="shared" si="14"/>
        <v>26695.863226607486</v>
      </c>
      <c r="Q16">
        <f t="shared" si="14"/>
        <v>26695.863226607486</v>
      </c>
      <c r="R16">
        <f t="shared" si="14"/>
        <v>26695.863226607486</v>
      </c>
      <c r="S16">
        <f t="shared" si="14"/>
        <v>26695.863226607486</v>
      </c>
    </row>
    <row r="17" spans="3:19" x14ac:dyDescent="0.3">
      <c r="C17" t="s">
        <v>8</v>
      </c>
      <c r="D17">
        <f>Mult_split!D17</f>
        <v>121947.67550173367</v>
      </c>
      <c r="E17">
        <f t="shared" si="1"/>
        <v>121947.67550173367</v>
      </c>
      <c r="F17">
        <f t="shared" ref="F17:S17" si="15">E17</f>
        <v>121947.67550173367</v>
      </c>
      <c r="G17">
        <f t="shared" si="15"/>
        <v>121947.67550173367</v>
      </c>
      <c r="H17">
        <f t="shared" si="15"/>
        <v>121947.67550173367</v>
      </c>
      <c r="I17">
        <f t="shared" si="15"/>
        <v>121947.67550173367</v>
      </c>
      <c r="J17">
        <f t="shared" si="15"/>
        <v>121947.67550173367</v>
      </c>
      <c r="K17">
        <f t="shared" si="15"/>
        <v>121947.67550173367</v>
      </c>
      <c r="L17">
        <f t="shared" si="15"/>
        <v>121947.67550173367</v>
      </c>
      <c r="M17">
        <f t="shared" si="15"/>
        <v>121947.67550173367</v>
      </c>
      <c r="N17">
        <f t="shared" si="15"/>
        <v>121947.67550173367</v>
      </c>
      <c r="O17">
        <f t="shared" si="15"/>
        <v>121947.67550173367</v>
      </c>
      <c r="P17">
        <f t="shared" si="15"/>
        <v>121947.67550173367</v>
      </c>
      <c r="Q17">
        <f t="shared" si="15"/>
        <v>121947.67550173367</v>
      </c>
      <c r="R17">
        <f t="shared" si="15"/>
        <v>121947.67550173367</v>
      </c>
      <c r="S17">
        <f t="shared" si="15"/>
        <v>121947.67550173367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14532.810448350849</v>
      </c>
      <c r="E20">
        <f t="shared" si="1"/>
        <v>14532.810448350849</v>
      </c>
      <c r="F20">
        <f t="shared" ref="F20:S20" si="18">E20</f>
        <v>14532.810448350849</v>
      </c>
      <c r="G20">
        <f t="shared" si="18"/>
        <v>14532.810448350849</v>
      </c>
      <c r="H20">
        <f t="shared" si="18"/>
        <v>14532.810448350849</v>
      </c>
      <c r="I20">
        <f t="shared" si="18"/>
        <v>14532.810448350849</v>
      </c>
      <c r="J20">
        <f t="shared" si="18"/>
        <v>14532.810448350849</v>
      </c>
      <c r="K20">
        <f t="shared" si="18"/>
        <v>14532.810448350849</v>
      </c>
      <c r="L20">
        <f t="shared" si="18"/>
        <v>14532.810448350849</v>
      </c>
      <c r="M20">
        <f t="shared" si="18"/>
        <v>14532.810448350849</v>
      </c>
      <c r="N20">
        <f t="shared" si="18"/>
        <v>14532.810448350849</v>
      </c>
      <c r="O20">
        <f t="shared" si="18"/>
        <v>14532.810448350849</v>
      </c>
      <c r="P20">
        <f t="shared" si="18"/>
        <v>14532.810448350849</v>
      </c>
      <c r="Q20">
        <f t="shared" si="18"/>
        <v>14532.810448350849</v>
      </c>
      <c r="R20">
        <f t="shared" si="18"/>
        <v>14532.810448350849</v>
      </c>
      <c r="S20">
        <f t="shared" si="18"/>
        <v>14532.810448350849</v>
      </c>
    </row>
    <row r="21" spans="3:19" x14ac:dyDescent="0.3">
      <c r="C21" t="s">
        <v>16</v>
      </c>
      <c r="D21">
        <f>Mult_split!D21</f>
        <v>4.9178547181425025E-6</v>
      </c>
      <c r="E21">
        <f t="shared" si="1"/>
        <v>4.9178547181425025E-6</v>
      </c>
      <c r="F21">
        <f t="shared" ref="F21:S21" si="19">E21</f>
        <v>4.9178547181425025E-6</v>
      </c>
      <c r="G21">
        <f t="shared" si="19"/>
        <v>4.9178547181425025E-6</v>
      </c>
      <c r="H21">
        <f t="shared" si="19"/>
        <v>4.9178547181425025E-6</v>
      </c>
      <c r="I21">
        <f t="shared" si="19"/>
        <v>4.9178547181425025E-6</v>
      </c>
      <c r="J21">
        <f t="shared" si="19"/>
        <v>4.9178547181425025E-6</v>
      </c>
      <c r="K21">
        <f t="shared" si="19"/>
        <v>4.9178547181425025E-6</v>
      </c>
      <c r="L21">
        <f t="shared" si="19"/>
        <v>4.9178547181425025E-6</v>
      </c>
      <c r="M21">
        <f t="shared" si="19"/>
        <v>4.9178547181425025E-6</v>
      </c>
      <c r="N21">
        <f t="shared" si="19"/>
        <v>4.9178547181425025E-6</v>
      </c>
      <c r="O21">
        <f t="shared" si="19"/>
        <v>4.9178547181425025E-6</v>
      </c>
      <c r="P21">
        <f t="shared" si="19"/>
        <v>4.9178547181425025E-6</v>
      </c>
      <c r="Q21">
        <f t="shared" si="19"/>
        <v>4.9178547181425025E-6</v>
      </c>
      <c r="R21">
        <f t="shared" si="19"/>
        <v>4.9178547181425025E-6</v>
      </c>
      <c r="S21">
        <f t="shared" si="19"/>
        <v>4.9178547181425025E-6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3.2685880143884508E-5</v>
      </c>
      <c r="E23">
        <f t="shared" si="1"/>
        <v>3.2685880143884508E-5</v>
      </c>
      <c r="F23">
        <f t="shared" ref="F23:S23" si="21">E23</f>
        <v>3.2685880143884508E-5</v>
      </c>
      <c r="G23">
        <f t="shared" si="21"/>
        <v>3.2685880143884508E-5</v>
      </c>
      <c r="H23">
        <f t="shared" si="21"/>
        <v>3.2685880143884508E-5</v>
      </c>
      <c r="I23">
        <f t="shared" si="21"/>
        <v>3.2685880143884508E-5</v>
      </c>
      <c r="J23">
        <f t="shared" si="21"/>
        <v>3.2685880143884508E-5</v>
      </c>
      <c r="K23">
        <f t="shared" si="21"/>
        <v>3.2685880143884508E-5</v>
      </c>
      <c r="L23">
        <f t="shared" si="21"/>
        <v>3.2685880143884508E-5</v>
      </c>
      <c r="M23">
        <f t="shared" si="21"/>
        <v>3.2685880143884508E-5</v>
      </c>
      <c r="N23">
        <f t="shared" si="21"/>
        <v>3.2685880143884508E-5</v>
      </c>
      <c r="O23">
        <f t="shared" si="21"/>
        <v>3.2685880143884508E-5</v>
      </c>
      <c r="P23">
        <f t="shared" si="21"/>
        <v>3.2685880143884508E-5</v>
      </c>
      <c r="Q23">
        <f t="shared" si="21"/>
        <v>3.2685880143884508E-5</v>
      </c>
      <c r="R23">
        <f t="shared" si="21"/>
        <v>3.2685880143884508E-5</v>
      </c>
      <c r="S23">
        <f t="shared" si="21"/>
        <v>3.2685880143884508E-5</v>
      </c>
    </row>
    <row r="24" spans="3:19" x14ac:dyDescent="0.3">
      <c r="C24" t="s">
        <v>6</v>
      </c>
      <c r="D24">
        <f>Mult_split!D24</f>
        <v>8.1296458778590307E-4</v>
      </c>
      <c r="E24">
        <f t="shared" si="1"/>
        <v>8.1296458778590307E-4</v>
      </c>
      <c r="F24">
        <f t="shared" ref="F24:S24" si="22">E24</f>
        <v>8.1296458778590307E-4</v>
      </c>
      <c r="G24">
        <f t="shared" si="22"/>
        <v>8.1296458778590307E-4</v>
      </c>
      <c r="H24">
        <f t="shared" si="22"/>
        <v>8.1296458778590307E-4</v>
      </c>
      <c r="I24">
        <f t="shared" si="22"/>
        <v>8.1296458778590307E-4</v>
      </c>
      <c r="J24">
        <f t="shared" si="22"/>
        <v>8.1296458778590307E-4</v>
      </c>
      <c r="K24">
        <f t="shared" si="22"/>
        <v>8.1296458778590307E-4</v>
      </c>
      <c r="L24">
        <f t="shared" si="22"/>
        <v>8.1296458778590307E-4</v>
      </c>
      <c r="M24">
        <f t="shared" si="22"/>
        <v>8.1296458778590307E-4</v>
      </c>
      <c r="N24">
        <f t="shared" si="22"/>
        <v>8.1296458778590307E-4</v>
      </c>
      <c r="O24">
        <f t="shared" si="22"/>
        <v>8.1296458778590307E-4</v>
      </c>
      <c r="P24">
        <f t="shared" si="22"/>
        <v>8.1296458778590307E-4</v>
      </c>
      <c r="Q24">
        <f t="shared" si="22"/>
        <v>8.1296458778590307E-4</v>
      </c>
      <c r="R24">
        <f t="shared" si="22"/>
        <v>8.1296458778590307E-4</v>
      </c>
      <c r="S24">
        <f t="shared" si="22"/>
        <v>8.1296458778590307E-4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57278.27877150834</v>
      </c>
      <c r="E26">
        <f t="shared" si="1"/>
        <v>57278.27877150834</v>
      </c>
      <c r="F26">
        <f t="shared" ref="F26:S26" si="24">E26</f>
        <v>57278.27877150834</v>
      </c>
      <c r="G26">
        <f t="shared" si="24"/>
        <v>57278.27877150834</v>
      </c>
      <c r="H26">
        <f t="shared" si="24"/>
        <v>57278.27877150834</v>
      </c>
      <c r="I26">
        <f t="shared" si="24"/>
        <v>57278.27877150834</v>
      </c>
      <c r="J26">
        <f t="shared" si="24"/>
        <v>57278.27877150834</v>
      </c>
      <c r="K26">
        <f t="shared" si="24"/>
        <v>57278.27877150834</v>
      </c>
      <c r="L26">
        <f t="shared" si="24"/>
        <v>57278.27877150834</v>
      </c>
      <c r="M26">
        <f t="shared" si="24"/>
        <v>57278.27877150834</v>
      </c>
      <c r="N26">
        <f t="shared" si="24"/>
        <v>57278.27877150834</v>
      </c>
      <c r="O26">
        <f t="shared" si="24"/>
        <v>57278.27877150834</v>
      </c>
      <c r="P26">
        <f t="shared" si="24"/>
        <v>57278.27877150834</v>
      </c>
      <c r="Q26">
        <f t="shared" si="24"/>
        <v>57278.27877150834</v>
      </c>
      <c r="R26">
        <f t="shared" si="24"/>
        <v>57278.27877150834</v>
      </c>
      <c r="S26">
        <f t="shared" si="24"/>
        <v>57278.27877150834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1.2910955751460444E-4</v>
      </c>
      <c r="E28">
        <f t="shared" si="1"/>
        <v>1.2910955751460444E-4</v>
      </c>
      <c r="F28">
        <f t="shared" ref="F28:S28" si="26">E28</f>
        <v>1.2910955751460444E-4</v>
      </c>
      <c r="G28">
        <f t="shared" si="26"/>
        <v>1.2910955751460444E-4</v>
      </c>
      <c r="H28">
        <f t="shared" si="26"/>
        <v>1.2910955751460444E-4</v>
      </c>
      <c r="I28">
        <f t="shared" si="26"/>
        <v>1.2910955751460444E-4</v>
      </c>
      <c r="J28">
        <f t="shared" si="26"/>
        <v>1.2910955751460444E-4</v>
      </c>
      <c r="K28">
        <f t="shared" si="26"/>
        <v>1.2910955751460444E-4</v>
      </c>
      <c r="L28">
        <f t="shared" si="26"/>
        <v>1.2910955751460444E-4</v>
      </c>
      <c r="M28">
        <f t="shared" si="26"/>
        <v>1.2910955751460444E-4</v>
      </c>
      <c r="N28">
        <f t="shared" si="26"/>
        <v>1.2910955751460444E-4</v>
      </c>
      <c r="O28">
        <f t="shared" si="26"/>
        <v>1.2910955751460444E-4</v>
      </c>
      <c r="P28">
        <f t="shared" si="26"/>
        <v>1.2910955751460444E-4</v>
      </c>
      <c r="Q28">
        <f t="shared" si="26"/>
        <v>1.2910955751460444E-4</v>
      </c>
      <c r="R28">
        <f t="shared" si="26"/>
        <v>1.2910955751460444E-4</v>
      </c>
      <c r="S28">
        <f t="shared" si="26"/>
        <v>1.2910955751460444E-4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38899.997808975633</v>
      </c>
      <c r="E35">
        <f t="shared" si="1"/>
        <v>38899.997808975633</v>
      </c>
      <c r="F35">
        <f t="shared" ref="F35:S35" si="33">E35</f>
        <v>38899.997808975633</v>
      </c>
      <c r="G35">
        <f t="shared" si="33"/>
        <v>38899.997808975633</v>
      </c>
      <c r="H35">
        <f t="shared" si="33"/>
        <v>38899.997808975633</v>
      </c>
      <c r="I35">
        <f t="shared" si="33"/>
        <v>38899.997808975633</v>
      </c>
      <c r="J35">
        <f t="shared" si="33"/>
        <v>38899.997808975633</v>
      </c>
      <c r="K35">
        <f t="shared" si="33"/>
        <v>38899.997808975633</v>
      </c>
      <c r="L35">
        <f t="shared" si="33"/>
        <v>38899.997808975633</v>
      </c>
      <c r="M35">
        <f t="shared" si="33"/>
        <v>38899.997808975633</v>
      </c>
      <c r="N35">
        <f t="shared" si="33"/>
        <v>38899.997808975633</v>
      </c>
      <c r="O35">
        <f t="shared" si="33"/>
        <v>38899.997808975633</v>
      </c>
      <c r="P35">
        <f t="shared" si="33"/>
        <v>38899.997808975633</v>
      </c>
      <c r="Q35">
        <f t="shared" si="33"/>
        <v>38899.997808975633</v>
      </c>
      <c r="R35">
        <f t="shared" si="33"/>
        <v>38899.997808975633</v>
      </c>
      <c r="S35">
        <f t="shared" si="33"/>
        <v>38899.997808975633</v>
      </c>
    </row>
    <row r="36" spans="3:19" x14ac:dyDescent="0.3">
      <c r="C36" t="s">
        <v>11</v>
      </c>
      <c r="D36">
        <f>Mult_split!D36</f>
        <v>23399.999989425145</v>
      </c>
      <c r="E36">
        <f t="shared" si="1"/>
        <v>23399.999989425145</v>
      </c>
      <c r="F36">
        <f t="shared" ref="F36:S36" si="34">E36</f>
        <v>23399.999989425145</v>
      </c>
      <c r="G36">
        <f t="shared" si="34"/>
        <v>23399.999989425145</v>
      </c>
      <c r="H36">
        <f t="shared" si="34"/>
        <v>23399.999989425145</v>
      </c>
      <c r="I36">
        <f t="shared" si="34"/>
        <v>23399.999989425145</v>
      </c>
      <c r="J36">
        <f t="shared" si="34"/>
        <v>23399.999989425145</v>
      </c>
      <c r="K36">
        <f t="shared" si="34"/>
        <v>23399.999989425145</v>
      </c>
      <c r="L36">
        <f t="shared" si="34"/>
        <v>23399.999989425145</v>
      </c>
      <c r="M36">
        <f t="shared" si="34"/>
        <v>23399.999989425145</v>
      </c>
      <c r="N36">
        <f t="shared" si="34"/>
        <v>23399.999989425145</v>
      </c>
      <c r="O36">
        <f t="shared" si="34"/>
        <v>23399.999989425145</v>
      </c>
      <c r="P36">
        <f t="shared" si="34"/>
        <v>23399.999989425145</v>
      </c>
      <c r="Q36">
        <f t="shared" si="34"/>
        <v>23399.999989425145</v>
      </c>
      <c r="R36">
        <f t="shared" si="34"/>
        <v>23399.999989425145</v>
      </c>
      <c r="S36">
        <f t="shared" si="34"/>
        <v>23399.999989425145</v>
      </c>
    </row>
    <row r="37" spans="3:19" x14ac:dyDescent="0.3">
      <c r="C37" t="s">
        <v>181</v>
      </c>
      <c r="D37">
        <f>Mult_split!D37</f>
        <v>1.2070008259429171E-3</v>
      </c>
      <c r="E37">
        <f t="shared" ref="E37" si="35">D37</f>
        <v>1.2070008259429171E-3</v>
      </c>
      <c r="F37">
        <f t="shared" ref="F37" si="36">E37</f>
        <v>1.2070008259429171E-3</v>
      </c>
      <c r="G37">
        <f t="shared" ref="G37" si="37">F37</f>
        <v>1.2070008259429171E-3</v>
      </c>
      <c r="H37">
        <f t="shared" ref="H37" si="38">G37</f>
        <v>1.2070008259429171E-3</v>
      </c>
      <c r="I37">
        <f t="shared" ref="I37" si="39">H37</f>
        <v>1.2070008259429171E-3</v>
      </c>
      <c r="J37">
        <f t="shared" ref="J37" si="40">I37</f>
        <v>1.2070008259429171E-3</v>
      </c>
      <c r="K37">
        <f t="shared" ref="K37" si="41">J37</f>
        <v>1.2070008259429171E-3</v>
      </c>
      <c r="L37">
        <f t="shared" ref="L37" si="42">K37</f>
        <v>1.2070008259429171E-3</v>
      </c>
      <c r="M37">
        <f t="shared" ref="M37" si="43">L37</f>
        <v>1.2070008259429171E-3</v>
      </c>
      <c r="N37">
        <f t="shared" ref="N37" si="44">M37</f>
        <v>1.2070008259429171E-3</v>
      </c>
      <c r="O37">
        <f t="shared" ref="O37" si="45">N37</f>
        <v>1.2070008259429171E-3</v>
      </c>
      <c r="P37">
        <f t="shared" ref="P37" si="46">O37</f>
        <v>1.2070008259429171E-3</v>
      </c>
      <c r="Q37">
        <f t="shared" ref="Q37" si="47">P37</f>
        <v>1.2070008259429171E-3</v>
      </c>
      <c r="R37">
        <f t="shared" ref="R37" si="48">Q37</f>
        <v>1.2070008259429171E-3</v>
      </c>
      <c r="S37">
        <f t="shared" ref="S37" si="49">R37</f>
        <v>1.2070008259429171E-3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R16" sqref="R16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9.3142425709193176E-7</v>
      </c>
      <c r="E3">
        <f>LCA_res_data!E3*Mult_res!E3</f>
        <v>5.9800000000000001E-4</v>
      </c>
      <c r="F3">
        <f>LCA_res_data!F3*Mult_res!F3</f>
        <v>4.6698463409302164E-3</v>
      </c>
      <c r="G3">
        <f>LCA_res_data!G3*Mult_res!G3</f>
        <v>1.7633694257669569E-8</v>
      </c>
      <c r="H3">
        <f>LCA_res_data!H3*Mult_res!H3</f>
        <v>2.2975757506431519E-7</v>
      </c>
      <c r="I3">
        <f>LCA_res_data!I3*Mult_res!I3</f>
        <v>2.1179746951556843E-6</v>
      </c>
      <c r="J3">
        <f>LCA_res_data!J3*Mult_res!J3</f>
        <v>1.626762856308863E-13</v>
      </c>
      <c r="K3">
        <f>LCA_res_data!K3*Mult_res!K3</f>
        <v>2.7185925077652411E-12</v>
      </c>
      <c r="L3">
        <f>LCA_res_data!L3*Mult_res!L3</f>
        <v>5.374351244531132E-5</v>
      </c>
      <c r="M3">
        <f>LCA_res_data!M3*Mult_res!M3</f>
        <v>7.6907046120181432E-4</v>
      </c>
      <c r="N3">
        <f>LCA_res_data!N3*Mult_res!N3</f>
        <v>3.4509577815781405E-9</v>
      </c>
      <c r="O3">
        <f>LCA_res_data!O3*Mult_res!O3</f>
        <v>6.1694926360982517E-12</v>
      </c>
      <c r="P3">
        <f>LCA_res_data!P3*Mult_res!P3</f>
        <v>1.2290641402987802E-6</v>
      </c>
      <c r="Q3">
        <f>LCA_res_data!Q3*Mult_res!Q3</f>
        <v>5.5651090320898522E-4</v>
      </c>
      <c r="R3">
        <f>LCA_res_data!R3*Mult_res!R3</f>
        <v>1.1386020118263203E-2</v>
      </c>
      <c r="S3">
        <f>LCA_res_data!S3*Mult_res!S3</f>
        <v>8.0749522190337388E-11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27.998460820006198</v>
      </c>
      <c r="E5">
        <f>LCA_res_data!E5*Mult_res!E5</f>
        <v>919.86193299999991</v>
      </c>
      <c r="F5">
        <f>LCA_res_data!F5*Mult_res!F5</f>
        <v>28111.497591713476</v>
      </c>
      <c r="G5">
        <f>LCA_res_data!G5*Mult_res!G5</f>
        <v>0.10969424402776073</v>
      </c>
      <c r="H5">
        <f>LCA_res_data!H5*Mult_res!H5</f>
        <v>3.1150169039749436</v>
      </c>
      <c r="I5">
        <f>LCA_res_data!I5*Mult_res!I5</f>
        <v>103.9148497964502</v>
      </c>
      <c r="J5">
        <f>LCA_res_data!J5*Mult_res!J5</f>
        <v>9.4839144773620757E-7</v>
      </c>
      <c r="K5">
        <f>LCA_res_data!K5*Mult_res!K5</f>
        <v>1.6391639406915669E-5</v>
      </c>
      <c r="L5">
        <f>LCA_res_data!L5*Mult_res!L5</f>
        <v>392.58219483052869</v>
      </c>
      <c r="M5">
        <f>LCA_res_data!M5*Mult_res!M5</f>
        <v>28726.908742771677</v>
      </c>
      <c r="N5">
        <f>LCA_res_data!N5*Mult_res!N5</f>
        <v>2.1816648269338153E-2</v>
      </c>
      <c r="O5">
        <f>LCA_res_data!O5*Mult_res!O5</f>
        <v>1.4855567587077171E-4</v>
      </c>
      <c r="P5">
        <f>LCA_res_data!P5*Mult_res!P5</f>
        <v>7.5161500000221251</v>
      </c>
      <c r="Q5">
        <f>LCA_res_data!Q5*Mult_res!Q5</f>
        <v>10087.257757943895</v>
      </c>
      <c r="R5">
        <f>LCA_res_data!R5*Mult_res!R5</f>
        <v>9974.235147233594</v>
      </c>
      <c r="S5">
        <f>LCA_res_data!S5*Mult_res!S5</f>
        <v>7.7895891453652675E-5</v>
      </c>
    </row>
    <row r="6" spans="1:19" x14ac:dyDescent="0.3">
      <c r="C6" t="s">
        <v>4</v>
      </c>
      <c r="D6">
        <f>LCA_res_data!D6*Mult_res!D6</f>
        <v>1.7328104432128185E-6</v>
      </c>
      <c r="E6">
        <f>LCA_res_data!E6*Mult_res!E6</f>
        <v>-5.0000000000000009E-5</v>
      </c>
      <c r="F6">
        <f>LCA_res_data!F6*Mult_res!F6</f>
        <v>9.5288424071629779E-3</v>
      </c>
      <c r="G6">
        <f>LCA_res_data!G6*Mult_res!G6</f>
        <v>1.8248242548223043E-8</v>
      </c>
      <c r="H6">
        <f>LCA_res_data!H6*Mult_res!H6</f>
        <v>1.4776730846585997E-6</v>
      </c>
      <c r="I6">
        <f>LCA_res_data!I6*Mult_res!I6</f>
        <v>7.0937488618295541E-6</v>
      </c>
      <c r="J6">
        <f>LCA_res_data!J6*Mult_res!J6</f>
        <v>1.003060146807961E-13</v>
      </c>
      <c r="K6">
        <f>LCA_res_data!K6*Mult_res!K6</f>
        <v>4.8731528057276596E-12</v>
      </c>
      <c r="L6">
        <f>LCA_res_data!L6*Mult_res!L6</f>
        <v>6.5679780892879794E-6</v>
      </c>
      <c r="M6">
        <f>LCA_res_data!M6*Mult_res!M6</f>
        <v>1.8213981418358911E-2</v>
      </c>
      <c r="N6">
        <f>LCA_res_data!N6*Mult_res!N6</f>
        <v>1.0956766125821966E-9</v>
      </c>
      <c r="O6">
        <f>LCA_res_data!O6*Mult_res!O6</f>
        <v>1.3364498746579663E-11</v>
      </c>
      <c r="P6">
        <f>LCA_res_data!P6*Mult_res!P6</f>
        <v>2.8436181308645056E-7</v>
      </c>
      <c r="Q6">
        <f>LCA_res_data!Q6*Mult_res!Q6</f>
        <v>8.2890423531154639E-4</v>
      </c>
      <c r="R6">
        <f>LCA_res_data!R6*Mult_res!R6</f>
        <v>1.0292208536741658E-3</v>
      </c>
      <c r="S6">
        <f>LCA_res_data!S6*Mult_res!S6</f>
        <v>1.3969446944242193E-11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2.0844815385773201E-6</v>
      </c>
      <c r="E8">
        <f>LCA_res_data!E8*Mult_res!E8</f>
        <v>-4.1E-5</v>
      </c>
      <c r="F8">
        <f>LCA_res_data!F8*Mult_res!F8</f>
        <v>8.2073672381686689E-3</v>
      </c>
      <c r="G8">
        <f>LCA_res_data!G8*Mult_res!G8</f>
        <v>2.4724206608040238E-8</v>
      </c>
      <c r="H8">
        <f>LCA_res_data!H8*Mult_res!H8</f>
        <v>1.9235993490680978E-6</v>
      </c>
      <c r="I8">
        <f>LCA_res_data!I8*Mult_res!I8</f>
        <v>8.3507391140838755E-6</v>
      </c>
      <c r="J8">
        <f>LCA_res_data!J8*Mult_res!J8</f>
        <v>1.0965483297889047E-13</v>
      </c>
      <c r="K8">
        <f>LCA_res_data!K8*Mult_res!K8</f>
        <v>6.6165174034085947E-12</v>
      </c>
      <c r="L8">
        <f>LCA_res_data!L8*Mult_res!L8</f>
        <v>1.2356128612297941E-5</v>
      </c>
      <c r="M8">
        <f>LCA_res_data!M8*Mult_res!M8</f>
        <v>2.1671357431330661E-2</v>
      </c>
      <c r="N8">
        <f>LCA_res_data!N8*Mult_res!N8</f>
        <v>1.3535965149862114E-9</v>
      </c>
      <c r="O8">
        <f>LCA_res_data!O8*Mult_res!O8</f>
        <v>1.7798982035138264E-11</v>
      </c>
      <c r="P8">
        <f>LCA_res_data!P8*Mult_res!P8</f>
        <v>4.1235849367998461E-7</v>
      </c>
      <c r="Q8">
        <f>LCA_res_data!Q8*Mult_res!Q8</f>
        <v>1.0886098168740438E-3</v>
      </c>
      <c r="R8">
        <f>LCA_res_data!R8*Mult_res!R8</f>
        <v>1.7727524957808027E-3</v>
      </c>
      <c r="S8">
        <f>LCA_res_data!S8*Mult_res!S8</f>
        <v>1.8021396592224526E-11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7.5163872214402545E-7</v>
      </c>
      <c r="E13">
        <f>LCA_res_data!E13*Mult_res!E13</f>
        <v>8.1000000000000004E-5</v>
      </c>
      <c r="F13">
        <f>LCA_res_data!F13*Mult_res!F13</f>
        <v>1.2759875040307234E-2</v>
      </c>
      <c r="G13">
        <f>LCA_res_data!G13*Mult_res!G13</f>
        <v>3.4966615046268237E-7</v>
      </c>
      <c r="H13">
        <f>LCA_res_data!H13*Mult_res!H13</f>
        <v>2.8972606605006315E-7</v>
      </c>
      <c r="I13">
        <f>LCA_res_data!I13*Mult_res!I13</f>
        <v>2.5937762279316336E-6</v>
      </c>
      <c r="J13">
        <f>LCA_res_data!J13*Mult_res!J13</f>
        <v>9.0325600277336738E-14</v>
      </c>
      <c r="K13">
        <f>LCA_res_data!K13*Mult_res!K13</f>
        <v>4.7161376757576457E-12</v>
      </c>
      <c r="L13">
        <f>LCA_res_data!L13*Mult_res!L13</f>
        <v>4.8473329373435579E-6</v>
      </c>
      <c r="M13">
        <f>LCA_res_data!M13*Mult_res!M13</f>
        <v>1.2279767053469659E-3</v>
      </c>
      <c r="N13">
        <f>LCA_res_data!N13*Mult_res!N13</f>
        <v>2.2485390129792688E-10</v>
      </c>
      <c r="O13">
        <f>LCA_res_data!O13*Mult_res!O13</f>
        <v>4.4953305765573419E-12</v>
      </c>
      <c r="P13">
        <f>LCA_res_data!P13*Mult_res!P13</f>
        <v>6.2075495855620358E-7</v>
      </c>
      <c r="Q13">
        <f>LCA_res_data!Q13*Mult_res!Q13</f>
        <v>1.8928743466412497E-5</v>
      </c>
      <c r="R13">
        <f>LCA_res_data!R13*Mult_res!R13</f>
        <v>7.3518404136529185E-3</v>
      </c>
      <c r="S13">
        <f>LCA_res_data!S13*Mult_res!S13</f>
        <v>6.0636383730583741E-12</v>
      </c>
    </row>
    <row r="14" spans="1:19" x14ac:dyDescent="0.3">
      <c r="C14" t="s">
        <v>2</v>
      </c>
      <c r="D14">
        <f>LCA_res_data!D14*Mult_res!D14</f>
        <v>9.6110905882015043</v>
      </c>
      <c r="E14">
        <f>LCA_res_data!E14*Mult_res!E14</f>
        <v>744.90635799999995</v>
      </c>
      <c r="F14">
        <f>LCA_res_data!F14*Mult_res!F14</f>
        <v>44225.832062968111</v>
      </c>
      <c r="G14">
        <f>LCA_res_data!G14*Mult_res!G14</f>
        <v>3.0775886812174056E-2</v>
      </c>
      <c r="H14">
        <f>LCA_res_data!H14*Mult_res!H14</f>
        <v>1.2402336509928482</v>
      </c>
      <c r="I14">
        <f>LCA_res_data!I14*Mult_res!I14</f>
        <v>12.943399090613674</v>
      </c>
      <c r="J14">
        <f>LCA_res_data!J14*Mult_res!J14</f>
        <v>3.4610081887589481E-7</v>
      </c>
      <c r="K14">
        <f>LCA_res_data!K14*Mult_res!K14</f>
        <v>9.8294188208571494E-6</v>
      </c>
      <c r="L14">
        <f>LCA_res_data!L14*Mult_res!L14</f>
        <v>374.55758928937962</v>
      </c>
      <c r="M14">
        <f>LCA_res_data!M14*Mult_res!M14</f>
        <v>11715.769376783228</v>
      </c>
      <c r="N14">
        <f>LCA_res_data!N14*Mult_res!N14</f>
        <v>1.3928136624287554E-3</v>
      </c>
      <c r="O14">
        <f>LCA_res_data!O14*Mult_res!O14</f>
        <v>5.1682318923346429E-5</v>
      </c>
      <c r="P14">
        <f>LCA_res_data!P14*Mult_res!P14</f>
        <v>5.3415812714813837</v>
      </c>
      <c r="Q14">
        <f>LCA_res_data!Q14*Mult_res!Q14</f>
        <v>164.86174309633552</v>
      </c>
      <c r="R14">
        <f>LCA_res_data!R14*Mult_res!R14</f>
        <v>80741.73086042919</v>
      </c>
      <c r="S14">
        <f>LCA_res_data!S14*Mult_res!S14</f>
        <v>1.3655746970264329E-3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7.3990322142067679</v>
      </c>
      <c r="E16">
        <f>LCA_res_data!E16*Mult_res!E16</f>
        <v>2308.6946499999999</v>
      </c>
      <c r="F16">
        <f>LCA_res_data!F16*Mult_res!F16</f>
        <v>60349.906646223244</v>
      </c>
      <c r="G16">
        <f>LCA_res_data!G16*Mult_res!G16</f>
        <v>0.19584102816159646</v>
      </c>
      <c r="H16">
        <f>LCA_res_data!H16*Mult_res!H16</f>
        <v>2.3834677149766779</v>
      </c>
      <c r="I16">
        <f>LCA_res_data!I16*Mult_res!I16</f>
        <v>24.397511716037755</v>
      </c>
      <c r="J16">
        <f>LCA_res_data!J16*Mult_res!J16</f>
        <v>1.8807761765427478E-6</v>
      </c>
      <c r="K16">
        <f>LCA_res_data!K16*Mult_res!K16</f>
        <v>3.5048968416761781E-5</v>
      </c>
      <c r="L16">
        <f>LCA_res_data!L16*Mult_res!L16</f>
        <v>3607.3185346482519</v>
      </c>
      <c r="M16">
        <f>LCA_res_data!M16*Mult_res!M16</f>
        <v>37744.088776814693</v>
      </c>
      <c r="N16">
        <f>LCA_res_data!N16*Mult_res!N16</f>
        <v>3.1171633661766635E-2</v>
      </c>
      <c r="O16">
        <f>LCA_res_data!O16*Mult_res!O16</f>
        <v>9.809880566515473E-5</v>
      </c>
      <c r="P16">
        <f>LCA_res_data!P16*Mult_res!P16</f>
        <v>7.84037776252881</v>
      </c>
      <c r="Q16">
        <f>LCA_res_data!Q16*Mult_res!Q16</f>
        <v>2351.7530021798898</v>
      </c>
      <c r="R16">
        <f>LCA_res_data!R16*Mult_res!R16</f>
        <v>95343.119761526628</v>
      </c>
      <c r="S16">
        <f>LCA_res_data!S16*Mult_res!S16</f>
        <v>2.4279778764450943E-4</v>
      </c>
    </row>
    <row r="17" spans="3:19" x14ac:dyDescent="0.3">
      <c r="C17" t="s">
        <v>8</v>
      </c>
      <c r="D17">
        <f>LCA_res_data!D17*Mult_res!D17</f>
        <v>13.942337178509035</v>
      </c>
      <c r="E17">
        <f>LCA_res_data!E17*Mult_res!E17</f>
        <v>7107.7364939999998</v>
      </c>
      <c r="F17">
        <f>LCA_res_data!F17*Mult_res!F17</f>
        <v>115297.39679609922</v>
      </c>
      <c r="G17">
        <f>LCA_res_data!G17*Mult_res!G17</f>
        <v>0.23968592930138258</v>
      </c>
      <c r="H17">
        <f>LCA_res_data!H17*Mult_res!H17</f>
        <v>5.0909268818925515</v>
      </c>
      <c r="I17">
        <f>LCA_res_data!I17*Mult_res!I17</f>
        <v>53.674956988053438</v>
      </c>
      <c r="J17">
        <f>LCA_res_data!J17*Mult_res!J17</f>
        <v>3.3131139685467487E-6</v>
      </c>
      <c r="K17">
        <f>LCA_res_data!K17*Mult_res!K17</f>
        <v>3.6195011740853097E-5</v>
      </c>
      <c r="L17">
        <f>LCA_res_data!L17*Mult_res!L17</f>
        <v>3226.1931495391595</v>
      </c>
      <c r="M17">
        <f>LCA_res_data!M17*Mult_res!M17</f>
        <v>9975.6014795548581</v>
      </c>
      <c r="N17">
        <f>LCA_res_data!N17*Mult_res!N17</f>
        <v>9.6295385482010852E-3</v>
      </c>
      <c r="O17">
        <f>LCA_res_data!O17*Mult_res!O17</f>
        <v>1.2338022053521829E-4</v>
      </c>
      <c r="P17">
        <f>LCA_res_data!P17*Mult_res!P17</f>
        <v>41.188585443637059</v>
      </c>
      <c r="Q17">
        <f>LCA_res_data!Q17*Mult_res!Q17</f>
        <v>751.53975418386574</v>
      </c>
      <c r="R17">
        <f>LCA_res_data!R17*Mult_res!R17</f>
        <v>518492.64760216925</v>
      </c>
      <c r="S17">
        <f>LCA_res_data!S17*Mult_res!S17</f>
        <v>6.3723617681298661E-3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</row>
    <row r="20" spans="3:19" x14ac:dyDescent="0.3">
      <c r="C20" t="s">
        <v>1</v>
      </c>
      <c r="D20">
        <f>LCA_res_data!D20*Mult_res!D20</f>
        <v>9.0822051356272357</v>
      </c>
      <c r="E20">
        <f>LCA_res_data!E20*Mult_res!E20</f>
        <v>742.51522599999998</v>
      </c>
      <c r="F20">
        <f>LCA_res_data!F20*Mult_res!F20</f>
        <v>35276.401338498319</v>
      </c>
      <c r="G20">
        <f>LCA_res_data!G20*Mult_res!G20</f>
        <v>3.0895133395245838E-2</v>
      </c>
      <c r="H20">
        <f>LCA_res_data!H20*Mult_res!H20</f>
        <v>1.0478875614311915</v>
      </c>
      <c r="I20">
        <f>LCA_res_data!I20*Mult_res!I20</f>
        <v>11.002185478799351</v>
      </c>
      <c r="J20">
        <f>LCA_res_data!J20*Mult_res!J20</f>
        <v>3.4847252880443244E-7</v>
      </c>
      <c r="K20">
        <f>LCA_res_data!K20*Mult_res!K20</f>
        <v>8.7209267667581535E-6</v>
      </c>
      <c r="L20">
        <f>LCA_res_data!L20*Mult_res!L20</f>
        <v>282.9840030808337</v>
      </c>
      <c r="M20">
        <f>LCA_res_data!M20*Mult_res!M20</f>
        <v>8928.8303262236859</v>
      </c>
      <c r="N20">
        <f>LCA_res_data!N20*Mult_res!N20</f>
        <v>1.2895626694798769E-3</v>
      </c>
      <c r="O20">
        <f>LCA_res_data!O20*Mult_res!O20</f>
        <v>5.9015934029981183E-5</v>
      </c>
      <c r="P20">
        <f>LCA_res_data!P20*Mult_res!P20</f>
        <v>4.5000805315889538</v>
      </c>
      <c r="Q20">
        <f>LCA_res_data!Q20*Mult_res!Q20</f>
        <v>134.95091414960891</v>
      </c>
      <c r="R20">
        <f>LCA_res_data!R20*Mult_res!R20</f>
        <v>60996.985621134409</v>
      </c>
      <c r="S20">
        <f>LCA_res_data!S20*Mult_res!S20</f>
        <v>1.0279923682374424E-3</v>
      </c>
    </row>
    <row r="21" spans="3:19" x14ac:dyDescent="0.3">
      <c r="C21" t="s">
        <v>16</v>
      </c>
      <c r="D21">
        <f>LCA_res_data!D21*Mult_res!D21</f>
        <v>1.5488264875722524E-9</v>
      </c>
      <c r="E21">
        <f>LCA_res_data!E21*Mult_res!E21</f>
        <v>1.9999999999999999E-6</v>
      </c>
      <c r="F21">
        <f>LCA_res_data!F21*Mult_res!F21</f>
        <v>1.461666004568917E-5</v>
      </c>
      <c r="G21">
        <f>LCA_res_data!G21*Mult_res!G21</f>
        <v>4.2678799733332157E-11</v>
      </c>
      <c r="H21">
        <f>LCA_res_data!H21*Mult_res!H21</f>
        <v>3.8384929493838325E-10</v>
      </c>
      <c r="I21">
        <f>LCA_res_data!I21*Mult_res!I21</f>
        <v>4.0393254737534841E-9</v>
      </c>
      <c r="J21">
        <f>LCA_res_data!J21*Mult_res!J21</f>
        <v>4.2381751566838528E-16</v>
      </c>
      <c r="K21">
        <f>LCA_res_data!K21*Mult_res!K21</f>
        <v>7.5826327937934177E-15</v>
      </c>
      <c r="L21">
        <f>LCA_res_data!L21*Mult_res!L21</f>
        <v>2.9070506400529563E-7</v>
      </c>
      <c r="M21">
        <f>LCA_res_data!M21*Mult_res!M21</f>
        <v>2.2744619487048382E-6</v>
      </c>
      <c r="N21">
        <f>LCA_res_data!N21*Mult_res!N21</f>
        <v>8.2354074945417103E-12</v>
      </c>
      <c r="O21">
        <f>LCA_res_data!O21*Mult_res!O21</f>
        <v>1.3267031197351704E-14</v>
      </c>
      <c r="P21">
        <f>LCA_res_data!P21*Mult_res!P21</f>
        <v>3.013536952596947E-9</v>
      </c>
      <c r="Q21">
        <f>LCA_res_data!Q21*Mult_res!Q21</f>
        <v>1.9893470656229601E-7</v>
      </c>
      <c r="R21">
        <f>LCA_res_data!R21*Mult_res!R21</f>
        <v>3.4442808468188256E-5</v>
      </c>
      <c r="S21">
        <f>LCA_res_data!S21*Mult_res!S21</f>
        <v>1.9106984151079406E-13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1.9897812397791719E-8</v>
      </c>
      <c r="E23">
        <f>LCA_res_data!E23*Mult_res!E23</f>
        <v>3.0000000000000005E-6</v>
      </c>
      <c r="F23">
        <f>LCA_res_data!F23*Mult_res!F23</f>
        <v>1.5153241115883334E-4</v>
      </c>
      <c r="G23">
        <f>LCA_res_data!G23*Mult_res!G23</f>
        <v>8.4290910149773567E-10</v>
      </c>
      <c r="H23">
        <f>LCA_res_data!H23*Mult_res!H23</f>
        <v>2.6179758570211562E-9</v>
      </c>
      <c r="I23">
        <f>LCA_res_data!I23*Mult_res!I23</f>
        <v>2.7669286912205247E-8</v>
      </c>
      <c r="J23">
        <f>LCA_res_data!J23*Mult_res!J23</f>
        <v>6.1136506790722871E-15</v>
      </c>
      <c r="K23">
        <f>LCA_res_data!K23*Mult_res!K23</f>
        <v>1.3376716658753662E-13</v>
      </c>
      <c r="L23">
        <f>LCA_res_data!L23*Mult_res!L23</f>
        <v>1.3879036494949157E-6</v>
      </c>
      <c r="M23">
        <f>LCA_res_data!M23*Mult_res!M23</f>
        <v>1.0442616903416501E-4</v>
      </c>
      <c r="N23">
        <f>LCA_res_data!N23*Mult_res!N23</f>
        <v>2.1836202561915103E-10</v>
      </c>
      <c r="O23">
        <f>LCA_res_data!O23*Mult_res!O23</f>
        <v>1.4243763820873833E-13</v>
      </c>
      <c r="P23">
        <f>LCA_res_data!P23*Mult_res!P23</f>
        <v>8.3409303751003541E-9</v>
      </c>
      <c r="Q23">
        <f>LCA_res_data!Q23*Mult_res!Q23</f>
        <v>3.6090931864161771E-5</v>
      </c>
      <c r="R23">
        <f>LCA_res_data!R23*Mult_res!R23</f>
        <v>2.7065106091335701E-5</v>
      </c>
      <c r="S23">
        <f>LCA_res_data!S23*Mult_res!S23</f>
        <v>1.9381674456583209E-13</v>
      </c>
    </row>
    <row r="24" spans="3:19" x14ac:dyDescent="0.3">
      <c r="C24" t="s">
        <v>6</v>
      </c>
      <c r="D24">
        <f>LCA_res_data!D24*Mult_res!D24</f>
        <v>4.045536868481345E-7</v>
      </c>
      <c r="E24">
        <f>LCA_res_data!E24*Mult_res!E24</f>
        <v>3.1000000000000001E-5</v>
      </c>
      <c r="F24">
        <f>LCA_res_data!F24*Mult_res!F24</f>
        <v>1.8332112062865796E-3</v>
      </c>
      <c r="G24">
        <f>LCA_res_data!G24*Mult_res!G24</f>
        <v>1.3061657769924094E-9</v>
      </c>
      <c r="H24">
        <f>LCA_res_data!H24*Mult_res!H24</f>
        <v>5.3103411372838728E-8</v>
      </c>
      <c r="I24">
        <f>LCA_res_data!I24*Mult_res!I24</f>
        <v>5.54344678414777E-7</v>
      </c>
      <c r="J24">
        <f>LCA_res_data!J24*Mult_res!J24</f>
        <v>1.4525068624581761E-14</v>
      </c>
      <c r="K24">
        <f>LCA_res_data!K24*Mult_res!K24</f>
        <v>4.1738204421881618E-13</v>
      </c>
      <c r="L24">
        <f>LCA_res_data!L24*Mult_res!L24</f>
        <v>1.5464152906806204E-5</v>
      </c>
      <c r="M24">
        <f>LCA_res_data!M24*Mult_res!M24</f>
        <v>4.7594593634258601E-4</v>
      </c>
      <c r="N24">
        <f>LCA_res_data!N24*Mult_res!N24</f>
        <v>6.9990440939495937E-11</v>
      </c>
      <c r="O24">
        <f>LCA_res_data!O24*Mult_res!O24</f>
        <v>2.233658000425954E-12</v>
      </c>
      <c r="P24">
        <f>LCA_res_data!P24*Mult_res!P24</f>
        <v>2.2588374926462789E-7</v>
      </c>
      <c r="Q24">
        <f>LCA_res_data!Q24*Mult_res!Q24</f>
        <v>6.8568070612880016E-6</v>
      </c>
      <c r="R24">
        <f>LCA_res_data!R24*Mult_res!R24</f>
        <v>3.3324158625051151E-3</v>
      </c>
      <c r="S24">
        <f>LCA_res_data!S24*Mult_res!S24</f>
        <v>5.6356853577002213E-11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18.075328168224893</v>
      </c>
      <c r="E26">
        <f>LCA_res_data!E26*Mult_res!E26</f>
        <v>4609.3830550000002</v>
      </c>
      <c r="F26">
        <f>LCA_res_data!F26*Mult_res!F26</f>
        <v>123270.0858660816</v>
      </c>
      <c r="G26">
        <f>LCA_res_data!G26*Mult_res!G26</f>
        <v>0.38337272500119496</v>
      </c>
      <c r="H26">
        <f>LCA_res_data!H26*Mult_res!H26</f>
        <v>3.8001724070630449</v>
      </c>
      <c r="I26">
        <f>LCA_res_data!I26*Mult_res!I26</f>
        <v>38.793870393032407</v>
      </c>
      <c r="J26">
        <f>LCA_res_data!J26*Mult_res!J26</f>
        <v>2.0128733815416836E-6</v>
      </c>
      <c r="K26">
        <f>LCA_res_data!K26*Mult_res!K26</f>
        <v>4.540125146169391E-5</v>
      </c>
      <c r="L26">
        <f>LCA_res_data!L26*Mult_res!L26</f>
        <v>921.15848533936753</v>
      </c>
      <c r="M26">
        <f>LCA_res_data!M26*Mult_res!M26</f>
        <v>16441.8840836585</v>
      </c>
      <c r="N26">
        <f>LCA_res_data!N26*Mult_res!N26</f>
        <v>2.9195975548467937E-2</v>
      </c>
      <c r="O26">
        <f>LCA_res_data!O26*Mult_res!O26</f>
        <v>1.3067045265914337E-4</v>
      </c>
      <c r="P26">
        <f>LCA_res_data!P26*Mult_res!P26</f>
        <v>24.750802261980947</v>
      </c>
      <c r="Q26">
        <f>LCA_res_data!Q26*Mult_res!Q26</f>
        <v>1754.6379317082078</v>
      </c>
      <c r="R26">
        <f>LCA_res_data!R26*Mult_res!R26</f>
        <v>285195.85128110513</v>
      </c>
      <c r="S26">
        <f>LCA_res_data!S26*Mult_res!S26</f>
        <v>1.7175814489992186E-3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1.7004754845767558E-7</v>
      </c>
      <c r="E28">
        <f>LCA_res_data!E28*Mult_res!E28</f>
        <v>-9.0000000000000002E-6</v>
      </c>
      <c r="F28">
        <f>LCA_res_data!F28*Mult_res!F28</f>
        <v>1.3575166007804881E-3</v>
      </c>
      <c r="G28">
        <f>LCA_res_data!G28*Mult_res!G28</f>
        <v>5.0310177898984145E-9</v>
      </c>
      <c r="H28">
        <f>LCA_res_data!H28*Mult_res!H28</f>
        <v>5.5926041467082049E-8</v>
      </c>
      <c r="I28">
        <f>LCA_res_data!I28*Mult_res!I28</f>
        <v>3.5071250982170792E-7</v>
      </c>
      <c r="J28">
        <f>LCA_res_data!J28*Mult_res!J28</f>
        <v>3.1182399746328141E-14</v>
      </c>
      <c r="K28">
        <f>LCA_res_data!K28*Mult_res!K28</f>
        <v>6.659240614599289E-13</v>
      </c>
      <c r="L28">
        <f>LCA_res_data!L28*Mult_res!L28</f>
        <v>4.3300398360548591E-6</v>
      </c>
      <c r="M28">
        <f>LCA_res_data!M28*Mult_res!M28</f>
        <v>3.2604306266375508E-4</v>
      </c>
      <c r="N28">
        <f>LCA_res_data!N28*Mult_res!N28</f>
        <v>7.8741646589641638E-10</v>
      </c>
      <c r="O28">
        <f>LCA_res_data!O28*Mult_res!O28</f>
        <v>1.0627962755376035E-12</v>
      </c>
      <c r="P28">
        <f>LCA_res_data!P28*Mult_res!P28</f>
        <v>9.5294298095954038E-8</v>
      </c>
      <c r="Q28">
        <f>LCA_res_data!Q28*Mult_res!Q28</f>
        <v>1.02164430465852E-4</v>
      </c>
      <c r="R28">
        <f>LCA_res_data!R28*Mult_res!R28</f>
        <v>2.2185087555799627E-4</v>
      </c>
      <c r="S28">
        <f>LCA_res_data!S28*Mult_res!S28</f>
        <v>2.0058553248934506E-12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9.841386868167822</v>
      </c>
      <c r="E35">
        <f>LCA_res_data!E35*Mult_res!E35</f>
        <v>-16159.075091000001</v>
      </c>
      <c r="F35">
        <f>LCA_res_data!F35*Mult_res!F35</f>
        <v>32215.936683284308</v>
      </c>
      <c r="G35">
        <f>LCA_res_data!G35*Mult_res!G35</f>
        <v>0.13680143255614868</v>
      </c>
      <c r="H35">
        <f>LCA_res_data!H35*Mult_res!H35</f>
        <v>9.8893260589172804</v>
      </c>
      <c r="I35">
        <f>LCA_res_data!I35*Mult_res!I35</f>
        <v>41.969537978647843</v>
      </c>
      <c r="J35">
        <f>LCA_res_data!J35*Mult_res!J35</f>
        <v>-1.542213534623267E-7</v>
      </c>
      <c r="K35">
        <f>LCA_res_data!K35*Mult_res!K35</f>
        <v>-4.9158874215741552E-5</v>
      </c>
      <c r="L35">
        <f>LCA_res_data!L35*Mult_res!L35</f>
        <v>40.849186032868992</v>
      </c>
      <c r="M35">
        <f>LCA_res_data!M35*Mult_res!M35</f>
        <v>89489.478219046927</v>
      </c>
      <c r="N35">
        <f>LCA_res_data!N35*Mult_res!N35</f>
        <v>7.2377534510919377E-3</v>
      </c>
      <c r="O35">
        <f>LCA_res_data!O35*Mult_res!O35</f>
        <v>8.8969697105683869E-5</v>
      </c>
      <c r="P35">
        <f>LCA_res_data!P35*Mult_res!P35</f>
        <v>2.9319964127697173</v>
      </c>
      <c r="Q35">
        <f>LCA_res_data!Q35*Mult_res!Q35</f>
        <v>1648.1232409734025</v>
      </c>
      <c r="R35">
        <f>LCA_res_data!R35*Mult_res!R35</f>
        <v>6112.3992299256479</v>
      </c>
      <c r="S35">
        <f>LCA_res_data!S35*Mult_res!S35</f>
        <v>6.45243495471211E-5</v>
      </c>
    </row>
    <row r="36" spans="3:19" x14ac:dyDescent="0.3">
      <c r="C36" t="s">
        <v>11</v>
      </c>
      <c r="D36">
        <f>LCA_res_data!D36*Mult_res!D36</f>
        <v>3.8830112800187044</v>
      </c>
      <c r="E36">
        <f>LCA_res_data!E36*Mult_res!E36</f>
        <v>-7483.0800319999998</v>
      </c>
      <c r="F36">
        <f>LCA_res_data!F36*Mult_res!F36</f>
        <v>46580.514548332285</v>
      </c>
      <c r="G36">
        <f>LCA_res_data!G36*Mult_res!G36</f>
        <v>8.7319876764060875E-2</v>
      </c>
      <c r="H36">
        <f>LCA_res_data!H36*Mult_res!H36</f>
        <v>4.8915137620675475</v>
      </c>
      <c r="I36">
        <f>LCA_res_data!I36*Mult_res!I36</f>
        <v>15.589404027127703</v>
      </c>
      <c r="J36">
        <f>LCA_res_data!J36*Mult_res!J36</f>
        <v>4.3546982577665057E-7</v>
      </c>
      <c r="K36">
        <f>LCA_res_data!K36*Mult_res!K36</f>
        <v>1.9092760304430551E-5</v>
      </c>
      <c r="L36">
        <f>LCA_res_data!L36*Mult_res!L36</f>
        <v>20.465015004235859</v>
      </c>
      <c r="M36">
        <f>LCA_res_data!M36*Mult_res!M36</f>
        <v>94894.207951879143</v>
      </c>
      <c r="N36">
        <f>LCA_res_data!N36*Mult_res!N36</f>
        <v>4.3226047861273272E-3</v>
      </c>
      <c r="O36">
        <f>LCA_res_data!O36*Mult_res!O36</f>
        <v>3.5134857946825406E-5</v>
      </c>
      <c r="P36">
        <f>LCA_res_data!P36*Mult_res!P36</f>
        <v>1.303232980249686</v>
      </c>
      <c r="Q36">
        <f>LCA_res_data!Q36*Mult_res!Q36</f>
        <v>1302.8798057864453</v>
      </c>
      <c r="R36">
        <f>LCA_res_data!R36*Mult_res!R36</f>
        <v>3084.8585848541511</v>
      </c>
      <c r="S36">
        <f>LCA_res_data!S36*Mult_res!S36</f>
        <v>3.325212640268497E-5</v>
      </c>
    </row>
    <row r="37" spans="3:19" x14ac:dyDescent="0.3">
      <c r="C37" t="s">
        <v>181</v>
      </c>
      <c r="D37">
        <f>LCA_res_data!D37*Mult_res!D37</f>
        <v>1.1420935503035581E-7</v>
      </c>
      <c r="E37">
        <f>LCA_res_data!E37*Mult_res!E37</f>
        <v>-4.1099999999999996E-4</v>
      </c>
      <c r="F37">
        <f>LCA_res_data!F37*Mult_res!F37</f>
        <v>1.4008574056179168E-3</v>
      </c>
      <c r="G37">
        <f>LCA_res_data!G37*Mult_res!G37</f>
        <v>1.353638269059596E-8</v>
      </c>
      <c r="H37">
        <f>LCA_res_data!H37*Mult_res!H37</f>
        <v>2.8193560102146426E-7</v>
      </c>
      <c r="I37">
        <f>LCA_res_data!I37*Mult_res!I37</f>
        <v>4.4111834286475805E-7</v>
      </c>
      <c r="J37">
        <f>LCA_res_data!J37*Mult_res!J37</f>
        <v>5.2190034264390288E-14</v>
      </c>
      <c r="K37">
        <f>LCA_res_data!K37*Mult_res!K37</f>
        <v>-2.1332083046489614E-13</v>
      </c>
      <c r="L37">
        <f>LCA_res_data!L37*Mult_res!L37</f>
        <v>8.4561840271699534E-7</v>
      </c>
      <c r="M37">
        <f>LCA_res_data!M37*Mult_res!M37</f>
        <v>1.1483386834107297E-2</v>
      </c>
      <c r="N37">
        <f>LCA_res_data!N37*Mult_res!N37</f>
        <v>2.0619042942757092E-10</v>
      </c>
      <c r="O37">
        <f>LCA_res_data!O37*Mult_res!O37</f>
        <v>1.2351772152164973E-12</v>
      </c>
      <c r="P37">
        <f>LCA_res_data!P37*Mult_res!P37</f>
        <v>8.1171438786772012E-8</v>
      </c>
      <c r="Q37">
        <f>LCA_res_data!Q37*Mult_res!Q37</f>
        <v>6.2709714901542442E-6</v>
      </c>
      <c r="R37">
        <f>LCA_res_data!R37*Mult_res!R37</f>
        <v>1.4531716495487981E-4</v>
      </c>
      <c r="S37">
        <f>LCA_res_data!S37*Mult_res!S37</f>
        <v>1.6521390178840618E-12</v>
      </c>
    </row>
    <row r="39" spans="3:19" x14ac:dyDescent="0.3">
      <c r="D39">
        <f>SUM(D3:D37)</f>
        <v>99.832858463574354</v>
      </c>
      <c r="E39">
        <f>SUM(E3:E37)</f>
        <v>-7209.057203000003</v>
      </c>
      <c r="F39">
        <f t="shared" ref="F39:P39" si="0">SUM(F3:F37)</f>
        <v>485327.61145686585</v>
      </c>
      <c r="G39">
        <f t="shared" si="0"/>
        <v>1.214386687051012</v>
      </c>
      <c r="H39">
        <f>SUM(H3:H37)</f>
        <v>31.458549256039039</v>
      </c>
      <c r="I39">
        <f t="shared" si="0"/>
        <v>302.28573700288536</v>
      </c>
      <c r="J39">
        <f t="shared" si="0"/>
        <v>9.1309773617597418E-6</v>
      </c>
      <c r="K39">
        <f t="shared" si="0"/>
        <v>1.2152112263826423E-4</v>
      </c>
      <c r="L39">
        <f t="shared" si="0"/>
        <v>8866.1082575979981</v>
      </c>
      <c r="M39">
        <f t="shared" si="0"/>
        <v>297916.82323119522</v>
      </c>
      <c r="N39">
        <f t="shared" si="0"/>
        <v>0.10605653801218129</v>
      </c>
      <c r="O39">
        <f t="shared" si="0"/>
        <v>7.35508009251765E-4</v>
      </c>
      <c r="P39">
        <f t="shared" si="0"/>
        <v>95.372809624502054</v>
      </c>
      <c r="Q39">
        <f>SUM(Q3:Q37)</f>
        <v>18196.006794557434</v>
      </c>
      <c r="R39">
        <f>SUM(R3:R37)</f>
        <v>1059941.8533893032</v>
      </c>
      <c r="S39">
        <f>SUM(S3:S37)</f>
        <v>1.0901980616644665E-2</v>
      </c>
    </row>
    <row r="40" spans="3:19" x14ac:dyDescent="0.3">
      <c r="D40">
        <f>D39</f>
        <v>99.832858463574354</v>
      </c>
      <c r="E40">
        <f>E39/1000</f>
        <v>-7.2090572030000031</v>
      </c>
      <c r="F40">
        <f t="shared" ref="F40:Q40" si="1">F39</f>
        <v>485327.61145686585</v>
      </c>
      <c r="G40">
        <f t="shared" si="1"/>
        <v>1.214386687051012</v>
      </c>
      <c r="H40">
        <f t="shared" si="1"/>
        <v>31.458549256039039</v>
      </c>
      <c r="I40">
        <f t="shared" si="1"/>
        <v>302.28573700288536</v>
      </c>
      <c r="J40">
        <f t="shared" si="1"/>
        <v>9.1309773617597418E-6</v>
      </c>
      <c r="K40">
        <f t="shared" si="1"/>
        <v>1.2152112263826423E-4</v>
      </c>
      <c r="L40">
        <f t="shared" si="1"/>
        <v>8866.1082575979981</v>
      </c>
      <c r="M40">
        <f t="shared" si="1"/>
        <v>297916.82323119522</v>
      </c>
      <c r="N40">
        <f t="shared" si="1"/>
        <v>0.10605653801218129</v>
      </c>
      <c r="O40">
        <f t="shared" si="1"/>
        <v>7.35508009251765E-4</v>
      </c>
      <c r="P40">
        <f t="shared" si="1"/>
        <v>95.372809624502054</v>
      </c>
      <c r="Q40">
        <f t="shared" si="1"/>
        <v>18196.006794557434</v>
      </c>
      <c r="R40">
        <f t="shared" ref="R40:S40" si="2">R39</f>
        <v>1059941.8533893032</v>
      </c>
      <c r="S40">
        <f t="shared" si="2"/>
        <v>1.0901980616644665E-2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4.9358793689664872E-2</v>
      </c>
      <c r="E3">
        <f>D3</f>
        <v>4.9358793689664872E-2</v>
      </c>
      <c r="F3">
        <f t="shared" ref="F3:Q18" si="0">E3</f>
        <v>4.9358793689664872E-2</v>
      </c>
      <c r="G3">
        <f t="shared" si="0"/>
        <v>4.9358793689664872E-2</v>
      </c>
      <c r="H3">
        <f t="shared" si="0"/>
        <v>4.9358793689664872E-2</v>
      </c>
      <c r="I3">
        <f t="shared" si="0"/>
        <v>4.9358793689664872E-2</v>
      </c>
      <c r="J3">
        <f t="shared" si="0"/>
        <v>4.9358793689664872E-2</v>
      </c>
      <c r="K3">
        <f t="shared" si="0"/>
        <v>4.9358793689664872E-2</v>
      </c>
      <c r="L3">
        <f t="shared" si="0"/>
        <v>4.9358793689664872E-2</v>
      </c>
      <c r="M3">
        <f t="shared" si="0"/>
        <v>4.9358793689664872E-2</v>
      </c>
      <c r="N3">
        <f t="shared" si="0"/>
        <v>4.9358793689664872E-2</v>
      </c>
      <c r="O3">
        <f t="shared" si="0"/>
        <v>4.9358793689664872E-2</v>
      </c>
      <c r="P3">
        <f t="shared" si="0"/>
        <v>4.9358793689664872E-2</v>
      </c>
      <c r="Q3">
        <f t="shared" si="0"/>
        <v>4.9358793689664872E-2</v>
      </c>
      <c r="R3">
        <f t="shared" ref="R3:R66" si="1">Q3</f>
        <v>4.9358793689664872E-2</v>
      </c>
      <c r="S3">
        <f t="shared" ref="S3:S66" si="2">R3</f>
        <v>4.9358793689664872E-2</v>
      </c>
    </row>
    <row r="4" spans="1:19" x14ac:dyDescent="0.3">
      <c r="C4" t="s">
        <v>145</v>
      </c>
      <c r="D4">
        <f>Mult_split!H4</f>
        <v>1.6772120457692918E-8</v>
      </c>
      <c r="E4">
        <f t="shared" ref="E4:E67" si="3">D4</f>
        <v>1.6772120457692918E-8</v>
      </c>
      <c r="F4">
        <f t="shared" si="0"/>
        <v>1.6772120457692918E-8</v>
      </c>
      <c r="G4">
        <f t="shared" si="0"/>
        <v>1.6772120457692918E-8</v>
      </c>
      <c r="H4">
        <f t="shared" si="0"/>
        <v>1.6772120457692918E-8</v>
      </c>
      <c r="I4">
        <f t="shared" si="0"/>
        <v>1.6772120457692918E-8</v>
      </c>
      <c r="J4">
        <f t="shared" si="0"/>
        <v>1.6772120457692918E-8</v>
      </c>
      <c r="K4">
        <f t="shared" si="0"/>
        <v>1.6772120457692918E-8</v>
      </c>
      <c r="L4">
        <f t="shared" si="0"/>
        <v>1.6772120457692918E-8</v>
      </c>
      <c r="M4">
        <f t="shared" si="0"/>
        <v>1.6772120457692918E-8</v>
      </c>
      <c r="N4">
        <f t="shared" si="0"/>
        <v>1.6772120457692918E-8</v>
      </c>
      <c r="O4">
        <f t="shared" si="0"/>
        <v>1.6772120457692918E-8</v>
      </c>
      <c r="P4">
        <f t="shared" si="0"/>
        <v>1.6772120457692918E-8</v>
      </c>
      <c r="Q4">
        <f t="shared" si="0"/>
        <v>1.6772120457692918E-8</v>
      </c>
      <c r="R4">
        <f t="shared" si="1"/>
        <v>1.6772120457692918E-8</v>
      </c>
      <c r="S4">
        <f t="shared" si="2"/>
        <v>1.6772120457692918E-8</v>
      </c>
    </row>
    <row r="5" spans="1:19" x14ac:dyDescent="0.3">
      <c r="C5" t="s">
        <v>34</v>
      </c>
      <c r="D5">
        <f>Mult_split!H5</f>
        <v>8.8781656014137478E-5</v>
      </c>
      <c r="E5">
        <f t="shared" si="3"/>
        <v>8.8781656014137478E-5</v>
      </c>
      <c r="F5">
        <f t="shared" si="0"/>
        <v>8.8781656014137478E-5</v>
      </c>
      <c r="G5">
        <f t="shared" si="0"/>
        <v>8.8781656014137478E-5</v>
      </c>
      <c r="H5">
        <f t="shared" si="0"/>
        <v>8.8781656014137478E-5</v>
      </c>
      <c r="I5">
        <f t="shared" si="0"/>
        <v>8.8781656014137478E-5</v>
      </c>
      <c r="J5">
        <f t="shared" si="0"/>
        <v>8.8781656014137478E-5</v>
      </c>
      <c r="K5">
        <f t="shared" si="0"/>
        <v>8.8781656014137478E-5</v>
      </c>
      <c r="L5">
        <f t="shared" si="0"/>
        <v>8.8781656014137478E-5</v>
      </c>
      <c r="M5">
        <f t="shared" si="0"/>
        <v>8.8781656014137478E-5</v>
      </c>
      <c r="N5">
        <f t="shared" si="0"/>
        <v>8.8781656014137478E-5</v>
      </c>
      <c r="O5">
        <f t="shared" si="0"/>
        <v>8.8781656014137478E-5</v>
      </c>
      <c r="P5">
        <f t="shared" si="0"/>
        <v>8.8781656014137478E-5</v>
      </c>
      <c r="Q5">
        <f t="shared" si="0"/>
        <v>8.8781656014137478E-5</v>
      </c>
      <c r="R5">
        <f t="shared" si="1"/>
        <v>8.8781656014137478E-5</v>
      </c>
      <c r="S5">
        <f t="shared" si="2"/>
        <v>8.8781656014137478E-5</v>
      </c>
    </row>
    <row r="6" spans="1:19" x14ac:dyDescent="0.3">
      <c r="C6" t="s">
        <v>35</v>
      </c>
      <c r="D6">
        <f>Mult_split!H6</f>
        <v>9.2039165611598377E-9</v>
      </c>
      <c r="E6">
        <f t="shared" si="3"/>
        <v>9.2039165611598377E-9</v>
      </c>
      <c r="F6">
        <f t="shared" si="0"/>
        <v>9.2039165611598377E-9</v>
      </c>
      <c r="G6">
        <f t="shared" si="0"/>
        <v>9.2039165611598377E-9</v>
      </c>
      <c r="H6">
        <f t="shared" si="0"/>
        <v>9.2039165611598377E-9</v>
      </c>
      <c r="I6">
        <f t="shared" si="0"/>
        <v>9.2039165611598377E-9</v>
      </c>
      <c r="J6">
        <f t="shared" si="0"/>
        <v>9.2039165611598377E-9</v>
      </c>
      <c r="K6">
        <f t="shared" si="0"/>
        <v>9.2039165611598377E-9</v>
      </c>
      <c r="L6">
        <f t="shared" si="0"/>
        <v>9.2039165611598377E-9</v>
      </c>
      <c r="M6">
        <f t="shared" si="0"/>
        <v>9.2039165611598377E-9</v>
      </c>
      <c r="N6">
        <f t="shared" si="0"/>
        <v>9.2039165611598377E-9</v>
      </c>
      <c r="O6">
        <f t="shared" si="0"/>
        <v>9.2039165611598377E-9</v>
      </c>
      <c r="P6">
        <f t="shared" si="0"/>
        <v>9.2039165611598377E-9</v>
      </c>
      <c r="Q6">
        <f t="shared" si="0"/>
        <v>9.2039165611598377E-9</v>
      </c>
      <c r="R6">
        <f t="shared" si="1"/>
        <v>9.2039165611598377E-9</v>
      </c>
      <c r="S6">
        <f t="shared" si="2"/>
        <v>9.2039165611598377E-9</v>
      </c>
    </row>
    <row r="7" spans="1:19" x14ac:dyDescent="0.3">
      <c r="C7" t="s">
        <v>36</v>
      </c>
      <c r="D7">
        <f>Mult_split!H7</f>
        <v>1.7190535329913303E-9</v>
      </c>
      <c r="E7">
        <f t="shared" si="3"/>
        <v>1.7190535329913303E-9</v>
      </c>
      <c r="F7">
        <f t="shared" si="0"/>
        <v>1.7190535329913303E-9</v>
      </c>
      <c r="G7">
        <f t="shared" si="0"/>
        <v>1.7190535329913303E-9</v>
      </c>
      <c r="H7">
        <f t="shared" si="0"/>
        <v>1.7190535329913303E-9</v>
      </c>
      <c r="I7">
        <f t="shared" si="0"/>
        <v>1.7190535329913303E-9</v>
      </c>
      <c r="J7">
        <f t="shared" si="0"/>
        <v>1.7190535329913303E-9</v>
      </c>
      <c r="K7">
        <f t="shared" si="0"/>
        <v>1.7190535329913303E-9</v>
      </c>
      <c r="L7">
        <f t="shared" si="0"/>
        <v>1.7190535329913303E-9</v>
      </c>
      <c r="M7">
        <f t="shared" si="0"/>
        <v>1.7190535329913303E-9</v>
      </c>
      <c r="N7">
        <f t="shared" si="0"/>
        <v>1.7190535329913303E-9</v>
      </c>
      <c r="O7">
        <f t="shared" si="0"/>
        <v>1.7190535329913303E-9</v>
      </c>
      <c r="P7">
        <f t="shared" si="0"/>
        <v>1.7190535329913303E-9</v>
      </c>
      <c r="Q7">
        <f t="shared" si="0"/>
        <v>1.7190535329913303E-9</v>
      </c>
      <c r="R7">
        <f t="shared" si="1"/>
        <v>1.7190535329913303E-9</v>
      </c>
      <c r="S7">
        <f t="shared" si="2"/>
        <v>1.7190535329913303E-9</v>
      </c>
    </row>
    <row r="8" spans="1:19" x14ac:dyDescent="0.3">
      <c r="C8" t="s">
        <v>37</v>
      </c>
      <c r="D8">
        <f>Mult_split!H8</f>
        <v>2.5570489590879252E-7</v>
      </c>
      <c r="E8">
        <f t="shared" si="3"/>
        <v>2.5570489590879252E-7</v>
      </c>
      <c r="F8">
        <f t="shared" si="0"/>
        <v>2.5570489590879252E-7</v>
      </c>
      <c r="G8">
        <f t="shared" si="0"/>
        <v>2.5570489590879252E-7</v>
      </c>
      <c r="H8">
        <f t="shared" si="0"/>
        <v>2.5570489590879252E-7</v>
      </c>
      <c r="I8">
        <f t="shared" si="0"/>
        <v>2.5570489590879252E-7</v>
      </c>
      <c r="J8">
        <f t="shared" si="0"/>
        <v>2.5570489590879252E-7</v>
      </c>
      <c r="K8">
        <f t="shared" si="0"/>
        <v>2.5570489590879252E-7</v>
      </c>
      <c r="L8">
        <f t="shared" si="0"/>
        <v>2.5570489590879252E-7</v>
      </c>
      <c r="M8">
        <f t="shared" si="0"/>
        <v>2.5570489590879252E-7</v>
      </c>
      <c r="N8">
        <f t="shared" si="0"/>
        <v>2.5570489590879252E-7</v>
      </c>
      <c r="O8">
        <f t="shared" si="0"/>
        <v>2.5570489590879252E-7</v>
      </c>
      <c r="P8">
        <f t="shared" si="0"/>
        <v>2.5570489590879252E-7</v>
      </c>
      <c r="Q8">
        <f t="shared" si="0"/>
        <v>2.5570489590879252E-7</v>
      </c>
      <c r="R8">
        <f t="shared" si="1"/>
        <v>2.5570489590879252E-7</v>
      </c>
      <c r="S8">
        <f t="shared" si="2"/>
        <v>2.5570489590879252E-7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0.12546744844955057</v>
      </c>
      <c r="E10">
        <f t="shared" si="3"/>
        <v>0.12546744844955057</v>
      </c>
      <c r="F10">
        <f t="shared" si="0"/>
        <v>0.12546744844955057</v>
      </c>
      <c r="G10">
        <f t="shared" si="0"/>
        <v>0.12546744844955057</v>
      </c>
      <c r="H10">
        <f t="shared" si="0"/>
        <v>0.12546744844955057</v>
      </c>
      <c r="I10">
        <f t="shared" si="0"/>
        <v>0.12546744844955057</v>
      </c>
      <c r="J10">
        <f t="shared" si="0"/>
        <v>0.12546744844955057</v>
      </c>
      <c r="K10">
        <f t="shared" si="0"/>
        <v>0.12546744844955057</v>
      </c>
      <c r="L10">
        <f t="shared" si="0"/>
        <v>0.12546744844955057</v>
      </c>
      <c r="M10">
        <f t="shared" si="0"/>
        <v>0.12546744844955057</v>
      </c>
      <c r="N10">
        <f t="shared" si="0"/>
        <v>0.12546744844955057</v>
      </c>
      <c r="O10">
        <f t="shared" si="0"/>
        <v>0.12546744844955057</v>
      </c>
      <c r="P10">
        <f t="shared" si="0"/>
        <v>0.12546744844955057</v>
      </c>
      <c r="Q10">
        <f t="shared" si="0"/>
        <v>0.12546744844955057</v>
      </c>
      <c r="R10">
        <f t="shared" si="1"/>
        <v>0.12546744844955057</v>
      </c>
      <c r="S10">
        <f t="shared" si="2"/>
        <v>0.12546744844955057</v>
      </c>
    </row>
    <row r="11" spans="1:19" x14ac:dyDescent="0.3">
      <c r="C11" t="s">
        <v>40</v>
      </c>
      <c r="D11">
        <f>Mult_split!H11</f>
        <v>6.5917577130126868E-9</v>
      </c>
      <c r="E11">
        <f t="shared" si="3"/>
        <v>6.5917577130126868E-9</v>
      </c>
      <c r="F11">
        <f t="shared" si="0"/>
        <v>6.5917577130126868E-9</v>
      </c>
      <c r="G11">
        <f t="shared" si="0"/>
        <v>6.5917577130126868E-9</v>
      </c>
      <c r="H11">
        <f t="shared" si="0"/>
        <v>6.5917577130126868E-9</v>
      </c>
      <c r="I11">
        <f t="shared" si="0"/>
        <v>6.5917577130126868E-9</v>
      </c>
      <c r="J11">
        <f t="shared" si="0"/>
        <v>6.5917577130126868E-9</v>
      </c>
      <c r="K11">
        <f t="shared" si="0"/>
        <v>6.5917577130126868E-9</v>
      </c>
      <c r="L11">
        <f t="shared" si="0"/>
        <v>6.5917577130126868E-9</v>
      </c>
      <c r="M11">
        <f t="shared" si="0"/>
        <v>6.5917577130126868E-9</v>
      </c>
      <c r="N11">
        <f t="shared" si="0"/>
        <v>6.5917577130126868E-9</v>
      </c>
      <c r="O11">
        <f t="shared" si="0"/>
        <v>6.5917577130126868E-9</v>
      </c>
      <c r="P11">
        <f t="shared" si="0"/>
        <v>6.5917577130126868E-9</v>
      </c>
      <c r="Q11">
        <f t="shared" si="0"/>
        <v>6.5917577130126868E-9</v>
      </c>
      <c r="R11">
        <f t="shared" si="1"/>
        <v>6.5917577130126868E-9</v>
      </c>
      <c r="S11">
        <f t="shared" si="2"/>
        <v>6.5917577130126868E-9</v>
      </c>
    </row>
    <row r="12" spans="1:19" x14ac:dyDescent="0.3">
      <c r="C12" t="s">
        <v>41</v>
      </c>
      <c r="D12">
        <f>Mult_split!H12</f>
        <v>1.8392077912412017E-2</v>
      </c>
      <c r="E12">
        <f t="shared" si="3"/>
        <v>1.8392077912412017E-2</v>
      </c>
      <c r="F12">
        <f t="shared" si="0"/>
        <v>1.8392077912412017E-2</v>
      </c>
      <c r="G12">
        <f t="shared" si="0"/>
        <v>1.8392077912412017E-2</v>
      </c>
      <c r="H12">
        <f t="shared" si="0"/>
        <v>1.8392077912412017E-2</v>
      </c>
      <c r="I12">
        <f t="shared" si="0"/>
        <v>1.8392077912412017E-2</v>
      </c>
      <c r="J12">
        <f t="shared" si="0"/>
        <v>1.8392077912412017E-2</v>
      </c>
      <c r="K12">
        <f t="shared" si="0"/>
        <v>1.8392077912412017E-2</v>
      </c>
      <c r="L12">
        <f t="shared" si="0"/>
        <v>1.8392077912412017E-2</v>
      </c>
      <c r="M12">
        <f t="shared" si="0"/>
        <v>1.8392077912412017E-2</v>
      </c>
      <c r="N12">
        <f t="shared" si="0"/>
        <v>1.8392077912412017E-2</v>
      </c>
      <c r="O12">
        <f t="shared" si="0"/>
        <v>1.8392077912412017E-2</v>
      </c>
      <c r="P12">
        <f t="shared" si="0"/>
        <v>1.8392077912412017E-2</v>
      </c>
      <c r="Q12">
        <f t="shared" si="0"/>
        <v>1.8392077912412017E-2</v>
      </c>
      <c r="R12">
        <f t="shared" si="1"/>
        <v>1.8392077912412017E-2</v>
      </c>
      <c r="S12">
        <f t="shared" si="2"/>
        <v>1.8392077912412017E-2</v>
      </c>
    </row>
    <row r="13" spans="1:19" x14ac:dyDescent="0.3">
      <c r="C13" t="s">
        <v>42</v>
      </c>
      <c r="D13">
        <f>Mult_split!H13</f>
        <v>0</v>
      </c>
      <c r="E13">
        <f t="shared" si="3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43</v>
      </c>
      <c r="D14">
        <f>Mult_split!H14</f>
        <v>0.63523331590698551</v>
      </c>
      <c r="E14">
        <f t="shared" si="3"/>
        <v>0.63523331590698551</v>
      </c>
      <c r="F14">
        <f t="shared" si="0"/>
        <v>0.63523331590698551</v>
      </c>
      <c r="G14">
        <f t="shared" si="0"/>
        <v>0.63523331590698551</v>
      </c>
      <c r="H14">
        <f t="shared" si="0"/>
        <v>0.63523331590698551</v>
      </c>
      <c r="I14">
        <f t="shared" si="0"/>
        <v>0.63523331590698551</v>
      </c>
      <c r="J14">
        <f t="shared" si="0"/>
        <v>0.63523331590698551</v>
      </c>
      <c r="K14">
        <f t="shared" si="0"/>
        <v>0.63523331590698551</v>
      </c>
      <c r="L14">
        <f t="shared" si="0"/>
        <v>0.63523331590698551</v>
      </c>
      <c r="M14">
        <f t="shared" si="0"/>
        <v>0.63523331590698551</v>
      </c>
      <c r="N14">
        <f t="shared" si="0"/>
        <v>0.63523331590698551</v>
      </c>
      <c r="O14">
        <f t="shared" si="0"/>
        <v>0.63523331590698551</v>
      </c>
      <c r="P14">
        <f t="shared" si="0"/>
        <v>0.63523331590698551</v>
      </c>
      <c r="Q14">
        <f t="shared" si="0"/>
        <v>0.63523331590698551</v>
      </c>
      <c r="R14">
        <f t="shared" si="1"/>
        <v>0.63523331590698551</v>
      </c>
      <c r="S14">
        <f t="shared" si="2"/>
        <v>0.63523331590698551</v>
      </c>
    </row>
    <row r="15" spans="1:19" x14ac:dyDescent="0.3">
      <c r="C15" t="s">
        <v>44</v>
      </c>
      <c r="D15">
        <f>Mult_split!H15</f>
        <v>8.8058596360673853E-8</v>
      </c>
      <c r="E15">
        <f t="shared" si="3"/>
        <v>8.8058596360673853E-8</v>
      </c>
      <c r="F15">
        <f t="shared" si="0"/>
        <v>8.8058596360673853E-8</v>
      </c>
      <c r="G15">
        <f t="shared" si="0"/>
        <v>8.8058596360673853E-8</v>
      </c>
      <c r="H15">
        <f t="shared" si="0"/>
        <v>8.8058596360673853E-8</v>
      </c>
      <c r="I15">
        <f t="shared" si="0"/>
        <v>8.8058596360673853E-8</v>
      </c>
      <c r="J15">
        <f t="shared" si="0"/>
        <v>8.8058596360673853E-8</v>
      </c>
      <c r="K15">
        <f t="shared" si="0"/>
        <v>8.8058596360673853E-8</v>
      </c>
      <c r="L15">
        <f t="shared" si="0"/>
        <v>8.8058596360673853E-8</v>
      </c>
      <c r="M15">
        <f t="shared" si="0"/>
        <v>8.8058596360673853E-8</v>
      </c>
      <c r="N15">
        <f t="shared" si="0"/>
        <v>8.8058596360673853E-8</v>
      </c>
      <c r="O15">
        <f t="shared" si="0"/>
        <v>8.8058596360673853E-8</v>
      </c>
      <c r="P15">
        <f t="shared" si="0"/>
        <v>8.8058596360673853E-8</v>
      </c>
      <c r="Q15">
        <f t="shared" si="0"/>
        <v>8.8058596360673853E-8</v>
      </c>
      <c r="R15">
        <f t="shared" si="1"/>
        <v>8.8058596360673853E-8</v>
      </c>
      <c r="S15">
        <f t="shared" si="2"/>
        <v>8.8058596360673853E-8</v>
      </c>
    </row>
    <row r="16" spans="1:19" x14ac:dyDescent="0.3">
      <c r="C16" t="s">
        <v>45</v>
      </c>
      <c r="D16">
        <f>Mult_split!H16</f>
        <v>0.38770598368203252</v>
      </c>
      <c r="E16">
        <f t="shared" si="3"/>
        <v>0.38770598368203252</v>
      </c>
      <c r="F16">
        <f t="shared" si="0"/>
        <v>0.38770598368203252</v>
      </c>
      <c r="G16">
        <f t="shared" si="0"/>
        <v>0.38770598368203252</v>
      </c>
      <c r="H16">
        <f t="shared" si="0"/>
        <v>0.38770598368203252</v>
      </c>
      <c r="I16">
        <f t="shared" si="0"/>
        <v>0.38770598368203252</v>
      </c>
      <c r="J16">
        <f t="shared" si="0"/>
        <v>0.38770598368203252</v>
      </c>
      <c r="K16">
        <f t="shared" si="0"/>
        <v>0.38770598368203252</v>
      </c>
      <c r="L16">
        <f t="shared" si="0"/>
        <v>0.38770598368203252</v>
      </c>
      <c r="M16">
        <f t="shared" si="0"/>
        <v>0.38770598368203252</v>
      </c>
      <c r="N16">
        <f t="shared" si="0"/>
        <v>0.38770598368203252</v>
      </c>
      <c r="O16">
        <f t="shared" si="0"/>
        <v>0.38770598368203252</v>
      </c>
      <c r="P16">
        <f t="shared" si="0"/>
        <v>0.38770598368203252</v>
      </c>
      <c r="Q16">
        <f t="shared" si="0"/>
        <v>0.38770598368203252</v>
      </c>
      <c r="R16">
        <f t="shared" si="1"/>
        <v>0.38770598368203252</v>
      </c>
      <c r="S16">
        <f t="shared" si="2"/>
        <v>0.38770598368203252</v>
      </c>
    </row>
    <row r="17" spans="3:19" x14ac:dyDescent="0.3">
      <c r="C17" t="s">
        <v>46</v>
      </c>
      <c r="D17">
        <f>Mult_split!H17</f>
        <v>5.1156833977713224E-9</v>
      </c>
      <c r="E17">
        <f t="shared" si="3"/>
        <v>5.1156833977713224E-9</v>
      </c>
      <c r="F17">
        <f t="shared" si="0"/>
        <v>5.1156833977713224E-9</v>
      </c>
      <c r="G17">
        <f t="shared" si="0"/>
        <v>5.1156833977713224E-9</v>
      </c>
      <c r="H17">
        <f t="shared" si="0"/>
        <v>5.1156833977713224E-9</v>
      </c>
      <c r="I17">
        <f t="shared" si="0"/>
        <v>5.1156833977713224E-9</v>
      </c>
      <c r="J17">
        <f t="shared" si="0"/>
        <v>5.1156833977713224E-9</v>
      </c>
      <c r="K17">
        <f t="shared" si="0"/>
        <v>5.1156833977713224E-9</v>
      </c>
      <c r="L17">
        <f t="shared" si="0"/>
        <v>5.1156833977713224E-9</v>
      </c>
      <c r="M17">
        <f t="shared" si="0"/>
        <v>5.1156833977713224E-9</v>
      </c>
      <c r="N17">
        <f t="shared" si="0"/>
        <v>5.1156833977713224E-9</v>
      </c>
      <c r="O17">
        <f t="shared" si="0"/>
        <v>5.1156833977713224E-9</v>
      </c>
      <c r="P17">
        <f t="shared" si="0"/>
        <v>5.1156833977713224E-9</v>
      </c>
      <c r="Q17">
        <f t="shared" si="0"/>
        <v>5.1156833977713224E-9</v>
      </c>
      <c r="R17">
        <f t="shared" si="1"/>
        <v>5.1156833977713224E-9</v>
      </c>
      <c r="S17">
        <f t="shared" si="2"/>
        <v>5.1156833977713224E-9</v>
      </c>
    </row>
    <row r="18" spans="3:19" x14ac:dyDescent="0.3">
      <c r="C18" t="s">
        <v>48</v>
      </c>
      <c r="D18">
        <f>Mult_split!H18</f>
        <v>3.2611316013792724E-9</v>
      </c>
      <c r="E18">
        <f t="shared" si="3"/>
        <v>3.2611316013792724E-9</v>
      </c>
      <c r="F18">
        <f t="shared" si="0"/>
        <v>3.2611316013792724E-9</v>
      </c>
      <c r="G18">
        <f t="shared" si="0"/>
        <v>3.2611316013792724E-9</v>
      </c>
      <c r="H18">
        <f t="shared" si="0"/>
        <v>3.2611316013792724E-9</v>
      </c>
      <c r="I18">
        <f t="shared" si="0"/>
        <v>3.2611316013792724E-9</v>
      </c>
      <c r="J18">
        <f t="shared" si="0"/>
        <v>3.2611316013792724E-9</v>
      </c>
      <c r="K18">
        <f t="shared" si="0"/>
        <v>3.2611316013792724E-9</v>
      </c>
      <c r="L18">
        <f t="shared" si="0"/>
        <v>3.2611316013792724E-9</v>
      </c>
      <c r="M18">
        <f t="shared" si="0"/>
        <v>3.2611316013792724E-9</v>
      </c>
      <c r="N18">
        <f t="shared" si="0"/>
        <v>3.2611316013792724E-9</v>
      </c>
      <c r="O18">
        <f t="shared" si="0"/>
        <v>3.2611316013792724E-9</v>
      </c>
      <c r="P18">
        <f t="shared" si="0"/>
        <v>3.2611316013792724E-9</v>
      </c>
      <c r="Q18">
        <f t="shared" si="0"/>
        <v>3.2611316013792724E-9</v>
      </c>
      <c r="R18">
        <f t="shared" si="1"/>
        <v>3.2611316013792724E-9</v>
      </c>
      <c r="S18">
        <f t="shared" si="2"/>
        <v>3.2611316013792724E-9</v>
      </c>
    </row>
    <row r="19" spans="3:19" x14ac:dyDescent="0.3">
      <c r="C19" t="s">
        <v>47</v>
      </c>
      <c r="D19">
        <f>Mult_split!H19</f>
        <v>1.6305658006896364E-8</v>
      </c>
      <c r="E19">
        <f t="shared" si="3"/>
        <v>1.6305658006896364E-8</v>
      </c>
      <c r="F19">
        <f t="shared" ref="F19:Q34" si="4">E19</f>
        <v>1.6305658006896364E-8</v>
      </c>
      <c r="G19">
        <f t="shared" si="4"/>
        <v>1.6305658006896364E-8</v>
      </c>
      <c r="H19">
        <f t="shared" si="4"/>
        <v>1.6305658006896364E-8</v>
      </c>
      <c r="I19">
        <f t="shared" si="4"/>
        <v>1.6305658006896364E-8</v>
      </c>
      <c r="J19">
        <f t="shared" si="4"/>
        <v>1.6305658006896364E-8</v>
      </c>
      <c r="K19">
        <f t="shared" si="4"/>
        <v>1.6305658006896364E-8</v>
      </c>
      <c r="L19">
        <f t="shared" si="4"/>
        <v>1.6305658006896364E-8</v>
      </c>
      <c r="M19">
        <f t="shared" si="4"/>
        <v>1.6305658006896364E-8</v>
      </c>
      <c r="N19">
        <f t="shared" si="4"/>
        <v>1.6305658006896364E-8</v>
      </c>
      <c r="O19">
        <f t="shared" si="4"/>
        <v>1.6305658006896364E-8</v>
      </c>
      <c r="P19">
        <f t="shared" si="4"/>
        <v>1.6305658006896364E-8</v>
      </c>
      <c r="Q19">
        <f t="shared" si="4"/>
        <v>1.6305658006896364E-8</v>
      </c>
      <c r="R19">
        <f t="shared" si="1"/>
        <v>1.6305658006896364E-8</v>
      </c>
      <c r="S19">
        <f t="shared" si="2"/>
        <v>1.6305658006896364E-8</v>
      </c>
    </row>
    <row r="20" spans="3:19" x14ac:dyDescent="0.3">
      <c r="C20" t="s">
        <v>49</v>
      </c>
      <c r="D20">
        <f>Mult_split!H20</f>
        <v>5.0175222076717475E-9</v>
      </c>
      <c r="E20">
        <f t="shared" si="3"/>
        <v>5.0175222076717475E-9</v>
      </c>
      <c r="F20">
        <f t="shared" si="4"/>
        <v>5.0175222076717475E-9</v>
      </c>
      <c r="G20">
        <f t="shared" si="4"/>
        <v>5.0175222076717475E-9</v>
      </c>
      <c r="H20">
        <f t="shared" si="4"/>
        <v>5.0175222076717475E-9</v>
      </c>
      <c r="I20">
        <f t="shared" si="4"/>
        <v>5.0175222076717475E-9</v>
      </c>
      <c r="J20">
        <f t="shared" si="4"/>
        <v>5.0175222076717475E-9</v>
      </c>
      <c r="K20">
        <f t="shared" si="4"/>
        <v>5.0175222076717475E-9</v>
      </c>
      <c r="L20">
        <f t="shared" si="4"/>
        <v>5.0175222076717475E-9</v>
      </c>
      <c r="M20">
        <f t="shared" si="4"/>
        <v>5.0175222076717475E-9</v>
      </c>
      <c r="N20">
        <f t="shared" si="4"/>
        <v>5.0175222076717475E-9</v>
      </c>
      <c r="O20">
        <f t="shared" si="4"/>
        <v>5.0175222076717475E-9</v>
      </c>
      <c r="P20">
        <f t="shared" si="4"/>
        <v>5.0175222076717475E-9</v>
      </c>
      <c r="Q20">
        <f t="shared" si="4"/>
        <v>5.0175222076717475E-9</v>
      </c>
      <c r="R20">
        <f t="shared" si="1"/>
        <v>5.0175222076717475E-9</v>
      </c>
      <c r="S20">
        <f t="shared" si="2"/>
        <v>5.0175222076717475E-9</v>
      </c>
    </row>
    <row r="21" spans="3:19" x14ac:dyDescent="0.3">
      <c r="C21" t="s">
        <v>50</v>
      </c>
      <c r="D21">
        <f>Mult_split!H21</f>
        <v>6.8002848440736461</v>
      </c>
      <c r="E21">
        <f t="shared" si="3"/>
        <v>6.8002848440736461</v>
      </c>
      <c r="F21">
        <f t="shared" si="4"/>
        <v>6.8002848440736461</v>
      </c>
      <c r="G21">
        <f t="shared" si="4"/>
        <v>6.8002848440736461</v>
      </c>
      <c r="H21">
        <f t="shared" si="4"/>
        <v>6.8002848440736461</v>
      </c>
      <c r="I21">
        <f t="shared" si="4"/>
        <v>6.8002848440736461</v>
      </c>
      <c r="J21">
        <f t="shared" si="4"/>
        <v>6.8002848440736461</v>
      </c>
      <c r="K21">
        <f t="shared" si="4"/>
        <v>6.8002848440736461</v>
      </c>
      <c r="L21">
        <f t="shared" si="4"/>
        <v>6.8002848440736461</v>
      </c>
      <c r="M21">
        <f t="shared" si="4"/>
        <v>6.8002848440736461</v>
      </c>
      <c r="N21">
        <f t="shared" si="4"/>
        <v>6.8002848440736461</v>
      </c>
      <c r="O21">
        <f t="shared" si="4"/>
        <v>6.8002848440736461</v>
      </c>
      <c r="P21">
        <f t="shared" si="4"/>
        <v>6.8002848440736461</v>
      </c>
      <c r="Q21">
        <f t="shared" si="4"/>
        <v>6.8002848440736461</v>
      </c>
      <c r="R21">
        <f t="shared" si="1"/>
        <v>6.8002848440736461</v>
      </c>
      <c r="S21">
        <f t="shared" si="2"/>
        <v>6.8002848440736461</v>
      </c>
    </row>
    <row r="22" spans="3:19" x14ac:dyDescent="0.3">
      <c r="C22" t="s">
        <v>51</v>
      </c>
      <c r="D22">
        <f>Mult_split!H22</f>
        <v>5.3859117454992096E-9</v>
      </c>
      <c r="E22">
        <f t="shared" si="3"/>
        <v>5.3859117454992096E-9</v>
      </c>
      <c r="F22">
        <f t="shared" si="4"/>
        <v>5.3859117454992096E-9</v>
      </c>
      <c r="G22">
        <f t="shared" si="4"/>
        <v>5.3859117454992096E-9</v>
      </c>
      <c r="H22">
        <f t="shared" si="4"/>
        <v>5.3859117454992096E-9</v>
      </c>
      <c r="I22">
        <f t="shared" si="4"/>
        <v>5.3859117454992096E-9</v>
      </c>
      <c r="J22">
        <f t="shared" si="4"/>
        <v>5.3859117454992096E-9</v>
      </c>
      <c r="K22">
        <f t="shared" si="4"/>
        <v>5.3859117454992096E-9</v>
      </c>
      <c r="L22">
        <f t="shared" si="4"/>
        <v>5.3859117454992096E-9</v>
      </c>
      <c r="M22">
        <f t="shared" si="4"/>
        <v>5.3859117454992096E-9</v>
      </c>
      <c r="N22">
        <f t="shared" si="4"/>
        <v>5.3859117454992096E-9</v>
      </c>
      <c r="O22">
        <f t="shared" si="4"/>
        <v>5.3859117454992096E-9</v>
      </c>
      <c r="P22">
        <f t="shared" si="4"/>
        <v>5.3859117454992096E-9</v>
      </c>
      <c r="Q22">
        <f t="shared" si="4"/>
        <v>5.3859117454992096E-9</v>
      </c>
      <c r="R22">
        <f t="shared" si="1"/>
        <v>5.3859117454992096E-9</v>
      </c>
      <c r="S22">
        <f t="shared" si="2"/>
        <v>5.3859117454992096E-9</v>
      </c>
    </row>
    <row r="23" spans="3:19" x14ac:dyDescent="0.3">
      <c r="C23" t="s">
        <v>52</v>
      </c>
      <c r="D23">
        <f>Mult_split!H23</f>
        <v>1.9181254513762073E-9</v>
      </c>
      <c r="E23">
        <f t="shared" si="3"/>
        <v>1.9181254513762073E-9</v>
      </c>
      <c r="F23">
        <f t="shared" si="4"/>
        <v>1.9181254513762073E-9</v>
      </c>
      <c r="G23">
        <f t="shared" si="4"/>
        <v>1.9181254513762073E-9</v>
      </c>
      <c r="H23">
        <f t="shared" si="4"/>
        <v>1.9181254513762073E-9</v>
      </c>
      <c r="I23">
        <f t="shared" si="4"/>
        <v>1.9181254513762073E-9</v>
      </c>
      <c r="J23">
        <f t="shared" si="4"/>
        <v>1.9181254513762073E-9</v>
      </c>
      <c r="K23">
        <f t="shared" si="4"/>
        <v>1.9181254513762073E-9</v>
      </c>
      <c r="L23">
        <f t="shared" si="4"/>
        <v>1.9181254513762073E-9</v>
      </c>
      <c r="M23">
        <f t="shared" si="4"/>
        <v>1.9181254513762073E-9</v>
      </c>
      <c r="N23">
        <f t="shared" si="4"/>
        <v>1.9181254513762073E-9</v>
      </c>
      <c r="O23">
        <f t="shared" si="4"/>
        <v>1.9181254513762073E-9</v>
      </c>
      <c r="P23">
        <f t="shared" si="4"/>
        <v>1.9181254513762073E-9</v>
      </c>
      <c r="Q23">
        <f t="shared" si="4"/>
        <v>1.9181254513762073E-9</v>
      </c>
      <c r="R23">
        <f t="shared" si="1"/>
        <v>1.9181254513762073E-9</v>
      </c>
      <c r="S23">
        <f t="shared" si="2"/>
        <v>1.9181254513762073E-9</v>
      </c>
    </row>
    <row r="24" spans="3:19" x14ac:dyDescent="0.3">
      <c r="C24" t="s">
        <v>53</v>
      </c>
      <c r="D24">
        <f>Mult_split!H24</f>
        <v>9.9999999975925231</v>
      </c>
      <c r="E24">
        <f t="shared" si="3"/>
        <v>9.9999999975925231</v>
      </c>
      <c r="F24">
        <f t="shared" si="4"/>
        <v>9.9999999975925231</v>
      </c>
      <c r="G24">
        <f t="shared" si="4"/>
        <v>9.9999999975925231</v>
      </c>
      <c r="H24">
        <f t="shared" si="4"/>
        <v>9.9999999975925231</v>
      </c>
      <c r="I24">
        <f t="shared" si="4"/>
        <v>9.9999999975925231</v>
      </c>
      <c r="J24">
        <f t="shared" si="4"/>
        <v>9.9999999975925231</v>
      </c>
      <c r="K24">
        <f t="shared" si="4"/>
        <v>9.9999999975925231</v>
      </c>
      <c r="L24">
        <f t="shared" si="4"/>
        <v>9.9999999975925231</v>
      </c>
      <c r="M24">
        <f t="shared" si="4"/>
        <v>9.9999999975925231</v>
      </c>
      <c r="N24">
        <f t="shared" si="4"/>
        <v>9.9999999975925231</v>
      </c>
      <c r="O24">
        <f t="shared" si="4"/>
        <v>9.9999999975925231</v>
      </c>
      <c r="P24">
        <f t="shared" si="4"/>
        <v>9.9999999975925231</v>
      </c>
      <c r="Q24">
        <f t="shared" si="4"/>
        <v>9.9999999975925231</v>
      </c>
      <c r="R24">
        <f t="shared" si="1"/>
        <v>9.9999999975925231</v>
      </c>
      <c r="S24">
        <f t="shared" si="2"/>
        <v>9.9999999975925231</v>
      </c>
    </row>
    <row r="25" spans="3:19" x14ac:dyDescent="0.3">
      <c r="C25" t="s">
        <v>54</v>
      </c>
      <c r="D25">
        <f>Mult_split!H25</f>
        <v>5.1004145406342483E-9</v>
      </c>
      <c r="E25">
        <f t="shared" si="3"/>
        <v>5.1004145406342483E-9</v>
      </c>
      <c r="F25">
        <f t="shared" si="4"/>
        <v>5.1004145406342483E-9</v>
      </c>
      <c r="G25">
        <f t="shared" si="4"/>
        <v>5.1004145406342483E-9</v>
      </c>
      <c r="H25">
        <f t="shared" si="4"/>
        <v>5.1004145406342483E-9</v>
      </c>
      <c r="I25">
        <f t="shared" si="4"/>
        <v>5.1004145406342483E-9</v>
      </c>
      <c r="J25">
        <f t="shared" si="4"/>
        <v>5.1004145406342483E-9</v>
      </c>
      <c r="K25">
        <f t="shared" si="4"/>
        <v>5.1004145406342483E-9</v>
      </c>
      <c r="L25">
        <f t="shared" si="4"/>
        <v>5.1004145406342483E-9</v>
      </c>
      <c r="M25">
        <f t="shared" si="4"/>
        <v>5.1004145406342483E-9</v>
      </c>
      <c r="N25">
        <f t="shared" si="4"/>
        <v>5.1004145406342483E-9</v>
      </c>
      <c r="O25">
        <f t="shared" si="4"/>
        <v>5.1004145406342483E-9</v>
      </c>
      <c r="P25">
        <f t="shared" si="4"/>
        <v>5.1004145406342483E-9</v>
      </c>
      <c r="Q25">
        <f t="shared" si="4"/>
        <v>5.1004145406342483E-9</v>
      </c>
      <c r="R25">
        <f t="shared" si="1"/>
        <v>5.1004145406342483E-9</v>
      </c>
      <c r="S25">
        <f t="shared" si="2"/>
        <v>5.1004145406342483E-9</v>
      </c>
    </row>
    <row r="26" spans="3:19" x14ac:dyDescent="0.3">
      <c r="C26" t="s">
        <v>55</v>
      </c>
      <c r="D26">
        <f>Mult_split!H26</f>
        <v>1.0950065304237666E-8</v>
      </c>
      <c r="E26">
        <f t="shared" si="3"/>
        <v>1.0950065304237666E-8</v>
      </c>
      <c r="F26">
        <f t="shared" si="4"/>
        <v>1.0950065304237666E-8</v>
      </c>
      <c r="G26">
        <f t="shared" si="4"/>
        <v>1.0950065304237666E-8</v>
      </c>
      <c r="H26">
        <f t="shared" si="4"/>
        <v>1.0950065304237666E-8</v>
      </c>
      <c r="I26">
        <f t="shared" si="4"/>
        <v>1.0950065304237666E-8</v>
      </c>
      <c r="J26">
        <f t="shared" si="4"/>
        <v>1.0950065304237666E-8</v>
      </c>
      <c r="K26">
        <f t="shared" si="4"/>
        <v>1.0950065304237666E-8</v>
      </c>
      <c r="L26">
        <f t="shared" si="4"/>
        <v>1.0950065304237666E-8</v>
      </c>
      <c r="M26">
        <f t="shared" si="4"/>
        <v>1.0950065304237666E-8</v>
      </c>
      <c r="N26">
        <f t="shared" si="4"/>
        <v>1.0950065304237666E-8</v>
      </c>
      <c r="O26">
        <f t="shared" si="4"/>
        <v>1.0950065304237666E-8</v>
      </c>
      <c r="P26">
        <f t="shared" si="4"/>
        <v>1.0950065304237666E-8</v>
      </c>
      <c r="Q26">
        <f t="shared" si="4"/>
        <v>1.0950065304237666E-8</v>
      </c>
      <c r="R26">
        <f t="shared" si="1"/>
        <v>1.0950065304237666E-8</v>
      </c>
      <c r="S26">
        <f t="shared" si="2"/>
        <v>1.0950065304237666E-8</v>
      </c>
    </row>
    <row r="27" spans="3:19" x14ac:dyDescent="0.3">
      <c r="C27" t="s">
        <v>56</v>
      </c>
      <c r="D27">
        <f>Mult_split!H27</f>
        <v>1.0624149312903577E-8</v>
      </c>
      <c r="E27">
        <f t="shared" si="3"/>
        <v>1.0624149312903577E-8</v>
      </c>
      <c r="F27">
        <f t="shared" si="4"/>
        <v>1.0624149312903577E-8</v>
      </c>
      <c r="G27">
        <f t="shared" si="4"/>
        <v>1.0624149312903577E-8</v>
      </c>
      <c r="H27">
        <f t="shared" si="4"/>
        <v>1.0624149312903577E-8</v>
      </c>
      <c r="I27">
        <f t="shared" si="4"/>
        <v>1.0624149312903577E-8</v>
      </c>
      <c r="J27">
        <f t="shared" si="4"/>
        <v>1.0624149312903577E-8</v>
      </c>
      <c r="K27">
        <f t="shared" si="4"/>
        <v>1.0624149312903577E-8</v>
      </c>
      <c r="L27">
        <f t="shared" si="4"/>
        <v>1.0624149312903577E-8</v>
      </c>
      <c r="M27">
        <f t="shared" si="4"/>
        <v>1.0624149312903577E-8</v>
      </c>
      <c r="N27">
        <f t="shared" si="4"/>
        <v>1.0624149312903577E-8</v>
      </c>
      <c r="O27">
        <f t="shared" si="4"/>
        <v>1.0624149312903577E-8</v>
      </c>
      <c r="P27">
        <f t="shared" si="4"/>
        <v>1.0624149312903577E-8</v>
      </c>
      <c r="Q27">
        <f t="shared" si="4"/>
        <v>1.0624149312903577E-8</v>
      </c>
      <c r="R27">
        <f t="shared" si="1"/>
        <v>1.0624149312903577E-8</v>
      </c>
      <c r="S27">
        <f t="shared" si="2"/>
        <v>1.0624149312903577E-8</v>
      </c>
    </row>
    <row r="28" spans="3:19" x14ac:dyDescent="0.3">
      <c r="C28" t="s">
        <v>57</v>
      </c>
      <c r="D28">
        <f>Mult_split!H28</f>
        <v>2.0905484938703558E-6</v>
      </c>
      <c r="E28">
        <f t="shared" si="3"/>
        <v>2.0905484938703558E-6</v>
      </c>
      <c r="F28">
        <f t="shared" si="4"/>
        <v>2.0905484938703558E-6</v>
      </c>
      <c r="G28">
        <f t="shared" si="4"/>
        <v>2.0905484938703558E-6</v>
      </c>
      <c r="H28">
        <f t="shared" si="4"/>
        <v>2.0905484938703558E-6</v>
      </c>
      <c r="I28">
        <f t="shared" si="4"/>
        <v>2.0905484938703558E-6</v>
      </c>
      <c r="J28">
        <f t="shared" si="4"/>
        <v>2.0905484938703558E-6</v>
      </c>
      <c r="K28">
        <f t="shared" si="4"/>
        <v>2.0905484938703558E-6</v>
      </c>
      <c r="L28">
        <f t="shared" si="4"/>
        <v>2.0905484938703558E-6</v>
      </c>
      <c r="M28">
        <f t="shared" si="4"/>
        <v>2.0905484938703558E-6</v>
      </c>
      <c r="N28">
        <f t="shared" si="4"/>
        <v>2.0905484938703558E-6</v>
      </c>
      <c r="O28">
        <f t="shared" si="4"/>
        <v>2.0905484938703558E-6</v>
      </c>
      <c r="P28">
        <f t="shared" si="4"/>
        <v>2.0905484938703558E-6</v>
      </c>
      <c r="Q28">
        <f t="shared" si="4"/>
        <v>2.0905484938703558E-6</v>
      </c>
      <c r="R28">
        <f t="shared" si="1"/>
        <v>2.0905484938703558E-6</v>
      </c>
      <c r="S28">
        <f t="shared" si="2"/>
        <v>2.0905484938703558E-6</v>
      </c>
    </row>
    <row r="29" spans="3:19" x14ac:dyDescent="0.3">
      <c r="C29" t="s">
        <v>58</v>
      </c>
      <c r="D29">
        <f>Mult_split!H29</f>
        <v>2.9252829923213141E-8</v>
      </c>
      <c r="E29">
        <f t="shared" si="3"/>
        <v>2.9252829923213141E-8</v>
      </c>
      <c r="F29">
        <f t="shared" si="4"/>
        <v>2.9252829923213141E-8</v>
      </c>
      <c r="G29">
        <f t="shared" si="4"/>
        <v>2.9252829923213141E-8</v>
      </c>
      <c r="H29">
        <f t="shared" si="4"/>
        <v>2.9252829923213141E-8</v>
      </c>
      <c r="I29">
        <f t="shared" si="4"/>
        <v>2.9252829923213141E-8</v>
      </c>
      <c r="J29">
        <f t="shared" si="4"/>
        <v>2.9252829923213141E-8</v>
      </c>
      <c r="K29">
        <f t="shared" si="4"/>
        <v>2.9252829923213141E-8</v>
      </c>
      <c r="L29">
        <f t="shared" si="4"/>
        <v>2.9252829923213141E-8</v>
      </c>
      <c r="M29">
        <f t="shared" si="4"/>
        <v>2.9252829923213141E-8</v>
      </c>
      <c r="N29">
        <f t="shared" si="4"/>
        <v>2.9252829923213141E-8</v>
      </c>
      <c r="O29">
        <f t="shared" si="4"/>
        <v>2.9252829923213141E-8</v>
      </c>
      <c r="P29">
        <f t="shared" si="4"/>
        <v>2.9252829923213141E-8</v>
      </c>
      <c r="Q29">
        <f t="shared" si="4"/>
        <v>2.9252829923213141E-8</v>
      </c>
      <c r="R29">
        <f t="shared" si="1"/>
        <v>2.9252829923213141E-8</v>
      </c>
      <c r="S29">
        <f t="shared" si="2"/>
        <v>2.9252829923213141E-8</v>
      </c>
    </row>
    <row r="30" spans="3:19" x14ac:dyDescent="0.3">
      <c r="C30" t="s">
        <v>59</v>
      </c>
      <c r="D30">
        <f>Mult_split!H30</f>
        <v>1.1608265491100305E-8</v>
      </c>
      <c r="E30">
        <f t="shared" si="3"/>
        <v>1.1608265491100305E-8</v>
      </c>
      <c r="F30">
        <f t="shared" si="4"/>
        <v>1.1608265491100305E-8</v>
      </c>
      <c r="G30">
        <f t="shared" si="4"/>
        <v>1.1608265491100305E-8</v>
      </c>
      <c r="H30">
        <f t="shared" si="4"/>
        <v>1.1608265491100305E-8</v>
      </c>
      <c r="I30">
        <f t="shared" si="4"/>
        <v>1.1608265491100305E-8</v>
      </c>
      <c r="J30">
        <f t="shared" si="4"/>
        <v>1.1608265491100305E-8</v>
      </c>
      <c r="K30">
        <f t="shared" si="4"/>
        <v>1.1608265491100305E-8</v>
      </c>
      <c r="L30">
        <f t="shared" si="4"/>
        <v>1.1608265491100305E-8</v>
      </c>
      <c r="M30">
        <f t="shared" si="4"/>
        <v>1.1608265491100305E-8</v>
      </c>
      <c r="N30">
        <f t="shared" si="4"/>
        <v>1.1608265491100305E-8</v>
      </c>
      <c r="O30">
        <f t="shared" si="4"/>
        <v>1.1608265491100305E-8</v>
      </c>
      <c r="P30">
        <f t="shared" si="4"/>
        <v>1.1608265491100305E-8</v>
      </c>
      <c r="Q30">
        <f t="shared" si="4"/>
        <v>1.1608265491100305E-8</v>
      </c>
      <c r="R30">
        <f t="shared" si="1"/>
        <v>1.1608265491100305E-8</v>
      </c>
      <c r="S30">
        <f t="shared" si="2"/>
        <v>1.1608265491100305E-8</v>
      </c>
    </row>
    <row r="31" spans="3:19" x14ac:dyDescent="0.3">
      <c r="C31" t="s">
        <v>60</v>
      </c>
      <c r="D31">
        <f>Mult_split!H31</f>
        <v>1.2640977810727199E-5</v>
      </c>
      <c r="E31">
        <f t="shared" si="3"/>
        <v>1.2640977810727199E-5</v>
      </c>
      <c r="F31">
        <f t="shared" si="4"/>
        <v>1.2640977810727199E-5</v>
      </c>
      <c r="G31">
        <f t="shared" si="4"/>
        <v>1.2640977810727199E-5</v>
      </c>
      <c r="H31">
        <f t="shared" si="4"/>
        <v>1.2640977810727199E-5</v>
      </c>
      <c r="I31">
        <f t="shared" si="4"/>
        <v>1.2640977810727199E-5</v>
      </c>
      <c r="J31">
        <f t="shared" si="4"/>
        <v>1.2640977810727199E-5</v>
      </c>
      <c r="K31">
        <f t="shared" si="4"/>
        <v>1.2640977810727199E-5</v>
      </c>
      <c r="L31">
        <f t="shared" si="4"/>
        <v>1.2640977810727199E-5</v>
      </c>
      <c r="M31">
        <f t="shared" si="4"/>
        <v>1.2640977810727199E-5</v>
      </c>
      <c r="N31">
        <f t="shared" si="4"/>
        <v>1.2640977810727199E-5</v>
      </c>
      <c r="O31">
        <f t="shared" si="4"/>
        <v>1.2640977810727199E-5</v>
      </c>
      <c r="P31">
        <f t="shared" si="4"/>
        <v>1.2640977810727199E-5</v>
      </c>
      <c r="Q31">
        <f t="shared" si="4"/>
        <v>1.2640977810727199E-5</v>
      </c>
      <c r="R31">
        <f t="shared" si="1"/>
        <v>1.2640977810727199E-5</v>
      </c>
      <c r="S31">
        <f t="shared" si="2"/>
        <v>1.2640977810727199E-5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6.117373570830921E-9</v>
      </c>
      <c r="E34">
        <f t="shared" si="3"/>
        <v>6.117373570830921E-9</v>
      </c>
      <c r="F34">
        <f t="shared" si="4"/>
        <v>6.117373570830921E-9</v>
      </c>
      <c r="G34">
        <f t="shared" si="4"/>
        <v>6.117373570830921E-9</v>
      </c>
      <c r="H34">
        <f t="shared" si="4"/>
        <v>6.117373570830921E-9</v>
      </c>
      <c r="I34">
        <f t="shared" si="4"/>
        <v>6.117373570830921E-9</v>
      </c>
      <c r="J34">
        <f t="shared" si="4"/>
        <v>6.117373570830921E-9</v>
      </c>
      <c r="K34">
        <f t="shared" si="4"/>
        <v>6.117373570830921E-9</v>
      </c>
      <c r="L34">
        <f t="shared" si="4"/>
        <v>6.117373570830921E-9</v>
      </c>
      <c r="M34">
        <f t="shared" si="4"/>
        <v>6.117373570830921E-9</v>
      </c>
      <c r="N34">
        <f t="shared" si="4"/>
        <v>6.117373570830921E-9</v>
      </c>
      <c r="O34">
        <f t="shared" si="4"/>
        <v>6.117373570830921E-9</v>
      </c>
      <c r="P34">
        <f t="shared" si="4"/>
        <v>6.117373570830921E-9</v>
      </c>
      <c r="Q34">
        <f t="shared" si="4"/>
        <v>6.117373570830921E-9</v>
      </c>
      <c r="R34">
        <f t="shared" si="1"/>
        <v>6.117373570830921E-9</v>
      </c>
      <c r="S34">
        <f t="shared" si="2"/>
        <v>6.117373570830921E-9</v>
      </c>
    </row>
    <row r="35" spans="3:19" x14ac:dyDescent="0.3">
      <c r="C35" t="s">
        <v>64</v>
      </c>
      <c r="D35">
        <f>Mult_split!H35</f>
        <v>3.8233584817693263E-9</v>
      </c>
      <c r="E35">
        <f t="shared" si="3"/>
        <v>3.8233584817693263E-9</v>
      </c>
      <c r="F35">
        <f t="shared" ref="F35:Q50" si="5">E35</f>
        <v>3.8233584817693263E-9</v>
      </c>
      <c r="G35">
        <f t="shared" si="5"/>
        <v>3.8233584817693263E-9</v>
      </c>
      <c r="H35">
        <f t="shared" si="5"/>
        <v>3.8233584817693263E-9</v>
      </c>
      <c r="I35">
        <f t="shared" si="5"/>
        <v>3.8233584817693263E-9</v>
      </c>
      <c r="J35">
        <f t="shared" si="5"/>
        <v>3.8233584817693263E-9</v>
      </c>
      <c r="K35">
        <f t="shared" si="5"/>
        <v>3.8233584817693263E-9</v>
      </c>
      <c r="L35">
        <f t="shared" si="5"/>
        <v>3.8233584817693263E-9</v>
      </c>
      <c r="M35">
        <f t="shared" si="5"/>
        <v>3.8233584817693263E-9</v>
      </c>
      <c r="N35">
        <f t="shared" si="5"/>
        <v>3.8233584817693263E-9</v>
      </c>
      <c r="O35">
        <f t="shared" si="5"/>
        <v>3.8233584817693263E-9</v>
      </c>
      <c r="P35">
        <f t="shared" si="5"/>
        <v>3.8233584817693263E-9</v>
      </c>
      <c r="Q35">
        <f t="shared" si="5"/>
        <v>3.8233584817693263E-9</v>
      </c>
      <c r="R35">
        <f t="shared" si="1"/>
        <v>3.8233584817693263E-9</v>
      </c>
      <c r="S35">
        <f t="shared" si="2"/>
        <v>3.8233584817693263E-9</v>
      </c>
    </row>
    <row r="36" spans="3:19" x14ac:dyDescent="0.3">
      <c r="C36" t="s">
        <v>65</v>
      </c>
      <c r="D36">
        <f>Mult_split!H36</f>
        <v>1.4398754725796968E-7</v>
      </c>
      <c r="E36">
        <f t="shared" si="3"/>
        <v>1.4398754725796968E-7</v>
      </c>
      <c r="F36">
        <f t="shared" si="5"/>
        <v>1.4398754725796968E-7</v>
      </c>
      <c r="G36">
        <f t="shared" si="5"/>
        <v>1.4398754725796968E-7</v>
      </c>
      <c r="H36">
        <f t="shared" si="5"/>
        <v>1.4398754725796968E-7</v>
      </c>
      <c r="I36">
        <f t="shared" si="5"/>
        <v>1.4398754725796968E-7</v>
      </c>
      <c r="J36">
        <f t="shared" si="5"/>
        <v>1.4398754725796968E-7</v>
      </c>
      <c r="K36">
        <f t="shared" si="5"/>
        <v>1.4398754725796968E-7</v>
      </c>
      <c r="L36">
        <f t="shared" si="5"/>
        <v>1.4398754725796968E-7</v>
      </c>
      <c r="M36">
        <f t="shared" si="5"/>
        <v>1.4398754725796968E-7</v>
      </c>
      <c r="N36">
        <f t="shared" si="5"/>
        <v>1.4398754725796968E-7</v>
      </c>
      <c r="O36">
        <f t="shared" si="5"/>
        <v>1.4398754725796968E-7</v>
      </c>
      <c r="P36">
        <f t="shared" si="5"/>
        <v>1.4398754725796968E-7</v>
      </c>
      <c r="Q36">
        <f t="shared" si="5"/>
        <v>1.4398754725796968E-7</v>
      </c>
      <c r="R36">
        <f t="shared" si="1"/>
        <v>1.4398754725796968E-7</v>
      </c>
      <c r="S36">
        <f t="shared" si="2"/>
        <v>1.4398754725796968E-7</v>
      </c>
    </row>
    <row r="37" spans="3:19" x14ac:dyDescent="0.3">
      <c r="C37" t="s">
        <v>66</v>
      </c>
      <c r="D37">
        <f>Mult_split!H37</f>
        <v>1.1519003780637573E-7</v>
      </c>
      <c r="E37">
        <f t="shared" si="3"/>
        <v>1.1519003780637573E-7</v>
      </c>
      <c r="F37">
        <f t="shared" si="5"/>
        <v>1.1519003780637573E-7</v>
      </c>
      <c r="G37">
        <f t="shared" si="5"/>
        <v>1.1519003780637573E-7</v>
      </c>
      <c r="H37">
        <f t="shared" si="5"/>
        <v>1.1519003780637573E-7</v>
      </c>
      <c r="I37">
        <f t="shared" si="5"/>
        <v>1.1519003780637573E-7</v>
      </c>
      <c r="J37">
        <f t="shared" si="5"/>
        <v>1.1519003780637573E-7</v>
      </c>
      <c r="K37">
        <f t="shared" si="5"/>
        <v>1.1519003780637573E-7</v>
      </c>
      <c r="L37">
        <f t="shared" si="5"/>
        <v>1.1519003780637573E-7</v>
      </c>
      <c r="M37">
        <f t="shared" si="5"/>
        <v>1.1519003780637573E-7</v>
      </c>
      <c r="N37">
        <f t="shared" si="5"/>
        <v>1.1519003780637573E-7</v>
      </c>
      <c r="O37">
        <f t="shared" si="5"/>
        <v>1.1519003780637573E-7</v>
      </c>
      <c r="P37">
        <f t="shared" si="5"/>
        <v>1.1519003780637573E-7</v>
      </c>
      <c r="Q37">
        <f t="shared" si="5"/>
        <v>1.1519003780637573E-7</v>
      </c>
      <c r="R37">
        <f t="shared" si="1"/>
        <v>1.1519003780637573E-7</v>
      </c>
      <c r="S37">
        <f t="shared" si="2"/>
        <v>1.1519003780637573E-7</v>
      </c>
    </row>
    <row r="38" spans="3:19" x14ac:dyDescent="0.3">
      <c r="C38" t="s">
        <v>67</v>
      </c>
      <c r="D38">
        <f>Mult_split!H38</f>
        <v>5.6093380492923915E-8</v>
      </c>
      <c r="E38">
        <f t="shared" si="3"/>
        <v>5.6093380492923915E-8</v>
      </c>
      <c r="F38">
        <f t="shared" si="5"/>
        <v>5.6093380492923915E-8</v>
      </c>
      <c r="G38">
        <f t="shared" si="5"/>
        <v>5.6093380492923915E-8</v>
      </c>
      <c r="H38">
        <f t="shared" si="5"/>
        <v>5.6093380492923915E-8</v>
      </c>
      <c r="I38">
        <f t="shared" si="5"/>
        <v>5.6093380492923915E-8</v>
      </c>
      <c r="J38">
        <f t="shared" si="5"/>
        <v>5.6093380492923915E-8</v>
      </c>
      <c r="K38">
        <f t="shared" si="5"/>
        <v>5.6093380492923915E-8</v>
      </c>
      <c r="L38">
        <f t="shared" si="5"/>
        <v>5.6093380492923915E-8</v>
      </c>
      <c r="M38">
        <f t="shared" si="5"/>
        <v>5.6093380492923915E-8</v>
      </c>
      <c r="N38">
        <f t="shared" si="5"/>
        <v>5.6093380492923915E-8</v>
      </c>
      <c r="O38">
        <f t="shared" si="5"/>
        <v>5.6093380492923915E-8</v>
      </c>
      <c r="P38">
        <f t="shared" si="5"/>
        <v>5.6093380492923915E-8</v>
      </c>
      <c r="Q38">
        <f t="shared" si="5"/>
        <v>5.6093380492923915E-8</v>
      </c>
      <c r="R38">
        <f t="shared" si="1"/>
        <v>5.6093380492923915E-8</v>
      </c>
      <c r="S38">
        <f t="shared" si="2"/>
        <v>5.6093380492923915E-8</v>
      </c>
    </row>
    <row r="39" spans="3:19" x14ac:dyDescent="0.3">
      <c r="C39" t="s">
        <v>68</v>
      </c>
      <c r="D39">
        <f>Mult_split!H39</f>
        <v>2.2243466330647532E-8</v>
      </c>
      <c r="E39">
        <f t="shared" si="3"/>
        <v>2.2243466330647532E-8</v>
      </c>
      <c r="F39">
        <f t="shared" si="5"/>
        <v>2.2243466330647532E-8</v>
      </c>
      <c r="G39">
        <f t="shared" si="5"/>
        <v>2.2243466330647532E-8</v>
      </c>
      <c r="H39">
        <f t="shared" si="5"/>
        <v>2.2243466330647532E-8</v>
      </c>
      <c r="I39">
        <f t="shared" si="5"/>
        <v>2.2243466330647532E-8</v>
      </c>
      <c r="J39">
        <f t="shared" si="5"/>
        <v>2.2243466330647532E-8</v>
      </c>
      <c r="K39">
        <f t="shared" si="5"/>
        <v>2.2243466330647532E-8</v>
      </c>
      <c r="L39">
        <f t="shared" si="5"/>
        <v>2.2243466330647532E-8</v>
      </c>
      <c r="M39">
        <f t="shared" si="5"/>
        <v>2.2243466330647532E-8</v>
      </c>
      <c r="N39">
        <f t="shared" si="5"/>
        <v>2.2243466330647532E-8</v>
      </c>
      <c r="O39">
        <f t="shared" si="5"/>
        <v>2.2243466330647532E-8</v>
      </c>
      <c r="P39">
        <f t="shared" si="5"/>
        <v>2.2243466330647532E-8</v>
      </c>
      <c r="Q39">
        <f t="shared" si="5"/>
        <v>2.2243466330647532E-8</v>
      </c>
      <c r="R39">
        <f t="shared" si="1"/>
        <v>2.2243466330647532E-8</v>
      </c>
      <c r="S39">
        <f t="shared" si="2"/>
        <v>2.2243466330647532E-8</v>
      </c>
    </row>
    <row r="40" spans="3:19" x14ac:dyDescent="0.3">
      <c r="C40" t="s">
        <v>69</v>
      </c>
      <c r="D40">
        <f>Mult_split!H40</f>
        <v>8.7262829451001853E-8</v>
      </c>
      <c r="E40">
        <f t="shared" si="3"/>
        <v>8.7262829451001853E-8</v>
      </c>
      <c r="F40">
        <f t="shared" si="5"/>
        <v>8.7262829451001853E-8</v>
      </c>
      <c r="G40">
        <f t="shared" si="5"/>
        <v>8.7262829451001853E-8</v>
      </c>
      <c r="H40">
        <f t="shared" si="5"/>
        <v>8.7262829451001853E-8</v>
      </c>
      <c r="I40">
        <f t="shared" si="5"/>
        <v>8.7262829451001853E-8</v>
      </c>
      <c r="J40">
        <f t="shared" si="5"/>
        <v>8.7262829451001853E-8</v>
      </c>
      <c r="K40">
        <f t="shared" si="5"/>
        <v>8.7262829451001853E-8</v>
      </c>
      <c r="L40">
        <f t="shared" si="5"/>
        <v>8.7262829451001853E-8</v>
      </c>
      <c r="M40">
        <f t="shared" si="5"/>
        <v>8.7262829451001853E-8</v>
      </c>
      <c r="N40">
        <f t="shared" si="5"/>
        <v>8.7262829451001853E-8</v>
      </c>
      <c r="O40">
        <f t="shared" si="5"/>
        <v>8.7262829451001853E-8</v>
      </c>
      <c r="P40">
        <f t="shared" si="5"/>
        <v>8.7262829451001853E-8</v>
      </c>
      <c r="Q40">
        <f t="shared" si="5"/>
        <v>8.7262829451001853E-8</v>
      </c>
      <c r="R40">
        <f t="shared" si="1"/>
        <v>8.7262829451001853E-8</v>
      </c>
      <c r="S40">
        <f t="shared" si="2"/>
        <v>8.7262829451001853E-8</v>
      </c>
    </row>
    <row r="41" spans="3:19" x14ac:dyDescent="0.3">
      <c r="C41" t="s">
        <v>70</v>
      </c>
      <c r="D41">
        <f>Mult_split!H41</f>
        <v>8.6107504504535947E-7</v>
      </c>
      <c r="E41">
        <f t="shared" si="3"/>
        <v>8.6107504504535947E-7</v>
      </c>
      <c r="F41">
        <f t="shared" si="5"/>
        <v>8.6107504504535947E-7</v>
      </c>
      <c r="G41">
        <f t="shared" si="5"/>
        <v>8.6107504504535947E-7</v>
      </c>
      <c r="H41">
        <f t="shared" si="5"/>
        <v>8.6107504504535947E-7</v>
      </c>
      <c r="I41">
        <f t="shared" si="5"/>
        <v>8.6107504504535947E-7</v>
      </c>
      <c r="J41">
        <f t="shared" si="5"/>
        <v>8.6107504504535947E-7</v>
      </c>
      <c r="K41">
        <f t="shared" si="5"/>
        <v>8.6107504504535947E-7</v>
      </c>
      <c r="L41">
        <f t="shared" si="5"/>
        <v>8.6107504504535947E-7</v>
      </c>
      <c r="M41">
        <f t="shared" si="5"/>
        <v>8.6107504504535947E-7</v>
      </c>
      <c r="N41">
        <f t="shared" si="5"/>
        <v>8.6107504504535947E-7</v>
      </c>
      <c r="O41">
        <f t="shared" si="5"/>
        <v>8.6107504504535947E-7</v>
      </c>
      <c r="P41">
        <f t="shared" si="5"/>
        <v>8.6107504504535947E-7</v>
      </c>
      <c r="Q41">
        <f t="shared" si="5"/>
        <v>8.6107504504535947E-7</v>
      </c>
      <c r="R41">
        <f t="shared" si="1"/>
        <v>8.6107504504535947E-7</v>
      </c>
      <c r="S41">
        <f t="shared" si="2"/>
        <v>8.6107504504535947E-7</v>
      </c>
    </row>
    <row r="42" spans="3:19" x14ac:dyDescent="0.3">
      <c r="C42" t="s">
        <v>71</v>
      </c>
      <c r="D42">
        <f>Mult_split!H42</f>
        <v>0.91015214095595842</v>
      </c>
      <c r="E42">
        <f t="shared" si="3"/>
        <v>0.91015214095595842</v>
      </c>
      <c r="F42">
        <f t="shared" si="5"/>
        <v>0.91015214095595842</v>
      </c>
      <c r="G42">
        <f t="shared" si="5"/>
        <v>0.91015214095595842</v>
      </c>
      <c r="H42">
        <f t="shared" si="5"/>
        <v>0.91015214095595842</v>
      </c>
      <c r="I42">
        <f t="shared" si="5"/>
        <v>0.91015214095595842</v>
      </c>
      <c r="J42">
        <f t="shared" si="5"/>
        <v>0.91015214095595842</v>
      </c>
      <c r="K42">
        <f t="shared" si="5"/>
        <v>0.91015214095595842</v>
      </c>
      <c r="L42">
        <f t="shared" si="5"/>
        <v>0.91015214095595842</v>
      </c>
      <c r="M42">
        <f t="shared" si="5"/>
        <v>0.91015214095595842</v>
      </c>
      <c r="N42">
        <f t="shared" si="5"/>
        <v>0.91015214095595842</v>
      </c>
      <c r="O42">
        <f t="shared" si="5"/>
        <v>0.91015214095595842</v>
      </c>
      <c r="P42">
        <f t="shared" si="5"/>
        <v>0.91015214095595842</v>
      </c>
      <c r="Q42">
        <f t="shared" si="5"/>
        <v>0.91015214095595842</v>
      </c>
      <c r="R42">
        <f t="shared" si="1"/>
        <v>0.91015214095595842</v>
      </c>
      <c r="S42">
        <f t="shared" si="2"/>
        <v>0.91015214095595842</v>
      </c>
    </row>
    <row r="43" spans="3:19" x14ac:dyDescent="0.3">
      <c r="C43" t="s">
        <v>72</v>
      </c>
      <c r="D43">
        <f>Mult_split!H43</f>
        <v>1.8820428293747963E-7</v>
      </c>
      <c r="E43">
        <f t="shared" si="3"/>
        <v>1.8820428293747963E-7</v>
      </c>
      <c r="F43">
        <f t="shared" si="5"/>
        <v>1.8820428293747963E-7</v>
      </c>
      <c r="G43">
        <f t="shared" si="5"/>
        <v>1.8820428293747963E-7</v>
      </c>
      <c r="H43">
        <f t="shared" si="5"/>
        <v>1.8820428293747963E-7</v>
      </c>
      <c r="I43">
        <f t="shared" si="5"/>
        <v>1.8820428293747963E-7</v>
      </c>
      <c r="J43">
        <f t="shared" si="5"/>
        <v>1.8820428293747963E-7</v>
      </c>
      <c r="K43">
        <f t="shared" si="5"/>
        <v>1.8820428293747963E-7</v>
      </c>
      <c r="L43">
        <f t="shared" si="5"/>
        <v>1.8820428293747963E-7</v>
      </c>
      <c r="M43">
        <f t="shared" si="5"/>
        <v>1.8820428293747963E-7</v>
      </c>
      <c r="N43">
        <f t="shared" si="5"/>
        <v>1.8820428293747963E-7</v>
      </c>
      <c r="O43">
        <f t="shared" si="5"/>
        <v>1.8820428293747963E-7</v>
      </c>
      <c r="P43">
        <f t="shared" si="5"/>
        <v>1.8820428293747963E-7</v>
      </c>
      <c r="Q43">
        <f t="shared" si="5"/>
        <v>1.8820428293747963E-7</v>
      </c>
      <c r="R43">
        <f t="shared" si="1"/>
        <v>1.8820428293747963E-7</v>
      </c>
      <c r="S43">
        <f t="shared" si="2"/>
        <v>1.8820428293747963E-7</v>
      </c>
    </row>
    <row r="44" spans="3:19" x14ac:dyDescent="0.3">
      <c r="C44" t="s">
        <v>73</v>
      </c>
      <c r="D44">
        <f>Mult_split!H44</f>
        <v>0.15380128404931304</v>
      </c>
      <c r="E44">
        <f t="shared" si="3"/>
        <v>0.15380128404931304</v>
      </c>
      <c r="F44">
        <f t="shared" si="5"/>
        <v>0.15380128404931304</v>
      </c>
      <c r="G44">
        <f t="shared" si="5"/>
        <v>0.15380128404931304</v>
      </c>
      <c r="H44">
        <f t="shared" si="5"/>
        <v>0.15380128404931304</v>
      </c>
      <c r="I44">
        <f t="shared" si="5"/>
        <v>0.15380128404931304</v>
      </c>
      <c r="J44">
        <f t="shared" si="5"/>
        <v>0.15380128404931304</v>
      </c>
      <c r="K44">
        <f t="shared" si="5"/>
        <v>0.15380128404931304</v>
      </c>
      <c r="L44">
        <f t="shared" si="5"/>
        <v>0.15380128404931304</v>
      </c>
      <c r="M44">
        <f t="shared" si="5"/>
        <v>0.15380128404931304</v>
      </c>
      <c r="N44">
        <f t="shared" si="5"/>
        <v>0.15380128404931304</v>
      </c>
      <c r="O44">
        <f t="shared" si="5"/>
        <v>0.15380128404931304</v>
      </c>
      <c r="P44">
        <f t="shared" si="5"/>
        <v>0.15380128404931304</v>
      </c>
      <c r="Q44">
        <f t="shared" si="5"/>
        <v>0.15380128404931304</v>
      </c>
      <c r="R44">
        <f t="shared" si="1"/>
        <v>0.15380128404931304</v>
      </c>
      <c r="S44">
        <f t="shared" si="2"/>
        <v>0.15380128404931304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1.0183671584012584E-7</v>
      </c>
      <c r="E46">
        <f t="shared" si="3"/>
        <v>1.0183671584012584E-7</v>
      </c>
      <c r="F46">
        <f t="shared" si="5"/>
        <v>1.0183671584012584E-7</v>
      </c>
      <c r="G46">
        <f t="shared" si="5"/>
        <v>1.0183671584012584E-7</v>
      </c>
      <c r="H46">
        <f t="shared" si="5"/>
        <v>1.0183671584012584E-7</v>
      </c>
      <c r="I46">
        <f t="shared" si="5"/>
        <v>1.0183671584012584E-7</v>
      </c>
      <c r="J46">
        <f t="shared" si="5"/>
        <v>1.0183671584012584E-7</v>
      </c>
      <c r="K46">
        <f t="shared" si="5"/>
        <v>1.0183671584012584E-7</v>
      </c>
      <c r="L46">
        <f t="shared" si="5"/>
        <v>1.0183671584012584E-7</v>
      </c>
      <c r="M46">
        <f t="shared" si="5"/>
        <v>1.0183671584012584E-7</v>
      </c>
      <c r="N46">
        <f t="shared" si="5"/>
        <v>1.0183671584012584E-7</v>
      </c>
      <c r="O46">
        <f t="shared" si="5"/>
        <v>1.0183671584012584E-7</v>
      </c>
      <c r="P46">
        <f t="shared" si="5"/>
        <v>1.0183671584012584E-7</v>
      </c>
      <c r="Q46">
        <f t="shared" si="5"/>
        <v>1.0183671584012584E-7</v>
      </c>
      <c r="R46">
        <f t="shared" si="1"/>
        <v>1.0183671584012584E-7</v>
      </c>
      <c r="S46">
        <f t="shared" si="2"/>
        <v>1.0183671584012584E-7</v>
      </c>
    </row>
    <row r="47" spans="3:19" x14ac:dyDescent="0.3">
      <c r="C47" t="s">
        <v>76</v>
      </c>
      <c r="D47">
        <f>Mult_split!H47</f>
        <v>0</v>
      </c>
      <c r="E47">
        <f t="shared" si="3"/>
        <v>0</v>
      </c>
      <c r="F47">
        <f t="shared" si="5"/>
        <v>0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1"/>
        <v>0</v>
      </c>
      <c r="S47">
        <f t="shared" si="2"/>
        <v>0</v>
      </c>
    </row>
    <row r="48" spans="3:19" x14ac:dyDescent="0.3">
      <c r="C48" t="s">
        <v>77</v>
      </c>
      <c r="D48">
        <f>Mult_split!H48</f>
        <v>4.4841380522791746E-8</v>
      </c>
      <c r="E48">
        <f t="shared" si="3"/>
        <v>4.4841380522791746E-8</v>
      </c>
      <c r="F48">
        <f t="shared" si="5"/>
        <v>4.4841380522791746E-8</v>
      </c>
      <c r="G48">
        <f t="shared" si="5"/>
        <v>4.4841380522791746E-8</v>
      </c>
      <c r="H48">
        <f t="shared" si="5"/>
        <v>4.4841380522791746E-8</v>
      </c>
      <c r="I48">
        <f t="shared" si="5"/>
        <v>4.4841380522791746E-8</v>
      </c>
      <c r="J48">
        <f t="shared" si="5"/>
        <v>4.4841380522791746E-8</v>
      </c>
      <c r="K48">
        <f t="shared" si="5"/>
        <v>4.4841380522791746E-8</v>
      </c>
      <c r="L48">
        <f t="shared" si="5"/>
        <v>4.4841380522791746E-8</v>
      </c>
      <c r="M48">
        <f t="shared" si="5"/>
        <v>4.4841380522791746E-8</v>
      </c>
      <c r="N48">
        <f t="shared" si="5"/>
        <v>4.4841380522791746E-8</v>
      </c>
      <c r="O48">
        <f t="shared" si="5"/>
        <v>4.4841380522791746E-8</v>
      </c>
      <c r="P48">
        <f t="shared" si="5"/>
        <v>4.4841380522791746E-8</v>
      </c>
      <c r="Q48">
        <f t="shared" si="5"/>
        <v>4.4841380522791746E-8</v>
      </c>
      <c r="R48">
        <f t="shared" si="1"/>
        <v>4.4841380522791746E-8</v>
      </c>
      <c r="S48">
        <f t="shared" si="2"/>
        <v>4.4841380522791746E-8</v>
      </c>
    </row>
    <row r="49" spans="3:19" x14ac:dyDescent="0.3">
      <c r="C49" t="s">
        <v>78</v>
      </c>
      <c r="D49">
        <f>Mult_split!H49</f>
        <v>3.2880183037333588E-9</v>
      </c>
      <c r="E49">
        <f t="shared" si="3"/>
        <v>3.2880183037333588E-9</v>
      </c>
      <c r="F49">
        <f t="shared" si="5"/>
        <v>3.2880183037333588E-9</v>
      </c>
      <c r="G49">
        <f t="shared" si="5"/>
        <v>3.2880183037333588E-9</v>
      </c>
      <c r="H49">
        <f t="shared" si="5"/>
        <v>3.2880183037333588E-9</v>
      </c>
      <c r="I49">
        <f t="shared" si="5"/>
        <v>3.2880183037333588E-9</v>
      </c>
      <c r="J49">
        <f t="shared" si="5"/>
        <v>3.2880183037333588E-9</v>
      </c>
      <c r="K49">
        <f t="shared" si="5"/>
        <v>3.2880183037333588E-9</v>
      </c>
      <c r="L49">
        <f t="shared" si="5"/>
        <v>3.2880183037333588E-9</v>
      </c>
      <c r="M49">
        <f t="shared" si="5"/>
        <v>3.2880183037333588E-9</v>
      </c>
      <c r="N49">
        <f t="shared" si="5"/>
        <v>3.2880183037333588E-9</v>
      </c>
      <c r="O49">
        <f t="shared" si="5"/>
        <v>3.2880183037333588E-9</v>
      </c>
      <c r="P49">
        <f t="shared" si="5"/>
        <v>3.2880183037333588E-9</v>
      </c>
      <c r="Q49">
        <f t="shared" si="5"/>
        <v>3.2880183037333588E-9</v>
      </c>
      <c r="R49">
        <f t="shared" si="1"/>
        <v>3.2880183037333588E-9</v>
      </c>
      <c r="S49">
        <f t="shared" si="2"/>
        <v>3.2880183037333588E-9</v>
      </c>
    </row>
    <row r="50" spans="3:19" x14ac:dyDescent="0.3">
      <c r="C50" t="s">
        <v>79</v>
      </c>
      <c r="D50">
        <f>Mult_split!H50</f>
        <v>3.0484087385247154E-2</v>
      </c>
      <c r="E50">
        <f t="shared" si="3"/>
        <v>3.0484087385247154E-2</v>
      </c>
      <c r="F50">
        <f t="shared" si="5"/>
        <v>3.0484087385247154E-2</v>
      </c>
      <c r="G50">
        <f t="shared" si="5"/>
        <v>3.0484087385247154E-2</v>
      </c>
      <c r="H50">
        <f t="shared" si="5"/>
        <v>3.0484087385247154E-2</v>
      </c>
      <c r="I50">
        <f t="shared" si="5"/>
        <v>3.0484087385247154E-2</v>
      </c>
      <c r="J50">
        <f t="shared" si="5"/>
        <v>3.0484087385247154E-2</v>
      </c>
      <c r="K50">
        <f t="shared" si="5"/>
        <v>3.0484087385247154E-2</v>
      </c>
      <c r="L50">
        <f t="shared" si="5"/>
        <v>3.0484087385247154E-2</v>
      </c>
      <c r="M50">
        <f t="shared" si="5"/>
        <v>3.0484087385247154E-2</v>
      </c>
      <c r="N50">
        <f t="shared" si="5"/>
        <v>3.0484087385247154E-2</v>
      </c>
      <c r="O50">
        <f t="shared" si="5"/>
        <v>3.0484087385247154E-2</v>
      </c>
      <c r="P50">
        <f t="shared" si="5"/>
        <v>3.0484087385247154E-2</v>
      </c>
      <c r="Q50">
        <f t="shared" si="5"/>
        <v>3.0484087385247154E-2</v>
      </c>
      <c r="R50">
        <f t="shared" si="1"/>
        <v>3.0484087385247154E-2</v>
      </c>
      <c r="S50">
        <f t="shared" si="2"/>
        <v>3.0484087385247154E-2</v>
      </c>
    </row>
    <row r="51" spans="3:19" x14ac:dyDescent="0.3">
      <c r="C51" t="s">
        <v>80</v>
      </c>
      <c r="D51">
        <f>Mult_split!H51</f>
        <v>4.1946773937069739E-9</v>
      </c>
      <c r="E51">
        <f t="shared" si="3"/>
        <v>4.1946773937069739E-9</v>
      </c>
      <c r="F51">
        <f t="shared" ref="F51:Q66" si="6">E51</f>
        <v>4.1946773937069739E-9</v>
      </c>
      <c r="G51">
        <f t="shared" si="6"/>
        <v>4.1946773937069739E-9</v>
      </c>
      <c r="H51">
        <f t="shared" si="6"/>
        <v>4.1946773937069739E-9</v>
      </c>
      <c r="I51">
        <f t="shared" si="6"/>
        <v>4.1946773937069739E-9</v>
      </c>
      <c r="J51">
        <f t="shared" si="6"/>
        <v>4.1946773937069739E-9</v>
      </c>
      <c r="K51">
        <f t="shared" si="6"/>
        <v>4.1946773937069739E-9</v>
      </c>
      <c r="L51">
        <f t="shared" si="6"/>
        <v>4.1946773937069739E-9</v>
      </c>
      <c r="M51">
        <f t="shared" si="6"/>
        <v>4.1946773937069739E-9</v>
      </c>
      <c r="N51">
        <f t="shared" si="6"/>
        <v>4.1946773937069739E-9</v>
      </c>
      <c r="O51">
        <f t="shared" si="6"/>
        <v>4.1946773937069739E-9</v>
      </c>
      <c r="P51">
        <f t="shared" si="6"/>
        <v>4.1946773937069739E-9</v>
      </c>
      <c r="Q51">
        <f t="shared" si="6"/>
        <v>4.1946773937069739E-9</v>
      </c>
      <c r="R51">
        <f t="shared" si="1"/>
        <v>4.1946773937069739E-9</v>
      </c>
      <c r="S51">
        <f t="shared" si="2"/>
        <v>4.1946773937069739E-9</v>
      </c>
    </row>
    <row r="52" spans="3:19" x14ac:dyDescent="0.3">
      <c r="C52" t="s">
        <v>81</v>
      </c>
      <c r="D52">
        <f>Mult_split!H52</f>
        <v>8.303460359094866E-9</v>
      </c>
      <c r="E52">
        <f t="shared" si="3"/>
        <v>8.303460359094866E-9</v>
      </c>
      <c r="F52">
        <f t="shared" si="6"/>
        <v>8.303460359094866E-9</v>
      </c>
      <c r="G52">
        <f t="shared" si="6"/>
        <v>8.303460359094866E-9</v>
      </c>
      <c r="H52">
        <f t="shared" si="6"/>
        <v>8.303460359094866E-9</v>
      </c>
      <c r="I52">
        <f t="shared" si="6"/>
        <v>8.303460359094866E-9</v>
      </c>
      <c r="J52">
        <f t="shared" si="6"/>
        <v>8.303460359094866E-9</v>
      </c>
      <c r="K52">
        <f t="shared" si="6"/>
        <v>8.303460359094866E-9</v>
      </c>
      <c r="L52">
        <f t="shared" si="6"/>
        <v>8.303460359094866E-9</v>
      </c>
      <c r="M52">
        <f t="shared" si="6"/>
        <v>8.303460359094866E-9</v>
      </c>
      <c r="N52">
        <f t="shared" si="6"/>
        <v>8.303460359094866E-9</v>
      </c>
      <c r="O52">
        <f t="shared" si="6"/>
        <v>8.303460359094866E-9</v>
      </c>
      <c r="P52">
        <f t="shared" si="6"/>
        <v>8.303460359094866E-9</v>
      </c>
      <c r="Q52">
        <f t="shared" si="6"/>
        <v>8.303460359094866E-9</v>
      </c>
      <c r="R52">
        <f t="shared" si="1"/>
        <v>8.303460359094866E-9</v>
      </c>
      <c r="S52">
        <f t="shared" si="2"/>
        <v>8.303460359094866E-9</v>
      </c>
    </row>
    <row r="53" spans="3:19" x14ac:dyDescent="0.3">
      <c r="C53" t="s">
        <v>82</v>
      </c>
      <c r="D53">
        <f>Mult_split!H53</f>
        <v>9.5998808163369064E-9</v>
      </c>
      <c r="E53">
        <f t="shared" si="3"/>
        <v>9.5998808163369064E-9</v>
      </c>
      <c r="F53">
        <f t="shared" si="6"/>
        <v>9.5998808163369064E-9</v>
      </c>
      <c r="G53">
        <f t="shared" si="6"/>
        <v>9.5998808163369064E-9</v>
      </c>
      <c r="H53">
        <f t="shared" si="6"/>
        <v>9.5998808163369064E-9</v>
      </c>
      <c r="I53">
        <f t="shared" si="6"/>
        <v>9.5998808163369064E-9</v>
      </c>
      <c r="J53">
        <f t="shared" si="6"/>
        <v>9.5998808163369064E-9</v>
      </c>
      <c r="K53">
        <f t="shared" si="6"/>
        <v>9.5998808163369064E-9</v>
      </c>
      <c r="L53">
        <f t="shared" si="6"/>
        <v>9.5998808163369064E-9</v>
      </c>
      <c r="M53">
        <f t="shared" si="6"/>
        <v>9.5998808163369064E-9</v>
      </c>
      <c r="N53">
        <f t="shared" si="6"/>
        <v>9.5998808163369064E-9</v>
      </c>
      <c r="O53">
        <f t="shared" si="6"/>
        <v>9.5998808163369064E-9</v>
      </c>
      <c r="P53">
        <f t="shared" si="6"/>
        <v>9.5998808163369064E-9</v>
      </c>
      <c r="Q53">
        <f t="shared" si="6"/>
        <v>9.5998808163369064E-9</v>
      </c>
      <c r="R53">
        <f t="shared" si="1"/>
        <v>9.5998808163369064E-9</v>
      </c>
      <c r="S53">
        <f t="shared" si="2"/>
        <v>9.5998808163369064E-9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0.28700969092885187</v>
      </c>
      <c r="E55">
        <f t="shared" si="3"/>
        <v>0.28700969092885187</v>
      </c>
      <c r="F55">
        <f t="shared" si="6"/>
        <v>0.28700969092885187</v>
      </c>
      <c r="G55">
        <f t="shared" si="6"/>
        <v>0.28700969092885187</v>
      </c>
      <c r="H55">
        <f t="shared" si="6"/>
        <v>0.28700969092885187</v>
      </c>
      <c r="I55">
        <f t="shared" si="6"/>
        <v>0.28700969092885187</v>
      </c>
      <c r="J55">
        <f t="shared" si="6"/>
        <v>0.28700969092885187</v>
      </c>
      <c r="K55">
        <f t="shared" si="6"/>
        <v>0.28700969092885187</v>
      </c>
      <c r="L55">
        <f t="shared" si="6"/>
        <v>0.28700969092885187</v>
      </c>
      <c r="M55">
        <f t="shared" si="6"/>
        <v>0.28700969092885187</v>
      </c>
      <c r="N55">
        <f t="shared" si="6"/>
        <v>0.28700969092885187</v>
      </c>
      <c r="O55">
        <f t="shared" si="6"/>
        <v>0.28700969092885187</v>
      </c>
      <c r="P55">
        <f t="shared" si="6"/>
        <v>0.28700969092885187</v>
      </c>
      <c r="Q55">
        <f t="shared" si="6"/>
        <v>0.28700969092885187</v>
      </c>
      <c r="R55">
        <f t="shared" si="1"/>
        <v>0.28700969092885187</v>
      </c>
      <c r="S55">
        <f t="shared" si="2"/>
        <v>0.28700969092885187</v>
      </c>
    </row>
    <row r="56" spans="3:19" x14ac:dyDescent="0.3">
      <c r="C56" t="s">
        <v>85</v>
      </c>
      <c r="D56">
        <f>Mult_split!H56</f>
        <v>1.5511342000341727E-8</v>
      </c>
      <c r="E56">
        <f t="shared" si="3"/>
        <v>1.5511342000341727E-8</v>
      </c>
      <c r="F56">
        <f t="shared" si="6"/>
        <v>1.5511342000341727E-8</v>
      </c>
      <c r="G56">
        <f t="shared" si="6"/>
        <v>1.5511342000341727E-8</v>
      </c>
      <c r="H56">
        <f t="shared" si="6"/>
        <v>1.5511342000341727E-8</v>
      </c>
      <c r="I56">
        <f t="shared" si="6"/>
        <v>1.5511342000341727E-8</v>
      </c>
      <c r="J56">
        <f t="shared" si="6"/>
        <v>1.5511342000341727E-8</v>
      </c>
      <c r="K56">
        <f t="shared" si="6"/>
        <v>1.5511342000341727E-8</v>
      </c>
      <c r="L56">
        <f t="shared" si="6"/>
        <v>1.5511342000341727E-8</v>
      </c>
      <c r="M56">
        <f t="shared" si="6"/>
        <v>1.5511342000341727E-8</v>
      </c>
      <c r="N56">
        <f t="shared" si="6"/>
        <v>1.5511342000341727E-8</v>
      </c>
      <c r="O56">
        <f t="shared" si="6"/>
        <v>1.5511342000341727E-8</v>
      </c>
      <c r="P56">
        <f t="shared" si="6"/>
        <v>1.5511342000341727E-8</v>
      </c>
      <c r="Q56">
        <f t="shared" si="6"/>
        <v>1.5511342000341727E-8</v>
      </c>
      <c r="R56">
        <f t="shared" si="1"/>
        <v>1.5511342000341727E-8</v>
      </c>
      <c r="S56">
        <f t="shared" si="2"/>
        <v>1.5511342000341727E-8</v>
      </c>
    </row>
    <row r="57" spans="3:19" x14ac:dyDescent="0.3">
      <c r="C57" t="s">
        <v>86</v>
      </c>
      <c r="D57">
        <f>Mult_split!H57</f>
        <v>5.6714321042450437E-2</v>
      </c>
      <c r="E57">
        <f t="shared" si="3"/>
        <v>5.6714321042450437E-2</v>
      </c>
      <c r="F57">
        <f t="shared" si="6"/>
        <v>5.6714321042450437E-2</v>
      </c>
      <c r="G57">
        <f t="shared" si="6"/>
        <v>5.6714321042450437E-2</v>
      </c>
      <c r="H57">
        <f t="shared" si="6"/>
        <v>5.6714321042450437E-2</v>
      </c>
      <c r="I57">
        <f t="shared" si="6"/>
        <v>5.6714321042450437E-2</v>
      </c>
      <c r="J57">
        <f t="shared" si="6"/>
        <v>5.6714321042450437E-2</v>
      </c>
      <c r="K57">
        <f t="shared" si="6"/>
        <v>5.6714321042450437E-2</v>
      </c>
      <c r="L57">
        <f t="shared" si="6"/>
        <v>5.6714321042450437E-2</v>
      </c>
      <c r="M57">
        <f t="shared" si="6"/>
        <v>5.6714321042450437E-2</v>
      </c>
      <c r="N57">
        <f t="shared" si="6"/>
        <v>5.6714321042450437E-2</v>
      </c>
      <c r="O57">
        <f t="shared" si="6"/>
        <v>5.6714321042450437E-2</v>
      </c>
      <c r="P57">
        <f t="shared" si="6"/>
        <v>5.6714321042450437E-2</v>
      </c>
      <c r="Q57">
        <f t="shared" si="6"/>
        <v>5.6714321042450437E-2</v>
      </c>
      <c r="R57">
        <f t="shared" si="1"/>
        <v>5.6714321042450437E-2</v>
      </c>
      <c r="S57">
        <f t="shared" si="2"/>
        <v>5.6714321042450437E-2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2.8145280769280457E-3</v>
      </c>
      <c r="E59">
        <f t="shared" si="3"/>
        <v>2.8145280769280457E-3</v>
      </c>
      <c r="F59">
        <f t="shared" si="6"/>
        <v>2.8145280769280457E-3</v>
      </c>
      <c r="G59">
        <f t="shared" si="6"/>
        <v>2.8145280769280457E-3</v>
      </c>
      <c r="H59">
        <f t="shared" si="6"/>
        <v>2.8145280769280457E-3</v>
      </c>
      <c r="I59">
        <f t="shared" si="6"/>
        <v>2.8145280769280457E-3</v>
      </c>
      <c r="J59">
        <f t="shared" si="6"/>
        <v>2.8145280769280457E-3</v>
      </c>
      <c r="K59">
        <f t="shared" si="6"/>
        <v>2.8145280769280457E-3</v>
      </c>
      <c r="L59">
        <f t="shared" si="6"/>
        <v>2.8145280769280457E-3</v>
      </c>
      <c r="M59">
        <f t="shared" si="6"/>
        <v>2.8145280769280457E-3</v>
      </c>
      <c r="N59">
        <f t="shared" si="6"/>
        <v>2.8145280769280457E-3</v>
      </c>
      <c r="O59">
        <f t="shared" si="6"/>
        <v>2.8145280769280457E-3</v>
      </c>
      <c r="P59">
        <f t="shared" si="6"/>
        <v>2.8145280769280457E-3</v>
      </c>
      <c r="Q59">
        <f t="shared" si="6"/>
        <v>2.8145280769280457E-3</v>
      </c>
      <c r="R59">
        <f t="shared" si="1"/>
        <v>2.8145280769280457E-3</v>
      </c>
      <c r="S59">
        <f t="shared" si="2"/>
        <v>2.8145280769280457E-3</v>
      </c>
    </row>
    <row r="60" spans="3:19" x14ac:dyDescent="0.3">
      <c r="C60" t="s">
        <v>89</v>
      </c>
      <c r="D60">
        <f>Mult_split!H60</f>
        <v>3.0584454952263553E-8</v>
      </c>
      <c r="E60">
        <f t="shared" si="3"/>
        <v>3.0584454952263553E-8</v>
      </c>
      <c r="F60">
        <f t="shared" si="6"/>
        <v>3.0584454952263553E-8</v>
      </c>
      <c r="G60">
        <f t="shared" si="6"/>
        <v>3.0584454952263553E-8</v>
      </c>
      <c r="H60">
        <f t="shared" si="6"/>
        <v>3.0584454952263553E-8</v>
      </c>
      <c r="I60">
        <f t="shared" si="6"/>
        <v>3.0584454952263553E-8</v>
      </c>
      <c r="J60">
        <f t="shared" si="6"/>
        <v>3.0584454952263553E-8</v>
      </c>
      <c r="K60">
        <f t="shared" si="6"/>
        <v>3.0584454952263553E-8</v>
      </c>
      <c r="L60">
        <f t="shared" si="6"/>
        <v>3.0584454952263553E-8</v>
      </c>
      <c r="M60">
        <f t="shared" si="6"/>
        <v>3.0584454952263553E-8</v>
      </c>
      <c r="N60">
        <f t="shared" si="6"/>
        <v>3.0584454952263553E-8</v>
      </c>
      <c r="O60">
        <f t="shared" si="6"/>
        <v>3.0584454952263553E-8</v>
      </c>
      <c r="P60">
        <f t="shared" si="6"/>
        <v>3.0584454952263553E-8</v>
      </c>
      <c r="Q60">
        <f t="shared" si="6"/>
        <v>3.0584454952263553E-8</v>
      </c>
      <c r="R60">
        <f t="shared" si="1"/>
        <v>3.0584454952263553E-8</v>
      </c>
      <c r="S60">
        <f t="shared" si="2"/>
        <v>3.0584454952263553E-8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8.064778324532746</v>
      </c>
      <c r="E62">
        <f t="shared" si="3"/>
        <v>8.064778324532746</v>
      </c>
      <c r="F62">
        <f t="shared" si="6"/>
        <v>8.064778324532746</v>
      </c>
      <c r="G62">
        <f t="shared" si="6"/>
        <v>8.064778324532746</v>
      </c>
      <c r="H62">
        <f t="shared" si="6"/>
        <v>8.064778324532746</v>
      </c>
      <c r="I62">
        <f t="shared" si="6"/>
        <v>8.064778324532746</v>
      </c>
      <c r="J62">
        <f t="shared" si="6"/>
        <v>8.064778324532746</v>
      </c>
      <c r="K62">
        <f t="shared" si="6"/>
        <v>8.064778324532746</v>
      </c>
      <c r="L62">
        <f t="shared" si="6"/>
        <v>8.064778324532746</v>
      </c>
      <c r="M62">
        <f t="shared" si="6"/>
        <v>8.064778324532746</v>
      </c>
      <c r="N62">
        <f t="shared" si="6"/>
        <v>8.064778324532746</v>
      </c>
      <c r="O62">
        <f t="shared" si="6"/>
        <v>8.064778324532746</v>
      </c>
      <c r="P62">
        <f t="shared" si="6"/>
        <v>8.064778324532746</v>
      </c>
      <c r="Q62">
        <f t="shared" si="6"/>
        <v>8.064778324532746</v>
      </c>
      <c r="R62">
        <f t="shared" si="1"/>
        <v>8.064778324532746</v>
      </c>
      <c r="S62">
        <f t="shared" si="2"/>
        <v>8.064778324532746</v>
      </c>
    </row>
    <row r="63" spans="3:19" x14ac:dyDescent="0.3">
      <c r="C63" t="s">
        <v>92</v>
      </c>
      <c r="D63">
        <f>Mult_split!H63</f>
        <v>0</v>
      </c>
      <c r="E63">
        <f t="shared" si="3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Mult_split!H64</f>
        <v>1.5437703525210074E-2</v>
      </c>
      <c r="E64">
        <f t="shared" si="3"/>
        <v>1.5437703525210074E-2</v>
      </c>
      <c r="F64">
        <f t="shared" si="6"/>
        <v>1.5437703525210074E-2</v>
      </c>
      <c r="G64">
        <f t="shared" si="6"/>
        <v>1.5437703525210074E-2</v>
      </c>
      <c r="H64">
        <f t="shared" si="6"/>
        <v>1.5437703525210074E-2</v>
      </c>
      <c r="I64">
        <f t="shared" si="6"/>
        <v>1.5437703525210074E-2</v>
      </c>
      <c r="J64">
        <f t="shared" si="6"/>
        <v>1.5437703525210074E-2</v>
      </c>
      <c r="K64">
        <f t="shared" si="6"/>
        <v>1.5437703525210074E-2</v>
      </c>
      <c r="L64">
        <f t="shared" si="6"/>
        <v>1.5437703525210074E-2</v>
      </c>
      <c r="M64">
        <f t="shared" si="6"/>
        <v>1.5437703525210074E-2</v>
      </c>
      <c r="N64">
        <f t="shared" si="6"/>
        <v>1.5437703525210074E-2</v>
      </c>
      <c r="O64">
        <f t="shared" si="6"/>
        <v>1.5437703525210074E-2</v>
      </c>
      <c r="P64">
        <f t="shared" si="6"/>
        <v>1.5437703525210074E-2</v>
      </c>
      <c r="Q64">
        <f t="shared" si="6"/>
        <v>1.5437703525210074E-2</v>
      </c>
      <c r="R64">
        <f t="shared" si="1"/>
        <v>1.5437703525210074E-2</v>
      </c>
      <c r="S64">
        <f t="shared" si="2"/>
        <v>1.5437703525210074E-2</v>
      </c>
    </row>
    <row r="65" spans="3:19" x14ac:dyDescent="0.3">
      <c r="C65" t="s">
        <v>94</v>
      </c>
      <c r="D65">
        <f>Mult_split!H65</f>
        <v>1.7295250671342136E-2</v>
      </c>
      <c r="E65">
        <f t="shared" si="3"/>
        <v>1.7295250671342136E-2</v>
      </c>
      <c r="F65">
        <f t="shared" si="6"/>
        <v>1.7295250671342136E-2</v>
      </c>
      <c r="G65">
        <f t="shared" si="6"/>
        <v>1.7295250671342136E-2</v>
      </c>
      <c r="H65">
        <f t="shared" si="6"/>
        <v>1.7295250671342136E-2</v>
      </c>
      <c r="I65">
        <f t="shared" si="6"/>
        <v>1.7295250671342136E-2</v>
      </c>
      <c r="J65">
        <f t="shared" si="6"/>
        <v>1.7295250671342136E-2</v>
      </c>
      <c r="K65">
        <f t="shared" si="6"/>
        <v>1.7295250671342136E-2</v>
      </c>
      <c r="L65">
        <f t="shared" si="6"/>
        <v>1.7295250671342136E-2</v>
      </c>
      <c r="M65">
        <f t="shared" si="6"/>
        <v>1.7295250671342136E-2</v>
      </c>
      <c r="N65">
        <f t="shared" si="6"/>
        <v>1.7295250671342136E-2</v>
      </c>
      <c r="O65">
        <f t="shared" si="6"/>
        <v>1.7295250671342136E-2</v>
      </c>
      <c r="P65">
        <f t="shared" si="6"/>
        <v>1.7295250671342136E-2</v>
      </c>
      <c r="Q65">
        <f t="shared" si="6"/>
        <v>1.7295250671342136E-2</v>
      </c>
      <c r="R65">
        <f t="shared" si="1"/>
        <v>1.7295250671342136E-2</v>
      </c>
      <c r="S65">
        <f t="shared" si="2"/>
        <v>1.7295250671342136E-2</v>
      </c>
    </row>
    <row r="66" spans="3:19" x14ac:dyDescent="0.3">
      <c r="C66" t="s">
        <v>95</v>
      </c>
      <c r="D66">
        <f>Mult_split!H66</f>
        <v>1.2997784797424345E-7</v>
      </c>
      <c r="E66">
        <f t="shared" si="3"/>
        <v>1.2997784797424345E-7</v>
      </c>
      <c r="F66">
        <f t="shared" si="6"/>
        <v>1.2997784797424345E-7</v>
      </c>
      <c r="G66">
        <f t="shared" si="6"/>
        <v>1.2997784797424345E-7</v>
      </c>
      <c r="H66">
        <f t="shared" si="6"/>
        <v>1.2997784797424345E-7</v>
      </c>
      <c r="I66">
        <f t="shared" si="6"/>
        <v>1.2997784797424345E-7</v>
      </c>
      <c r="J66">
        <f t="shared" si="6"/>
        <v>1.2997784797424345E-7</v>
      </c>
      <c r="K66">
        <f t="shared" si="6"/>
        <v>1.2997784797424345E-7</v>
      </c>
      <c r="L66">
        <f t="shared" si="6"/>
        <v>1.2997784797424345E-7</v>
      </c>
      <c r="M66">
        <f t="shared" si="6"/>
        <v>1.2997784797424345E-7</v>
      </c>
      <c r="N66">
        <f t="shared" si="6"/>
        <v>1.2997784797424345E-7</v>
      </c>
      <c r="O66">
        <f t="shared" si="6"/>
        <v>1.2997784797424345E-7</v>
      </c>
      <c r="P66">
        <f t="shared" si="6"/>
        <v>1.2997784797424345E-7</v>
      </c>
      <c r="Q66">
        <f t="shared" si="6"/>
        <v>1.2997784797424345E-7</v>
      </c>
      <c r="R66">
        <f t="shared" si="1"/>
        <v>1.2997784797424345E-7</v>
      </c>
      <c r="S66">
        <f t="shared" si="2"/>
        <v>1.2997784797424345E-7</v>
      </c>
    </row>
    <row r="67" spans="3:19" x14ac:dyDescent="0.3">
      <c r="C67" t="s">
        <v>96</v>
      </c>
      <c r="D67">
        <f>Mult_split!H67</f>
        <v>5.3439168154525854E-5</v>
      </c>
      <c r="E67">
        <f t="shared" si="3"/>
        <v>5.3439168154525854E-5</v>
      </c>
      <c r="F67">
        <f t="shared" ref="F67:Q82" si="7">E67</f>
        <v>5.3439168154525854E-5</v>
      </c>
      <c r="G67">
        <f t="shared" si="7"/>
        <v>5.3439168154525854E-5</v>
      </c>
      <c r="H67">
        <f t="shared" si="7"/>
        <v>5.3439168154525854E-5</v>
      </c>
      <c r="I67">
        <f t="shared" si="7"/>
        <v>5.3439168154525854E-5</v>
      </c>
      <c r="J67">
        <f t="shared" si="7"/>
        <v>5.3439168154525854E-5</v>
      </c>
      <c r="K67">
        <f t="shared" si="7"/>
        <v>5.3439168154525854E-5</v>
      </c>
      <c r="L67">
        <f t="shared" si="7"/>
        <v>5.3439168154525854E-5</v>
      </c>
      <c r="M67">
        <f t="shared" si="7"/>
        <v>5.3439168154525854E-5</v>
      </c>
      <c r="N67">
        <f t="shared" si="7"/>
        <v>5.3439168154525854E-5</v>
      </c>
      <c r="O67">
        <f t="shared" si="7"/>
        <v>5.3439168154525854E-5</v>
      </c>
      <c r="P67">
        <f t="shared" si="7"/>
        <v>5.3439168154525854E-5</v>
      </c>
      <c r="Q67">
        <f t="shared" si="7"/>
        <v>5.3439168154525854E-5</v>
      </c>
      <c r="R67">
        <f t="shared" ref="R67:R115" si="8">Q67</f>
        <v>5.3439168154525854E-5</v>
      </c>
      <c r="S67">
        <f t="shared" ref="S67:S115" si="9">R67</f>
        <v>5.3439168154525854E-5</v>
      </c>
    </row>
    <row r="68" spans="3:19" x14ac:dyDescent="0.3">
      <c r="C68" t="s">
        <v>97</v>
      </c>
      <c r="D68">
        <f>Mult_split!H68</f>
        <v>8.873130691344401E-8</v>
      </c>
      <c r="E68">
        <f t="shared" ref="E68:E115" si="10">D68</f>
        <v>8.873130691344401E-8</v>
      </c>
      <c r="F68">
        <f t="shared" si="7"/>
        <v>8.873130691344401E-8</v>
      </c>
      <c r="G68">
        <f t="shared" si="7"/>
        <v>8.873130691344401E-8</v>
      </c>
      <c r="H68">
        <f t="shared" si="7"/>
        <v>8.873130691344401E-8</v>
      </c>
      <c r="I68">
        <f t="shared" si="7"/>
        <v>8.873130691344401E-8</v>
      </c>
      <c r="J68">
        <f t="shared" si="7"/>
        <v>8.873130691344401E-8</v>
      </c>
      <c r="K68">
        <f t="shared" si="7"/>
        <v>8.873130691344401E-8</v>
      </c>
      <c r="L68">
        <f t="shared" si="7"/>
        <v>8.873130691344401E-8</v>
      </c>
      <c r="M68">
        <f t="shared" si="7"/>
        <v>8.873130691344401E-8</v>
      </c>
      <c r="N68">
        <f t="shared" si="7"/>
        <v>8.873130691344401E-8</v>
      </c>
      <c r="O68">
        <f t="shared" si="7"/>
        <v>8.873130691344401E-8</v>
      </c>
      <c r="P68">
        <f t="shared" si="7"/>
        <v>8.873130691344401E-8</v>
      </c>
      <c r="Q68">
        <f t="shared" si="7"/>
        <v>8.873130691344401E-8</v>
      </c>
      <c r="R68">
        <f t="shared" si="8"/>
        <v>8.873130691344401E-8</v>
      </c>
      <c r="S68">
        <f t="shared" si="9"/>
        <v>8.873130691344401E-8</v>
      </c>
    </row>
    <row r="69" spans="3:19" x14ac:dyDescent="0.3">
      <c r="C69" t="s">
        <v>98</v>
      </c>
      <c r="D69">
        <f>Mult_split!H69</f>
        <v>2.8750003666245536E-3</v>
      </c>
      <c r="E69">
        <f t="shared" si="10"/>
        <v>2.8750003666245536E-3</v>
      </c>
      <c r="F69">
        <f t="shared" si="7"/>
        <v>2.8750003666245536E-3</v>
      </c>
      <c r="G69">
        <f t="shared" si="7"/>
        <v>2.8750003666245536E-3</v>
      </c>
      <c r="H69">
        <f t="shared" si="7"/>
        <v>2.8750003666245536E-3</v>
      </c>
      <c r="I69">
        <f t="shared" si="7"/>
        <v>2.8750003666245536E-3</v>
      </c>
      <c r="J69">
        <f t="shared" si="7"/>
        <v>2.8750003666245536E-3</v>
      </c>
      <c r="K69">
        <f t="shared" si="7"/>
        <v>2.8750003666245536E-3</v>
      </c>
      <c r="L69">
        <f t="shared" si="7"/>
        <v>2.8750003666245536E-3</v>
      </c>
      <c r="M69">
        <f t="shared" si="7"/>
        <v>2.8750003666245536E-3</v>
      </c>
      <c r="N69">
        <f t="shared" si="7"/>
        <v>2.8750003666245536E-3</v>
      </c>
      <c r="O69">
        <f t="shared" si="7"/>
        <v>2.8750003666245536E-3</v>
      </c>
      <c r="P69">
        <f t="shared" si="7"/>
        <v>2.8750003666245536E-3</v>
      </c>
      <c r="Q69">
        <f t="shared" si="7"/>
        <v>2.8750003666245536E-3</v>
      </c>
      <c r="R69">
        <f t="shared" si="8"/>
        <v>2.8750003666245536E-3</v>
      </c>
      <c r="S69">
        <f t="shared" si="9"/>
        <v>2.8750003666245536E-3</v>
      </c>
    </row>
    <row r="70" spans="3:19" x14ac:dyDescent="0.3">
      <c r="C70" t="s">
        <v>99</v>
      </c>
      <c r="D70">
        <f>Mult_split!H70</f>
        <v>1.6166760311208385E-7</v>
      </c>
      <c r="E70">
        <f t="shared" si="10"/>
        <v>1.6166760311208385E-7</v>
      </c>
      <c r="F70">
        <f t="shared" si="7"/>
        <v>1.6166760311208385E-7</v>
      </c>
      <c r="G70">
        <f t="shared" si="7"/>
        <v>1.6166760311208385E-7</v>
      </c>
      <c r="H70">
        <f t="shared" si="7"/>
        <v>1.6166760311208385E-7</v>
      </c>
      <c r="I70">
        <f t="shared" si="7"/>
        <v>1.6166760311208385E-7</v>
      </c>
      <c r="J70">
        <f t="shared" si="7"/>
        <v>1.6166760311208385E-7</v>
      </c>
      <c r="K70">
        <f t="shared" si="7"/>
        <v>1.6166760311208385E-7</v>
      </c>
      <c r="L70">
        <f t="shared" si="7"/>
        <v>1.6166760311208385E-7</v>
      </c>
      <c r="M70">
        <f t="shared" si="7"/>
        <v>1.6166760311208385E-7</v>
      </c>
      <c r="N70">
        <f t="shared" si="7"/>
        <v>1.6166760311208385E-7</v>
      </c>
      <c r="O70">
        <f t="shared" si="7"/>
        <v>1.6166760311208385E-7</v>
      </c>
      <c r="P70">
        <f t="shared" si="7"/>
        <v>1.6166760311208385E-7</v>
      </c>
      <c r="Q70">
        <f t="shared" si="7"/>
        <v>1.6166760311208385E-7</v>
      </c>
      <c r="R70">
        <f t="shared" si="8"/>
        <v>1.6166760311208385E-7</v>
      </c>
      <c r="S70">
        <f t="shared" si="9"/>
        <v>1.6166760311208385E-7</v>
      </c>
    </row>
    <row r="71" spans="3:19" x14ac:dyDescent="0.3">
      <c r="C71" t="s">
        <v>100</v>
      </c>
      <c r="D71">
        <f>Mult_split!H71</f>
        <v>0.65178604157513675</v>
      </c>
      <c r="E71">
        <f t="shared" si="10"/>
        <v>0.65178604157513675</v>
      </c>
      <c r="F71">
        <f t="shared" si="7"/>
        <v>0.65178604157513675</v>
      </c>
      <c r="G71">
        <f t="shared" si="7"/>
        <v>0.65178604157513675</v>
      </c>
      <c r="H71">
        <f t="shared" si="7"/>
        <v>0.65178604157513675</v>
      </c>
      <c r="I71">
        <f t="shared" si="7"/>
        <v>0.65178604157513675</v>
      </c>
      <c r="J71">
        <f t="shared" si="7"/>
        <v>0.65178604157513675</v>
      </c>
      <c r="K71">
        <f t="shared" si="7"/>
        <v>0.65178604157513675</v>
      </c>
      <c r="L71">
        <f t="shared" si="7"/>
        <v>0.65178604157513675</v>
      </c>
      <c r="M71">
        <f t="shared" si="7"/>
        <v>0.65178604157513675</v>
      </c>
      <c r="N71">
        <f t="shared" si="7"/>
        <v>0.65178604157513675</v>
      </c>
      <c r="O71">
        <f t="shared" si="7"/>
        <v>0.65178604157513675</v>
      </c>
      <c r="P71">
        <f t="shared" si="7"/>
        <v>0.65178604157513675</v>
      </c>
      <c r="Q71">
        <f t="shared" si="7"/>
        <v>0.65178604157513675</v>
      </c>
      <c r="R71">
        <f t="shared" si="8"/>
        <v>0.65178604157513675</v>
      </c>
      <c r="S71">
        <f t="shared" si="9"/>
        <v>0.65178604157513675</v>
      </c>
    </row>
    <row r="72" spans="3:19" x14ac:dyDescent="0.3">
      <c r="C72" t="s">
        <v>101</v>
      </c>
      <c r="D72">
        <f>Mult_split!H72</f>
        <v>7.90197923092823E-2</v>
      </c>
      <c r="E72">
        <f t="shared" si="10"/>
        <v>7.90197923092823E-2</v>
      </c>
      <c r="F72">
        <f t="shared" si="7"/>
        <v>7.90197923092823E-2</v>
      </c>
      <c r="G72">
        <f t="shared" si="7"/>
        <v>7.90197923092823E-2</v>
      </c>
      <c r="H72">
        <f t="shared" si="7"/>
        <v>7.90197923092823E-2</v>
      </c>
      <c r="I72">
        <f t="shared" si="7"/>
        <v>7.90197923092823E-2</v>
      </c>
      <c r="J72">
        <f t="shared" si="7"/>
        <v>7.90197923092823E-2</v>
      </c>
      <c r="K72">
        <f t="shared" si="7"/>
        <v>7.90197923092823E-2</v>
      </c>
      <c r="L72">
        <f t="shared" si="7"/>
        <v>7.90197923092823E-2</v>
      </c>
      <c r="M72">
        <f t="shared" si="7"/>
        <v>7.90197923092823E-2</v>
      </c>
      <c r="N72">
        <f t="shared" si="7"/>
        <v>7.90197923092823E-2</v>
      </c>
      <c r="O72">
        <f t="shared" si="7"/>
        <v>7.90197923092823E-2</v>
      </c>
      <c r="P72">
        <f t="shared" si="7"/>
        <v>7.90197923092823E-2</v>
      </c>
      <c r="Q72">
        <f t="shared" si="7"/>
        <v>7.90197923092823E-2</v>
      </c>
      <c r="R72">
        <f t="shared" si="8"/>
        <v>7.90197923092823E-2</v>
      </c>
      <c r="S72">
        <f t="shared" si="9"/>
        <v>7.90197923092823E-2</v>
      </c>
    </row>
    <row r="73" spans="3:19" x14ac:dyDescent="0.3">
      <c r="C73" t="s">
        <v>102</v>
      </c>
      <c r="D73">
        <f>Mult_split!H73</f>
        <v>9.8531797564693283E-2</v>
      </c>
      <c r="E73">
        <f t="shared" si="10"/>
        <v>9.8531797564693283E-2</v>
      </c>
      <c r="F73">
        <f t="shared" si="7"/>
        <v>9.8531797564693283E-2</v>
      </c>
      <c r="G73">
        <f t="shared" si="7"/>
        <v>9.8531797564693283E-2</v>
      </c>
      <c r="H73">
        <f t="shared" si="7"/>
        <v>9.8531797564693283E-2</v>
      </c>
      <c r="I73">
        <f t="shared" si="7"/>
        <v>9.8531797564693283E-2</v>
      </c>
      <c r="J73">
        <f t="shared" si="7"/>
        <v>9.8531797564693283E-2</v>
      </c>
      <c r="K73">
        <f t="shared" si="7"/>
        <v>9.8531797564693283E-2</v>
      </c>
      <c r="L73">
        <f t="shared" si="7"/>
        <v>9.8531797564693283E-2</v>
      </c>
      <c r="M73">
        <f t="shared" si="7"/>
        <v>9.8531797564693283E-2</v>
      </c>
      <c r="N73">
        <f t="shared" si="7"/>
        <v>9.8531797564693283E-2</v>
      </c>
      <c r="O73">
        <f t="shared" si="7"/>
        <v>9.8531797564693283E-2</v>
      </c>
      <c r="P73">
        <f t="shared" si="7"/>
        <v>9.8531797564693283E-2</v>
      </c>
      <c r="Q73">
        <f t="shared" si="7"/>
        <v>9.8531797564693283E-2</v>
      </c>
      <c r="R73">
        <f t="shared" si="8"/>
        <v>9.8531797564693283E-2</v>
      </c>
      <c r="S73">
        <f t="shared" si="9"/>
        <v>9.8531797564693283E-2</v>
      </c>
    </row>
    <row r="74" spans="3:19" x14ac:dyDescent="0.3">
      <c r="C74" t="s">
        <v>103</v>
      </c>
      <c r="D74">
        <f>Mult_split!H74</f>
        <v>1.3948837766008587E-7</v>
      </c>
      <c r="E74">
        <f t="shared" si="10"/>
        <v>1.3948837766008587E-7</v>
      </c>
      <c r="F74">
        <f t="shared" si="7"/>
        <v>1.3948837766008587E-7</v>
      </c>
      <c r="G74">
        <f t="shared" si="7"/>
        <v>1.3948837766008587E-7</v>
      </c>
      <c r="H74">
        <f t="shared" si="7"/>
        <v>1.3948837766008587E-7</v>
      </c>
      <c r="I74">
        <f t="shared" si="7"/>
        <v>1.3948837766008587E-7</v>
      </c>
      <c r="J74">
        <f t="shared" si="7"/>
        <v>1.3948837766008587E-7</v>
      </c>
      <c r="K74">
        <f t="shared" si="7"/>
        <v>1.3948837766008587E-7</v>
      </c>
      <c r="L74">
        <f t="shared" si="7"/>
        <v>1.3948837766008587E-7</v>
      </c>
      <c r="M74">
        <f t="shared" si="7"/>
        <v>1.3948837766008587E-7</v>
      </c>
      <c r="N74">
        <f t="shared" si="7"/>
        <v>1.3948837766008587E-7</v>
      </c>
      <c r="O74">
        <f t="shared" si="7"/>
        <v>1.3948837766008587E-7</v>
      </c>
      <c r="P74">
        <f t="shared" si="7"/>
        <v>1.3948837766008587E-7</v>
      </c>
      <c r="Q74">
        <f t="shared" si="7"/>
        <v>1.3948837766008587E-7</v>
      </c>
      <c r="R74">
        <f t="shared" si="8"/>
        <v>1.3948837766008587E-7</v>
      </c>
      <c r="S74">
        <f t="shared" si="9"/>
        <v>1.3948837766008587E-7</v>
      </c>
    </row>
    <row r="75" spans="3:19" x14ac:dyDescent="0.3">
      <c r="C75" t="s">
        <v>104</v>
      </c>
      <c r="D75">
        <f>Mult_split!H75</f>
        <v>0.23850367115870963</v>
      </c>
      <c r="E75">
        <f t="shared" si="10"/>
        <v>0.23850367115870963</v>
      </c>
      <c r="F75">
        <f t="shared" si="7"/>
        <v>0.23850367115870963</v>
      </c>
      <c r="G75">
        <f t="shared" si="7"/>
        <v>0.23850367115870963</v>
      </c>
      <c r="H75">
        <f t="shared" si="7"/>
        <v>0.23850367115870963</v>
      </c>
      <c r="I75">
        <f t="shared" si="7"/>
        <v>0.23850367115870963</v>
      </c>
      <c r="J75">
        <f t="shared" si="7"/>
        <v>0.23850367115870963</v>
      </c>
      <c r="K75">
        <f t="shared" si="7"/>
        <v>0.23850367115870963</v>
      </c>
      <c r="L75">
        <f t="shared" si="7"/>
        <v>0.23850367115870963</v>
      </c>
      <c r="M75">
        <f t="shared" si="7"/>
        <v>0.23850367115870963</v>
      </c>
      <c r="N75">
        <f t="shared" si="7"/>
        <v>0.23850367115870963</v>
      </c>
      <c r="O75">
        <f t="shared" si="7"/>
        <v>0.23850367115870963</v>
      </c>
      <c r="P75">
        <f t="shared" si="7"/>
        <v>0.23850367115870963</v>
      </c>
      <c r="Q75">
        <f t="shared" si="7"/>
        <v>0.23850367115870963</v>
      </c>
      <c r="R75">
        <f t="shared" si="8"/>
        <v>0.23850367115870963</v>
      </c>
      <c r="S75">
        <f t="shared" si="9"/>
        <v>0.23850367115870963</v>
      </c>
    </row>
    <row r="76" spans="3:19" x14ac:dyDescent="0.3">
      <c r="C76" t="s">
        <v>105</v>
      </c>
      <c r="D76">
        <f>Mult_split!H76</f>
        <v>4.1946773937069739E-9</v>
      </c>
      <c r="E76">
        <f t="shared" si="10"/>
        <v>4.1946773937069739E-9</v>
      </c>
      <c r="F76">
        <f t="shared" si="7"/>
        <v>4.1946773937069739E-9</v>
      </c>
      <c r="G76">
        <f t="shared" si="7"/>
        <v>4.1946773937069739E-9</v>
      </c>
      <c r="H76">
        <f t="shared" si="7"/>
        <v>4.1946773937069739E-9</v>
      </c>
      <c r="I76">
        <f t="shared" si="7"/>
        <v>4.1946773937069739E-9</v>
      </c>
      <c r="J76">
        <f t="shared" si="7"/>
        <v>4.1946773937069739E-9</v>
      </c>
      <c r="K76">
        <f t="shared" si="7"/>
        <v>4.1946773937069739E-9</v>
      </c>
      <c r="L76">
        <f t="shared" si="7"/>
        <v>4.1946773937069739E-9</v>
      </c>
      <c r="M76">
        <f t="shared" si="7"/>
        <v>4.1946773937069739E-9</v>
      </c>
      <c r="N76">
        <f t="shared" si="7"/>
        <v>4.1946773937069739E-9</v>
      </c>
      <c r="O76">
        <f t="shared" si="7"/>
        <v>4.1946773937069739E-9</v>
      </c>
      <c r="P76">
        <f t="shared" si="7"/>
        <v>4.1946773937069739E-9</v>
      </c>
      <c r="Q76">
        <f t="shared" si="7"/>
        <v>4.1946773937069739E-9</v>
      </c>
      <c r="R76">
        <f t="shared" si="8"/>
        <v>4.1946773937069739E-9</v>
      </c>
      <c r="S76">
        <f t="shared" si="9"/>
        <v>4.1946773937069739E-9</v>
      </c>
    </row>
    <row r="77" spans="3:19" x14ac:dyDescent="0.3">
      <c r="C77" t="s">
        <v>106</v>
      </c>
      <c r="D77">
        <f>Mult_split!H77</f>
        <v>1.5622862097256504E-8</v>
      </c>
      <c r="E77">
        <f t="shared" si="10"/>
        <v>1.5622862097256504E-8</v>
      </c>
      <c r="F77">
        <f t="shared" si="7"/>
        <v>1.5622862097256504E-8</v>
      </c>
      <c r="G77">
        <f t="shared" si="7"/>
        <v>1.5622862097256504E-8</v>
      </c>
      <c r="H77">
        <f t="shared" si="7"/>
        <v>1.5622862097256504E-8</v>
      </c>
      <c r="I77">
        <f t="shared" si="7"/>
        <v>1.5622862097256504E-8</v>
      </c>
      <c r="J77">
        <f t="shared" si="7"/>
        <v>1.5622862097256504E-8</v>
      </c>
      <c r="K77">
        <f t="shared" si="7"/>
        <v>1.5622862097256504E-8</v>
      </c>
      <c r="L77">
        <f t="shared" si="7"/>
        <v>1.5622862097256504E-8</v>
      </c>
      <c r="M77">
        <f t="shared" si="7"/>
        <v>1.5622862097256504E-8</v>
      </c>
      <c r="N77">
        <f t="shared" si="7"/>
        <v>1.5622862097256504E-8</v>
      </c>
      <c r="O77">
        <f t="shared" si="7"/>
        <v>1.5622862097256504E-8</v>
      </c>
      <c r="P77">
        <f t="shared" si="7"/>
        <v>1.5622862097256504E-8</v>
      </c>
      <c r="Q77">
        <f t="shared" si="7"/>
        <v>1.5622862097256504E-8</v>
      </c>
      <c r="R77">
        <f t="shared" si="8"/>
        <v>1.5622862097256504E-8</v>
      </c>
      <c r="S77">
        <f t="shared" si="9"/>
        <v>1.5622862097256504E-8</v>
      </c>
    </row>
    <row r="78" spans="3:19" x14ac:dyDescent="0.3">
      <c r="C78" t="s">
        <v>107</v>
      </c>
      <c r="D78">
        <f>Mult_split!H78</f>
        <v>0</v>
      </c>
      <c r="E78">
        <f t="shared" si="10"/>
        <v>0</v>
      </c>
      <c r="F78">
        <f t="shared" si="7"/>
        <v>0</v>
      </c>
      <c r="G78">
        <f t="shared" si="7"/>
        <v>0</v>
      </c>
      <c r="H78">
        <f t="shared" si="7"/>
        <v>0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0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8"/>
        <v>0</v>
      </c>
      <c r="S78">
        <f t="shared" si="9"/>
        <v>0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99.933797931326396</v>
      </c>
      <c r="E80">
        <f t="shared" si="10"/>
        <v>99.933797931326396</v>
      </c>
      <c r="F80">
        <f t="shared" si="7"/>
        <v>99.933797931326396</v>
      </c>
      <c r="G80">
        <f t="shared" si="7"/>
        <v>99.933797931326396</v>
      </c>
      <c r="H80">
        <f t="shared" si="7"/>
        <v>99.933797931326396</v>
      </c>
      <c r="I80">
        <f t="shared" si="7"/>
        <v>99.933797931326396</v>
      </c>
      <c r="J80">
        <f t="shared" si="7"/>
        <v>99.933797931326396</v>
      </c>
      <c r="K80">
        <f t="shared" si="7"/>
        <v>99.933797931326396</v>
      </c>
      <c r="L80">
        <f t="shared" si="7"/>
        <v>99.933797931326396</v>
      </c>
      <c r="M80">
        <f t="shared" si="7"/>
        <v>99.933797931326396</v>
      </c>
      <c r="N80">
        <f t="shared" si="7"/>
        <v>99.933797931326396</v>
      </c>
      <c r="O80">
        <f t="shared" si="7"/>
        <v>99.933797931326396</v>
      </c>
      <c r="P80">
        <f t="shared" si="7"/>
        <v>99.933797931326396</v>
      </c>
      <c r="Q80">
        <f t="shared" si="7"/>
        <v>99.933797931326396</v>
      </c>
      <c r="R80">
        <f t="shared" si="8"/>
        <v>99.933797931326396</v>
      </c>
      <c r="S80">
        <f t="shared" si="9"/>
        <v>99.933797931326396</v>
      </c>
    </row>
    <row r="81" spans="3:19" x14ac:dyDescent="0.3">
      <c r="C81" t="s">
        <v>110</v>
      </c>
      <c r="D81">
        <f>Mult_split!H81</f>
        <v>1.3962904674216021E-8</v>
      </c>
      <c r="E81">
        <f t="shared" si="10"/>
        <v>1.3962904674216021E-8</v>
      </c>
      <c r="F81">
        <f t="shared" si="7"/>
        <v>1.3962904674216021E-8</v>
      </c>
      <c r="G81">
        <f t="shared" si="7"/>
        <v>1.3962904674216021E-8</v>
      </c>
      <c r="H81">
        <f t="shared" si="7"/>
        <v>1.3962904674216021E-8</v>
      </c>
      <c r="I81">
        <f t="shared" si="7"/>
        <v>1.3962904674216021E-8</v>
      </c>
      <c r="J81">
        <f t="shared" si="7"/>
        <v>1.3962904674216021E-8</v>
      </c>
      <c r="K81">
        <f t="shared" si="7"/>
        <v>1.3962904674216021E-8</v>
      </c>
      <c r="L81">
        <f t="shared" si="7"/>
        <v>1.3962904674216021E-8</v>
      </c>
      <c r="M81">
        <f t="shared" si="7"/>
        <v>1.3962904674216021E-8</v>
      </c>
      <c r="N81">
        <f t="shared" si="7"/>
        <v>1.3962904674216021E-8</v>
      </c>
      <c r="O81">
        <f t="shared" si="7"/>
        <v>1.3962904674216021E-8</v>
      </c>
      <c r="P81">
        <f t="shared" si="7"/>
        <v>1.3962904674216021E-8</v>
      </c>
      <c r="Q81">
        <f t="shared" si="7"/>
        <v>1.3962904674216021E-8</v>
      </c>
      <c r="R81">
        <f t="shared" si="8"/>
        <v>1.3962904674216021E-8</v>
      </c>
      <c r="S81">
        <f t="shared" si="9"/>
        <v>1.3962904674216021E-8</v>
      </c>
    </row>
    <row r="82" spans="3:19" x14ac:dyDescent="0.3">
      <c r="C82" t="s">
        <v>111</v>
      </c>
      <c r="D82">
        <f>Mult_split!H82</f>
        <v>5.9573010331352165E-6</v>
      </c>
      <c r="E82">
        <f t="shared" si="10"/>
        <v>5.9573010331352165E-6</v>
      </c>
      <c r="F82">
        <f t="shared" si="7"/>
        <v>5.9573010331352165E-6</v>
      </c>
      <c r="G82">
        <f t="shared" si="7"/>
        <v>5.9573010331352165E-6</v>
      </c>
      <c r="H82">
        <f t="shared" si="7"/>
        <v>5.9573010331352165E-6</v>
      </c>
      <c r="I82">
        <f t="shared" si="7"/>
        <v>5.9573010331352165E-6</v>
      </c>
      <c r="J82">
        <f t="shared" si="7"/>
        <v>5.9573010331352165E-6</v>
      </c>
      <c r="K82">
        <f t="shared" si="7"/>
        <v>5.9573010331352165E-6</v>
      </c>
      <c r="L82">
        <f t="shared" si="7"/>
        <v>5.9573010331352165E-6</v>
      </c>
      <c r="M82">
        <f t="shared" si="7"/>
        <v>5.9573010331352165E-6</v>
      </c>
      <c r="N82">
        <f t="shared" si="7"/>
        <v>5.9573010331352165E-6</v>
      </c>
      <c r="O82">
        <f t="shared" si="7"/>
        <v>5.9573010331352165E-6</v>
      </c>
      <c r="P82">
        <f t="shared" si="7"/>
        <v>5.9573010331352165E-6</v>
      </c>
      <c r="Q82">
        <f t="shared" si="7"/>
        <v>5.9573010331352165E-6</v>
      </c>
      <c r="R82">
        <f t="shared" si="8"/>
        <v>5.9573010331352165E-6</v>
      </c>
      <c r="S82">
        <f t="shared" si="9"/>
        <v>5.9573010331352165E-6</v>
      </c>
    </row>
    <row r="83" spans="3:19" x14ac:dyDescent="0.3">
      <c r="C83" t="s">
        <v>112</v>
      </c>
      <c r="D83">
        <f>Mult_split!H83</f>
        <v>0.23616917430968684</v>
      </c>
      <c r="E83">
        <f t="shared" si="10"/>
        <v>0.23616917430968684</v>
      </c>
      <c r="F83">
        <f t="shared" ref="F83:Q98" si="11">E83</f>
        <v>0.23616917430968684</v>
      </c>
      <c r="G83">
        <f t="shared" si="11"/>
        <v>0.23616917430968684</v>
      </c>
      <c r="H83">
        <f t="shared" si="11"/>
        <v>0.23616917430968684</v>
      </c>
      <c r="I83">
        <f t="shared" si="11"/>
        <v>0.23616917430968684</v>
      </c>
      <c r="J83">
        <f t="shared" si="11"/>
        <v>0.23616917430968684</v>
      </c>
      <c r="K83">
        <f t="shared" si="11"/>
        <v>0.23616917430968684</v>
      </c>
      <c r="L83">
        <f t="shared" si="11"/>
        <v>0.23616917430968684</v>
      </c>
      <c r="M83">
        <f t="shared" si="11"/>
        <v>0.23616917430968684</v>
      </c>
      <c r="N83">
        <f t="shared" si="11"/>
        <v>0.23616917430968684</v>
      </c>
      <c r="O83">
        <f t="shared" si="11"/>
        <v>0.23616917430968684</v>
      </c>
      <c r="P83">
        <f t="shared" si="11"/>
        <v>0.23616917430968684</v>
      </c>
      <c r="Q83">
        <f t="shared" si="11"/>
        <v>0.23616917430968684</v>
      </c>
      <c r="R83">
        <f t="shared" si="8"/>
        <v>0.23616917430968684</v>
      </c>
      <c r="S83">
        <f t="shared" si="9"/>
        <v>0.23616917430968684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7.0048267793893947E-8</v>
      </c>
      <c r="E85">
        <f t="shared" si="10"/>
        <v>7.0048267793893947E-8</v>
      </c>
      <c r="F85">
        <f t="shared" si="11"/>
        <v>7.0048267793893947E-8</v>
      </c>
      <c r="G85">
        <f t="shared" si="11"/>
        <v>7.0048267793893947E-8</v>
      </c>
      <c r="H85">
        <f t="shared" si="11"/>
        <v>7.0048267793893947E-8</v>
      </c>
      <c r="I85">
        <f t="shared" si="11"/>
        <v>7.0048267793893947E-8</v>
      </c>
      <c r="J85">
        <f t="shared" si="11"/>
        <v>7.0048267793893947E-8</v>
      </c>
      <c r="K85">
        <f t="shared" si="11"/>
        <v>7.0048267793893947E-8</v>
      </c>
      <c r="L85">
        <f t="shared" si="11"/>
        <v>7.0048267793893947E-8</v>
      </c>
      <c r="M85">
        <f t="shared" si="11"/>
        <v>7.0048267793893947E-8</v>
      </c>
      <c r="N85">
        <f t="shared" si="11"/>
        <v>7.0048267793893947E-8</v>
      </c>
      <c r="O85">
        <f t="shared" si="11"/>
        <v>7.0048267793893947E-8</v>
      </c>
      <c r="P85">
        <f t="shared" si="11"/>
        <v>7.0048267793893947E-8</v>
      </c>
      <c r="Q85">
        <f t="shared" si="11"/>
        <v>7.0048267793893947E-8</v>
      </c>
      <c r="R85">
        <f t="shared" si="8"/>
        <v>7.0048267793893947E-8</v>
      </c>
      <c r="S85">
        <f t="shared" si="9"/>
        <v>7.0048267793893947E-8</v>
      </c>
    </row>
    <row r="86" spans="3:19" x14ac:dyDescent="0.3">
      <c r="C86" t="s">
        <v>115</v>
      </c>
      <c r="D86">
        <f>Mult_split!H86</f>
        <v>4.1468663553904179E-6</v>
      </c>
      <c r="E86">
        <f t="shared" si="10"/>
        <v>4.1468663553904179E-6</v>
      </c>
      <c r="F86">
        <f t="shared" si="11"/>
        <v>4.1468663553904179E-6</v>
      </c>
      <c r="G86">
        <f t="shared" si="11"/>
        <v>4.1468663553904179E-6</v>
      </c>
      <c r="H86">
        <f t="shared" si="11"/>
        <v>4.1468663553904179E-6</v>
      </c>
      <c r="I86">
        <f t="shared" si="11"/>
        <v>4.1468663553904179E-6</v>
      </c>
      <c r="J86">
        <f t="shared" si="11"/>
        <v>4.1468663553904179E-6</v>
      </c>
      <c r="K86">
        <f t="shared" si="11"/>
        <v>4.1468663553904179E-6</v>
      </c>
      <c r="L86">
        <f t="shared" si="11"/>
        <v>4.1468663553904179E-6</v>
      </c>
      <c r="M86">
        <f t="shared" si="11"/>
        <v>4.1468663553904179E-6</v>
      </c>
      <c r="N86">
        <f t="shared" si="11"/>
        <v>4.1468663553904179E-6</v>
      </c>
      <c r="O86">
        <f t="shared" si="11"/>
        <v>4.1468663553904179E-6</v>
      </c>
      <c r="P86">
        <f t="shared" si="11"/>
        <v>4.1468663553904179E-6</v>
      </c>
      <c r="Q86">
        <f t="shared" si="11"/>
        <v>4.1468663553904179E-6</v>
      </c>
      <c r="R86">
        <f t="shared" si="8"/>
        <v>4.1468663553904179E-6</v>
      </c>
      <c r="S86">
        <f t="shared" si="9"/>
        <v>4.1468663553904179E-6</v>
      </c>
    </row>
    <row r="87" spans="3:19" x14ac:dyDescent="0.3">
      <c r="C87" t="s">
        <v>116</v>
      </c>
      <c r="D87">
        <f>Mult_split!H87</f>
        <v>0.10000000334963864</v>
      </c>
      <c r="E87">
        <f t="shared" si="10"/>
        <v>0.10000000334963864</v>
      </c>
      <c r="F87">
        <f t="shared" si="11"/>
        <v>0.10000000334963864</v>
      </c>
      <c r="G87">
        <f t="shared" si="11"/>
        <v>0.10000000334963864</v>
      </c>
      <c r="H87">
        <f t="shared" si="11"/>
        <v>0.10000000334963864</v>
      </c>
      <c r="I87">
        <f t="shared" si="11"/>
        <v>0.10000000334963864</v>
      </c>
      <c r="J87">
        <f t="shared" si="11"/>
        <v>0.10000000334963864</v>
      </c>
      <c r="K87">
        <f t="shared" si="11"/>
        <v>0.10000000334963864</v>
      </c>
      <c r="L87">
        <f t="shared" si="11"/>
        <v>0.10000000334963864</v>
      </c>
      <c r="M87">
        <f t="shared" si="11"/>
        <v>0.10000000334963864</v>
      </c>
      <c r="N87">
        <f t="shared" si="11"/>
        <v>0.10000000334963864</v>
      </c>
      <c r="O87">
        <f t="shared" si="11"/>
        <v>0.10000000334963864</v>
      </c>
      <c r="P87">
        <f t="shared" si="11"/>
        <v>0.10000000334963864</v>
      </c>
      <c r="Q87">
        <f t="shared" si="11"/>
        <v>0.10000000334963864</v>
      </c>
      <c r="R87">
        <f t="shared" si="8"/>
        <v>0.10000000334963864</v>
      </c>
      <c r="S87">
        <f t="shared" si="9"/>
        <v>0.10000000334963864</v>
      </c>
    </row>
    <row r="88" spans="3:19" x14ac:dyDescent="0.3">
      <c r="C88" t="s">
        <v>117</v>
      </c>
      <c r="D88">
        <f>Mult_split!H88</f>
        <v>1.274866731650893</v>
      </c>
      <c r="E88">
        <f t="shared" si="10"/>
        <v>1.274866731650893</v>
      </c>
      <c r="F88">
        <f t="shared" si="11"/>
        <v>1.274866731650893</v>
      </c>
      <c r="G88">
        <f t="shared" si="11"/>
        <v>1.274866731650893</v>
      </c>
      <c r="H88">
        <f t="shared" si="11"/>
        <v>1.274866731650893</v>
      </c>
      <c r="I88">
        <f t="shared" si="11"/>
        <v>1.274866731650893</v>
      </c>
      <c r="J88">
        <f t="shared" si="11"/>
        <v>1.274866731650893</v>
      </c>
      <c r="K88">
        <f t="shared" si="11"/>
        <v>1.274866731650893</v>
      </c>
      <c r="L88">
        <f t="shared" si="11"/>
        <v>1.274866731650893</v>
      </c>
      <c r="M88">
        <f t="shared" si="11"/>
        <v>1.274866731650893</v>
      </c>
      <c r="N88">
        <f t="shared" si="11"/>
        <v>1.274866731650893</v>
      </c>
      <c r="O88">
        <f t="shared" si="11"/>
        <v>1.274866731650893</v>
      </c>
      <c r="P88">
        <f t="shared" si="11"/>
        <v>1.274866731650893</v>
      </c>
      <c r="Q88">
        <f t="shared" si="11"/>
        <v>1.274866731650893</v>
      </c>
      <c r="R88">
        <f t="shared" si="8"/>
        <v>1.274866731650893</v>
      </c>
      <c r="S88">
        <f t="shared" si="9"/>
        <v>1.274866731650893</v>
      </c>
    </row>
    <row r="89" spans="3:19" x14ac:dyDescent="0.3">
      <c r="C89" t="s">
        <v>146</v>
      </c>
      <c r="D89">
        <f>Mult_split!H89</f>
        <v>2.3074113239968272E-9</v>
      </c>
      <c r="E89">
        <f t="shared" si="10"/>
        <v>2.3074113239968272E-9</v>
      </c>
      <c r="F89">
        <f t="shared" si="11"/>
        <v>2.3074113239968272E-9</v>
      </c>
      <c r="G89">
        <f t="shared" si="11"/>
        <v>2.3074113239968272E-9</v>
      </c>
      <c r="H89">
        <f t="shared" si="11"/>
        <v>2.3074113239968272E-9</v>
      </c>
      <c r="I89">
        <f t="shared" si="11"/>
        <v>2.3074113239968272E-9</v>
      </c>
      <c r="J89">
        <f t="shared" si="11"/>
        <v>2.3074113239968272E-9</v>
      </c>
      <c r="K89">
        <f t="shared" si="11"/>
        <v>2.3074113239968272E-9</v>
      </c>
      <c r="L89">
        <f t="shared" si="11"/>
        <v>2.3074113239968272E-9</v>
      </c>
      <c r="M89">
        <f t="shared" si="11"/>
        <v>2.3074113239968272E-9</v>
      </c>
      <c r="N89">
        <f t="shared" si="11"/>
        <v>2.3074113239968272E-9</v>
      </c>
      <c r="O89">
        <f t="shared" si="11"/>
        <v>2.3074113239968272E-9</v>
      </c>
      <c r="P89">
        <f t="shared" si="11"/>
        <v>2.3074113239968272E-9</v>
      </c>
      <c r="Q89">
        <f t="shared" si="11"/>
        <v>2.3074113239968272E-9</v>
      </c>
      <c r="R89">
        <f t="shared" si="8"/>
        <v>2.3074113239968272E-9</v>
      </c>
      <c r="S89">
        <f t="shared" si="9"/>
        <v>2.3074113239968272E-9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1.0622569544008059E-8</v>
      </c>
      <c r="E91">
        <f t="shared" si="10"/>
        <v>1.0622569544008059E-8</v>
      </c>
      <c r="F91">
        <f t="shared" si="11"/>
        <v>1.0622569544008059E-8</v>
      </c>
      <c r="G91">
        <f t="shared" si="11"/>
        <v>1.0622569544008059E-8</v>
      </c>
      <c r="H91">
        <f t="shared" si="11"/>
        <v>1.0622569544008059E-8</v>
      </c>
      <c r="I91">
        <f t="shared" si="11"/>
        <v>1.0622569544008059E-8</v>
      </c>
      <c r="J91">
        <f t="shared" si="11"/>
        <v>1.0622569544008059E-8</v>
      </c>
      <c r="K91">
        <f t="shared" si="11"/>
        <v>1.0622569544008059E-8</v>
      </c>
      <c r="L91">
        <f t="shared" si="11"/>
        <v>1.0622569544008059E-8</v>
      </c>
      <c r="M91">
        <f t="shared" si="11"/>
        <v>1.0622569544008059E-8</v>
      </c>
      <c r="N91">
        <f t="shared" si="11"/>
        <v>1.0622569544008059E-8</v>
      </c>
      <c r="O91">
        <f t="shared" si="11"/>
        <v>1.0622569544008059E-8</v>
      </c>
      <c r="P91">
        <f t="shared" si="11"/>
        <v>1.0622569544008059E-8</v>
      </c>
      <c r="Q91">
        <f t="shared" si="11"/>
        <v>1.0622569544008059E-8</v>
      </c>
      <c r="R91">
        <f t="shared" si="8"/>
        <v>1.0622569544008059E-8</v>
      </c>
      <c r="S91">
        <f t="shared" si="9"/>
        <v>1.0622569544008059E-8</v>
      </c>
    </row>
    <row r="92" spans="3:19" x14ac:dyDescent="0.3">
      <c r="C92" t="s">
        <v>120</v>
      </c>
      <c r="D92">
        <f>Mult_split!H92</f>
        <v>8.2396971412658594E-9</v>
      </c>
      <c r="E92">
        <f t="shared" si="10"/>
        <v>8.2396971412658594E-9</v>
      </c>
      <c r="F92">
        <f t="shared" si="11"/>
        <v>8.2396971412658594E-9</v>
      </c>
      <c r="G92">
        <f t="shared" si="11"/>
        <v>8.2396971412658594E-9</v>
      </c>
      <c r="H92">
        <f t="shared" si="11"/>
        <v>8.2396971412658594E-9</v>
      </c>
      <c r="I92">
        <f t="shared" si="11"/>
        <v>8.2396971412658594E-9</v>
      </c>
      <c r="J92">
        <f t="shared" si="11"/>
        <v>8.2396971412658594E-9</v>
      </c>
      <c r="K92">
        <f t="shared" si="11"/>
        <v>8.2396971412658594E-9</v>
      </c>
      <c r="L92">
        <f t="shared" si="11"/>
        <v>8.2396971412658594E-9</v>
      </c>
      <c r="M92">
        <f t="shared" si="11"/>
        <v>8.2396971412658594E-9</v>
      </c>
      <c r="N92">
        <f t="shared" si="11"/>
        <v>8.2396971412658594E-9</v>
      </c>
      <c r="O92">
        <f t="shared" si="11"/>
        <v>8.2396971412658594E-9</v>
      </c>
      <c r="P92">
        <f t="shared" si="11"/>
        <v>8.2396971412658594E-9</v>
      </c>
      <c r="Q92">
        <f t="shared" si="11"/>
        <v>8.2396971412658594E-9</v>
      </c>
      <c r="R92">
        <f t="shared" si="8"/>
        <v>8.2396971412658594E-9</v>
      </c>
      <c r="S92">
        <f t="shared" si="9"/>
        <v>8.2396971412658594E-9</v>
      </c>
    </row>
    <row r="93" spans="3:19" x14ac:dyDescent="0.3">
      <c r="C93" t="s">
        <v>121</v>
      </c>
      <c r="D93">
        <f>Mult_split!H93</f>
        <v>0.17645888312643621</v>
      </c>
      <c r="E93">
        <f t="shared" si="10"/>
        <v>0.17645888312643621</v>
      </c>
      <c r="F93">
        <f t="shared" si="11"/>
        <v>0.17645888312643621</v>
      </c>
      <c r="G93">
        <f t="shared" si="11"/>
        <v>0.17645888312643621</v>
      </c>
      <c r="H93">
        <f t="shared" si="11"/>
        <v>0.17645888312643621</v>
      </c>
      <c r="I93">
        <f t="shared" si="11"/>
        <v>0.17645888312643621</v>
      </c>
      <c r="J93">
        <f t="shared" si="11"/>
        <v>0.17645888312643621</v>
      </c>
      <c r="K93">
        <f t="shared" si="11"/>
        <v>0.17645888312643621</v>
      </c>
      <c r="L93">
        <f t="shared" si="11"/>
        <v>0.17645888312643621</v>
      </c>
      <c r="M93">
        <f t="shared" si="11"/>
        <v>0.17645888312643621</v>
      </c>
      <c r="N93">
        <f t="shared" si="11"/>
        <v>0.17645888312643621</v>
      </c>
      <c r="O93">
        <f t="shared" si="11"/>
        <v>0.17645888312643621</v>
      </c>
      <c r="P93">
        <f t="shared" si="11"/>
        <v>0.17645888312643621</v>
      </c>
      <c r="Q93">
        <f t="shared" si="11"/>
        <v>0.17645888312643621</v>
      </c>
      <c r="R93">
        <f t="shared" si="8"/>
        <v>0.17645888312643621</v>
      </c>
      <c r="S93">
        <f t="shared" si="9"/>
        <v>0.17645888312643621</v>
      </c>
    </row>
    <row r="94" spans="3:19" x14ac:dyDescent="0.3">
      <c r="C94" t="s">
        <v>122</v>
      </c>
      <c r="D94">
        <f>Mult_split!H94</f>
        <v>0.39218632189499264</v>
      </c>
      <c r="E94">
        <f t="shared" si="10"/>
        <v>0.39218632189499264</v>
      </c>
      <c r="F94">
        <f t="shared" si="11"/>
        <v>0.39218632189499264</v>
      </c>
      <c r="G94">
        <f t="shared" si="11"/>
        <v>0.39218632189499264</v>
      </c>
      <c r="H94">
        <f t="shared" si="11"/>
        <v>0.39218632189499264</v>
      </c>
      <c r="I94">
        <f t="shared" si="11"/>
        <v>0.39218632189499264</v>
      </c>
      <c r="J94">
        <f t="shared" si="11"/>
        <v>0.39218632189499264</v>
      </c>
      <c r="K94">
        <f t="shared" si="11"/>
        <v>0.39218632189499264</v>
      </c>
      <c r="L94">
        <f t="shared" si="11"/>
        <v>0.39218632189499264</v>
      </c>
      <c r="M94">
        <f t="shared" si="11"/>
        <v>0.39218632189499264</v>
      </c>
      <c r="N94">
        <f t="shared" si="11"/>
        <v>0.39218632189499264</v>
      </c>
      <c r="O94">
        <f t="shared" si="11"/>
        <v>0.39218632189499264</v>
      </c>
      <c r="P94">
        <f t="shared" si="11"/>
        <v>0.39218632189499264</v>
      </c>
      <c r="Q94">
        <f t="shared" si="11"/>
        <v>0.39218632189499264</v>
      </c>
      <c r="R94">
        <f t="shared" si="8"/>
        <v>0.39218632189499264</v>
      </c>
      <c r="S94">
        <f t="shared" si="9"/>
        <v>0.39218632189499264</v>
      </c>
    </row>
    <row r="95" spans="3:19" x14ac:dyDescent="0.3">
      <c r="C95" t="s">
        <v>123</v>
      </c>
      <c r="D95">
        <f>Mult_split!H95</f>
        <v>0.25200183653666619</v>
      </c>
      <c r="E95">
        <f t="shared" si="10"/>
        <v>0.25200183653666619</v>
      </c>
      <c r="F95">
        <f t="shared" si="11"/>
        <v>0.25200183653666619</v>
      </c>
      <c r="G95">
        <f t="shared" si="11"/>
        <v>0.25200183653666619</v>
      </c>
      <c r="H95">
        <f t="shared" si="11"/>
        <v>0.25200183653666619</v>
      </c>
      <c r="I95">
        <f t="shared" si="11"/>
        <v>0.25200183653666619</v>
      </c>
      <c r="J95">
        <f t="shared" si="11"/>
        <v>0.25200183653666619</v>
      </c>
      <c r="K95">
        <f t="shared" si="11"/>
        <v>0.25200183653666619</v>
      </c>
      <c r="L95">
        <f t="shared" si="11"/>
        <v>0.25200183653666619</v>
      </c>
      <c r="M95">
        <f t="shared" si="11"/>
        <v>0.25200183653666619</v>
      </c>
      <c r="N95">
        <f t="shared" si="11"/>
        <v>0.25200183653666619</v>
      </c>
      <c r="O95">
        <f t="shared" si="11"/>
        <v>0.25200183653666619</v>
      </c>
      <c r="P95">
        <f t="shared" si="11"/>
        <v>0.25200183653666619</v>
      </c>
      <c r="Q95">
        <f t="shared" si="11"/>
        <v>0.25200183653666619</v>
      </c>
      <c r="R95">
        <f t="shared" si="8"/>
        <v>0.25200183653666619</v>
      </c>
      <c r="S95">
        <f t="shared" si="9"/>
        <v>0.25200183653666619</v>
      </c>
    </row>
    <row r="96" spans="3:19" x14ac:dyDescent="0.3">
      <c r="C96" t="s">
        <v>124</v>
      </c>
      <c r="D96">
        <f>Mult_split!H96</f>
        <v>3.0666666634164117</v>
      </c>
      <c r="E96">
        <f t="shared" si="10"/>
        <v>3.0666666634164117</v>
      </c>
      <c r="F96">
        <f t="shared" si="11"/>
        <v>3.0666666634164117</v>
      </c>
      <c r="G96">
        <f t="shared" si="11"/>
        <v>3.0666666634164117</v>
      </c>
      <c r="H96">
        <f t="shared" si="11"/>
        <v>3.0666666634164117</v>
      </c>
      <c r="I96">
        <f t="shared" si="11"/>
        <v>3.0666666634164117</v>
      </c>
      <c r="J96">
        <f t="shared" si="11"/>
        <v>3.0666666634164117</v>
      </c>
      <c r="K96">
        <f t="shared" si="11"/>
        <v>3.0666666634164117</v>
      </c>
      <c r="L96">
        <f t="shared" si="11"/>
        <v>3.0666666634164117</v>
      </c>
      <c r="M96">
        <f t="shared" si="11"/>
        <v>3.0666666634164117</v>
      </c>
      <c r="N96">
        <f t="shared" si="11"/>
        <v>3.0666666634164117</v>
      </c>
      <c r="O96">
        <f t="shared" si="11"/>
        <v>3.0666666634164117</v>
      </c>
      <c r="P96">
        <f t="shared" si="11"/>
        <v>3.0666666634164117</v>
      </c>
      <c r="Q96">
        <f t="shared" si="11"/>
        <v>3.0666666634164117</v>
      </c>
      <c r="R96">
        <f t="shared" si="8"/>
        <v>3.0666666634164117</v>
      </c>
      <c r="S96">
        <f t="shared" si="9"/>
        <v>3.0666666634164117</v>
      </c>
    </row>
    <row r="97" spans="3:19" x14ac:dyDescent="0.3">
      <c r="C97" t="s">
        <v>125</v>
      </c>
      <c r="D97">
        <f>Mult_split!H97</f>
        <v>0</v>
      </c>
      <c r="E97">
        <f t="shared" si="10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8"/>
        <v>0</v>
      </c>
      <c r="S97">
        <f t="shared" si="9"/>
        <v>0</v>
      </c>
    </row>
    <row r="98" spans="3:19" x14ac:dyDescent="0.3">
      <c r="C98" t="s">
        <v>126</v>
      </c>
      <c r="D98">
        <f>Mult_split!H98</f>
        <v>1.0989788940679179E-8</v>
      </c>
      <c r="E98">
        <f t="shared" si="10"/>
        <v>1.0989788940679179E-8</v>
      </c>
      <c r="F98">
        <f t="shared" si="11"/>
        <v>1.0989788940679179E-8</v>
      </c>
      <c r="G98">
        <f t="shared" si="11"/>
        <v>1.0989788940679179E-8</v>
      </c>
      <c r="H98">
        <f t="shared" si="11"/>
        <v>1.0989788940679179E-8</v>
      </c>
      <c r="I98">
        <f t="shared" si="11"/>
        <v>1.0989788940679179E-8</v>
      </c>
      <c r="J98">
        <f t="shared" si="11"/>
        <v>1.0989788940679179E-8</v>
      </c>
      <c r="K98">
        <f t="shared" si="11"/>
        <v>1.0989788940679179E-8</v>
      </c>
      <c r="L98">
        <f t="shared" si="11"/>
        <v>1.0989788940679179E-8</v>
      </c>
      <c r="M98">
        <f t="shared" si="11"/>
        <v>1.0989788940679179E-8</v>
      </c>
      <c r="N98">
        <f t="shared" si="11"/>
        <v>1.0989788940679179E-8</v>
      </c>
      <c r="O98">
        <f t="shared" si="11"/>
        <v>1.0989788940679179E-8</v>
      </c>
      <c r="P98">
        <f t="shared" si="11"/>
        <v>1.0989788940679179E-8</v>
      </c>
      <c r="Q98">
        <f t="shared" si="11"/>
        <v>1.0989788940679179E-8</v>
      </c>
      <c r="R98">
        <f t="shared" si="8"/>
        <v>1.0989788940679179E-8</v>
      </c>
      <c r="S98">
        <f t="shared" si="9"/>
        <v>1.0989788940679179E-8</v>
      </c>
    </row>
    <row r="99" spans="3:19" x14ac:dyDescent="0.3">
      <c r="C99" t="s">
        <v>127</v>
      </c>
      <c r="D99">
        <f>Mult_split!H99</f>
        <v>6.6209156645297418E-2</v>
      </c>
      <c r="E99">
        <f t="shared" si="10"/>
        <v>6.6209156645297418E-2</v>
      </c>
      <c r="F99">
        <f t="shared" ref="F99:Q114" si="12">E99</f>
        <v>6.6209156645297418E-2</v>
      </c>
      <c r="G99">
        <f t="shared" si="12"/>
        <v>6.6209156645297418E-2</v>
      </c>
      <c r="H99">
        <f t="shared" si="12"/>
        <v>6.6209156645297418E-2</v>
      </c>
      <c r="I99">
        <f t="shared" si="12"/>
        <v>6.6209156645297418E-2</v>
      </c>
      <c r="J99">
        <f t="shared" si="12"/>
        <v>6.6209156645297418E-2</v>
      </c>
      <c r="K99">
        <f t="shared" si="12"/>
        <v>6.6209156645297418E-2</v>
      </c>
      <c r="L99">
        <f t="shared" si="12"/>
        <v>6.6209156645297418E-2</v>
      </c>
      <c r="M99">
        <f t="shared" si="12"/>
        <v>6.6209156645297418E-2</v>
      </c>
      <c r="N99">
        <f t="shared" si="12"/>
        <v>6.6209156645297418E-2</v>
      </c>
      <c r="O99">
        <f t="shared" si="12"/>
        <v>6.6209156645297418E-2</v>
      </c>
      <c r="P99">
        <f t="shared" si="12"/>
        <v>6.6209156645297418E-2</v>
      </c>
      <c r="Q99">
        <f t="shared" si="12"/>
        <v>6.6209156645297418E-2</v>
      </c>
      <c r="R99">
        <f t="shared" si="8"/>
        <v>6.6209156645297418E-2</v>
      </c>
      <c r="S99">
        <f t="shared" si="9"/>
        <v>6.6209156645297418E-2</v>
      </c>
    </row>
    <row r="100" spans="3:19" x14ac:dyDescent="0.3">
      <c r="C100" t="s">
        <v>128</v>
      </c>
      <c r="D100">
        <f>Mult_split!H100</f>
        <v>6.3047768704364384E-9</v>
      </c>
      <c r="E100">
        <f t="shared" si="10"/>
        <v>6.3047768704364384E-9</v>
      </c>
      <c r="F100">
        <f t="shared" si="12"/>
        <v>6.3047768704364384E-9</v>
      </c>
      <c r="G100">
        <f t="shared" si="12"/>
        <v>6.3047768704364384E-9</v>
      </c>
      <c r="H100">
        <f t="shared" si="12"/>
        <v>6.3047768704364384E-9</v>
      </c>
      <c r="I100">
        <f t="shared" si="12"/>
        <v>6.3047768704364384E-9</v>
      </c>
      <c r="J100">
        <f t="shared" si="12"/>
        <v>6.3047768704364384E-9</v>
      </c>
      <c r="K100">
        <f t="shared" si="12"/>
        <v>6.3047768704364384E-9</v>
      </c>
      <c r="L100">
        <f t="shared" si="12"/>
        <v>6.3047768704364384E-9</v>
      </c>
      <c r="M100">
        <f t="shared" si="12"/>
        <v>6.3047768704364384E-9</v>
      </c>
      <c r="N100">
        <f t="shared" si="12"/>
        <v>6.3047768704364384E-9</v>
      </c>
      <c r="O100">
        <f t="shared" si="12"/>
        <v>6.3047768704364384E-9</v>
      </c>
      <c r="P100">
        <f t="shared" si="12"/>
        <v>6.3047768704364384E-9</v>
      </c>
      <c r="Q100">
        <f t="shared" si="12"/>
        <v>6.3047768704364384E-9</v>
      </c>
      <c r="R100">
        <f t="shared" si="8"/>
        <v>6.3047768704364384E-9</v>
      </c>
      <c r="S100">
        <f t="shared" si="9"/>
        <v>6.3047768704364384E-9</v>
      </c>
    </row>
    <row r="101" spans="3:19" x14ac:dyDescent="0.3">
      <c r="C101" t="s">
        <v>129</v>
      </c>
      <c r="D101">
        <f>Mult_split!H101</f>
        <v>2.980587268549748E-6</v>
      </c>
      <c r="E101">
        <f t="shared" si="10"/>
        <v>2.980587268549748E-6</v>
      </c>
      <c r="F101">
        <f t="shared" si="12"/>
        <v>2.980587268549748E-6</v>
      </c>
      <c r="G101">
        <f t="shared" si="12"/>
        <v>2.980587268549748E-6</v>
      </c>
      <c r="H101">
        <f t="shared" si="12"/>
        <v>2.980587268549748E-6</v>
      </c>
      <c r="I101">
        <f t="shared" si="12"/>
        <v>2.980587268549748E-6</v>
      </c>
      <c r="J101">
        <f t="shared" si="12"/>
        <v>2.980587268549748E-6</v>
      </c>
      <c r="K101">
        <f t="shared" si="12"/>
        <v>2.980587268549748E-6</v>
      </c>
      <c r="L101">
        <f t="shared" si="12"/>
        <v>2.980587268549748E-6</v>
      </c>
      <c r="M101">
        <f t="shared" si="12"/>
        <v>2.980587268549748E-6</v>
      </c>
      <c r="N101">
        <f t="shared" si="12"/>
        <v>2.980587268549748E-6</v>
      </c>
      <c r="O101">
        <f t="shared" si="12"/>
        <v>2.980587268549748E-6</v>
      </c>
      <c r="P101">
        <f t="shared" si="12"/>
        <v>2.980587268549748E-6</v>
      </c>
      <c r="Q101">
        <f t="shared" si="12"/>
        <v>2.980587268549748E-6</v>
      </c>
      <c r="R101">
        <f t="shared" si="8"/>
        <v>2.980587268549748E-6</v>
      </c>
      <c r="S101">
        <f t="shared" si="9"/>
        <v>2.980587268549748E-6</v>
      </c>
    </row>
    <row r="102" spans="3:19" x14ac:dyDescent="0.3">
      <c r="C102" t="s">
        <v>130</v>
      </c>
      <c r="D102">
        <f>Mult_split!H102</f>
        <v>2.980587268549748E-6</v>
      </c>
      <c r="E102">
        <f t="shared" si="10"/>
        <v>2.980587268549748E-6</v>
      </c>
      <c r="F102">
        <f t="shared" si="12"/>
        <v>2.980587268549748E-6</v>
      </c>
      <c r="G102">
        <f t="shared" si="12"/>
        <v>2.980587268549748E-6</v>
      </c>
      <c r="H102">
        <f t="shared" si="12"/>
        <v>2.980587268549748E-6</v>
      </c>
      <c r="I102">
        <f t="shared" si="12"/>
        <v>2.980587268549748E-6</v>
      </c>
      <c r="J102">
        <f t="shared" si="12"/>
        <v>2.980587268549748E-6</v>
      </c>
      <c r="K102">
        <f t="shared" si="12"/>
        <v>2.980587268549748E-6</v>
      </c>
      <c r="L102">
        <f t="shared" si="12"/>
        <v>2.980587268549748E-6</v>
      </c>
      <c r="M102">
        <f t="shared" si="12"/>
        <v>2.980587268549748E-6</v>
      </c>
      <c r="N102">
        <f t="shared" si="12"/>
        <v>2.980587268549748E-6</v>
      </c>
      <c r="O102">
        <f t="shared" si="12"/>
        <v>2.980587268549748E-6</v>
      </c>
      <c r="P102">
        <f t="shared" si="12"/>
        <v>2.980587268549748E-6</v>
      </c>
      <c r="Q102">
        <f t="shared" si="12"/>
        <v>2.980587268549748E-6</v>
      </c>
      <c r="R102">
        <f t="shared" si="8"/>
        <v>2.980587268549748E-6</v>
      </c>
      <c r="S102">
        <f t="shared" si="9"/>
        <v>2.980587268549748E-6</v>
      </c>
    </row>
    <row r="103" spans="3:19" x14ac:dyDescent="0.3">
      <c r="C103" t="s">
        <v>131</v>
      </c>
      <c r="D103">
        <f>Mult_split!H103</f>
        <v>2.980587268549748E-6</v>
      </c>
      <c r="E103">
        <f t="shared" si="10"/>
        <v>2.980587268549748E-6</v>
      </c>
      <c r="F103">
        <f t="shared" si="12"/>
        <v>2.980587268549748E-6</v>
      </c>
      <c r="G103">
        <f t="shared" si="12"/>
        <v>2.980587268549748E-6</v>
      </c>
      <c r="H103">
        <f t="shared" si="12"/>
        <v>2.980587268549748E-6</v>
      </c>
      <c r="I103">
        <f t="shared" si="12"/>
        <v>2.980587268549748E-6</v>
      </c>
      <c r="J103">
        <f t="shared" si="12"/>
        <v>2.980587268549748E-6</v>
      </c>
      <c r="K103">
        <f t="shared" si="12"/>
        <v>2.980587268549748E-6</v>
      </c>
      <c r="L103">
        <f t="shared" si="12"/>
        <v>2.980587268549748E-6</v>
      </c>
      <c r="M103">
        <f t="shared" si="12"/>
        <v>2.980587268549748E-6</v>
      </c>
      <c r="N103">
        <f t="shared" si="12"/>
        <v>2.980587268549748E-6</v>
      </c>
      <c r="O103">
        <f t="shared" si="12"/>
        <v>2.980587268549748E-6</v>
      </c>
      <c r="P103">
        <f t="shared" si="12"/>
        <v>2.980587268549748E-6</v>
      </c>
      <c r="Q103">
        <f t="shared" si="12"/>
        <v>2.980587268549748E-6</v>
      </c>
      <c r="R103">
        <f t="shared" si="8"/>
        <v>2.980587268549748E-6</v>
      </c>
      <c r="S103">
        <f t="shared" si="9"/>
        <v>2.980587268549748E-6</v>
      </c>
    </row>
    <row r="104" spans="3:19" x14ac:dyDescent="0.3">
      <c r="C104" t="s">
        <v>132</v>
      </c>
      <c r="D104">
        <f>Mult_split!H104</f>
        <v>2.980587268549748E-6</v>
      </c>
      <c r="E104">
        <f t="shared" si="10"/>
        <v>2.980587268549748E-6</v>
      </c>
      <c r="F104">
        <f t="shared" si="12"/>
        <v>2.980587268549748E-6</v>
      </c>
      <c r="G104">
        <f t="shared" si="12"/>
        <v>2.980587268549748E-6</v>
      </c>
      <c r="H104">
        <f t="shared" si="12"/>
        <v>2.980587268549748E-6</v>
      </c>
      <c r="I104">
        <f t="shared" si="12"/>
        <v>2.980587268549748E-6</v>
      </c>
      <c r="J104">
        <f t="shared" si="12"/>
        <v>2.980587268549748E-6</v>
      </c>
      <c r="K104">
        <f t="shared" si="12"/>
        <v>2.980587268549748E-6</v>
      </c>
      <c r="L104">
        <f t="shared" si="12"/>
        <v>2.980587268549748E-6</v>
      </c>
      <c r="M104">
        <f t="shared" si="12"/>
        <v>2.980587268549748E-6</v>
      </c>
      <c r="N104">
        <f t="shared" si="12"/>
        <v>2.980587268549748E-6</v>
      </c>
      <c r="O104">
        <f t="shared" si="12"/>
        <v>2.980587268549748E-6</v>
      </c>
      <c r="P104">
        <f t="shared" si="12"/>
        <v>2.980587268549748E-6</v>
      </c>
      <c r="Q104">
        <f t="shared" si="12"/>
        <v>2.980587268549748E-6</v>
      </c>
      <c r="R104">
        <f t="shared" si="8"/>
        <v>2.980587268549748E-6</v>
      </c>
      <c r="S104">
        <f t="shared" si="9"/>
        <v>2.980587268549748E-6</v>
      </c>
    </row>
    <row r="105" spans="3:19" x14ac:dyDescent="0.3">
      <c r="C105" t="s">
        <v>133</v>
      </c>
      <c r="D105">
        <f>Mult_split!H105</f>
        <v>2.980587268549748E-6</v>
      </c>
      <c r="E105">
        <f t="shared" si="10"/>
        <v>2.980587268549748E-6</v>
      </c>
      <c r="F105">
        <f t="shared" si="12"/>
        <v>2.980587268549748E-6</v>
      </c>
      <c r="G105">
        <f t="shared" si="12"/>
        <v>2.980587268549748E-6</v>
      </c>
      <c r="H105">
        <f t="shared" si="12"/>
        <v>2.980587268549748E-6</v>
      </c>
      <c r="I105">
        <f t="shared" si="12"/>
        <v>2.980587268549748E-6</v>
      </c>
      <c r="J105">
        <f t="shared" si="12"/>
        <v>2.980587268549748E-6</v>
      </c>
      <c r="K105">
        <f t="shared" si="12"/>
        <v>2.980587268549748E-6</v>
      </c>
      <c r="L105">
        <f t="shared" si="12"/>
        <v>2.980587268549748E-6</v>
      </c>
      <c r="M105">
        <f t="shared" si="12"/>
        <v>2.980587268549748E-6</v>
      </c>
      <c r="N105">
        <f t="shared" si="12"/>
        <v>2.980587268549748E-6</v>
      </c>
      <c r="O105">
        <f t="shared" si="12"/>
        <v>2.980587268549748E-6</v>
      </c>
      <c r="P105">
        <f t="shared" si="12"/>
        <v>2.980587268549748E-6</v>
      </c>
      <c r="Q105">
        <f t="shared" si="12"/>
        <v>2.980587268549748E-6</v>
      </c>
      <c r="R105">
        <f t="shared" si="8"/>
        <v>2.980587268549748E-6</v>
      </c>
      <c r="S105">
        <f t="shared" si="9"/>
        <v>2.980587268549748E-6</v>
      </c>
    </row>
    <row r="106" spans="3:19" x14ac:dyDescent="0.3">
      <c r="C106" t="s">
        <v>134</v>
      </c>
      <c r="D106">
        <f>Mult_split!H106</f>
        <v>2.980587268549748E-6</v>
      </c>
      <c r="E106">
        <f t="shared" si="10"/>
        <v>2.980587268549748E-6</v>
      </c>
      <c r="F106">
        <f t="shared" si="12"/>
        <v>2.980587268549748E-6</v>
      </c>
      <c r="G106">
        <f t="shared" si="12"/>
        <v>2.980587268549748E-6</v>
      </c>
      <c r="H106">
        <f t="shared" si="12"/>
        <v>2.980587268549748E-6</v>
      </c>
      <c r="I106">
        <f t="shared" si="12"/>
        <v>2.980587268549748E-6</v>
      </c>
      <c r="J106">
        <f t="shared" si="12"/>
        <v>2.980587268549748E-6</v>
      </c>
      <c r="K106">
        <f t="shared" si="12"/>
        <v>2.980587268549748E-6</v>
      </c>
      <c r="L106">
        <f t="shared" si="12"/>
        <v>2.980587268549748E-6</v>
      </c>
      <c r="M106">
        <f t="shared" si="12"/>
        <v>2.980587268549748E-6</v>
      </c>
      <c r="N106">
        <f t="shared" si="12"/>
        <v>2.980587268549748E-6</v>
      </c>
      <c r="O106">
        <f t="shared" si="12"/>
        <v>2.980587268549748E-6</v>
      </c>
      <c r="P106">
        <f t="shared" si="12"/>
        <v>2.980587268549748E-6</v>
      </c>
      <c r="Q106">
        <f t="shared" si="12"/>
        <v>2.980587268549748E-6</v>
      </c>
      <c r="R106">
        <f t="shared" si="8"/>
        <v>2.980587268549748E-6</v>
      </c>
      <c r="S106">
        <f t="shared" si="9"/>
        <v>2.980587268549748E-6</v>
      </c>
    </row>
    <row r="107" spans="3:19" x14ac:dyDescent="0.3">
      <c r="C107" t="s">
        <v>135</v>
      </c>
      <c r="D107">
        <f>Mult_split!H107</f>
        <v>2.980587268549748E-6</v>
      </c>
      <c r="E107">
        <f t="shared" si="10"/>
        <v>2.980587268549748E-6</v>
      </c>
      <c r="F107">
        <f t="shared" si="12"/>
        <v>2.980587268549748E-6</v>
      </c>
      <c r="G107">
        <f t="shared" si="12"/>
        <v>2.980587268549748E-6</v>
      </c>
      <c r="H107">
        <f t="shared" si="12"/>
        <v>2.980587268549748E-6</v>
      </c>
      <c r="I107">
        <f t="shared" si="12"/>
        <v>2.980587268549748E-6</v>
      </c>
      <c r="J107">
        <f t="shared" si="12"/>
        <v>2.980587268549748E-6</v>
      </c>
      <c r="K107">
        <f t="shared" si="12"/>
        <v>2.980587268549748E-6</v>
      </c>
      <c r="L107">
        <f t="shared" si="12"/>
        <v>2.980587268549748E-6</v>
      </c>
      <c r="M107">
        <f t="shared" si="12"/>
        <v>2.980587268549748E-6</v>
      </c>
      <c r="N107">
        <f t="shared" si="12"/>
        <v>2.980587268549748E-6</v>
      </c>
      <c r="O107">
        <f t="shared" si="12"/>
        <v>2.980587268549748E-6</v>
      </c>
      <c r="P107">
        <f t="shared" si="12"/>
        <v>2.980587268549748E-6</v>
      </c>
      <c r="Q107">
        <f t="shared" si="12"/>
        <v>2.980587268549748E-6</v>
      </c>
      <c r="R107">
        <f t="shared" si="8"/>
        <v>2.980587268549748E-6</v>
      </c>
      <c r="S107">
        <f t="shared" si="9"/>
        <v>2.980587268549748E-6</v>
      </c>
    </row>
    <row r="108" spans="3:19" x14ac:dyDescent="0.3">
      <c r="C108" t="s">
        <v>136</v>
      </c>
      <c r="D108">
        <f>Mult_split!H108</f>
        <v>2.980587268549748E-6</v>
      </c>
      <c r="E108">
        <f t="shared" si="10"/>
        <v>2.980587268549748E-6</v>
      </c>
      <c r="F108">
        <f t="shared" si="12"/>
        <v>2.980587268549748E-6</v>
      </c>
      <c r="G108">
        <f t="shared" si="12"/>
        <v>2.980587268549748E-6</v>
      </c>
      <c r="H108">
        <f t="shared" si="12"/>
        <v>2.980587268549748E-6</v>
      </c>
      <c r="I108">
        <f t="shared" si="12"/>
        <v>2.980587268549748E-6</v>
      </c>
      <c r="J108">
        <f t="shared" si="12"/>
        <v>2.980587268549748E-6</v>
      </c>
      <c r="K108">
        <f t="shared" si="12"/>
        <v>2.980587268549748E-6</v>
      </c>
      <c r="L108">
        <f t="shared" si="12"/>
        <v>2.980587268549748E-6</v>
      </c>
      <c r="M108">
        <f t="shared" si="12"/>
        <v>2.980587268549748E-6</v>
      </c>
      <c r="N108">
        <f t="shared" si="12"/>
        <v>2.980587268549748E-6</v>
      </c>
      <c r="O108">
        <f t="shared" si="12"/>
        <v>2.980587268549748E-6</v>
      </c>
      <c r="P108">
        <f t="shared" si="12"/>
        <v>2.980587268549748E-6</v>
      </c>
      <c r="Q108">
        <f t="shared" si="12"/>
        <v>2.980587268549748E-6</v>
      </c>
      <c r="R108">
        <f t="shared" si="8"/>
        <v>2.980587268549748E-6</v>
      </c>
      <c r="S108">
        <f t="shared" si="9"/>
        <v>2.980587268549748E-6</v>
      </c>
    </row>
    <row r="109" spans="3:19" x14ac:dyDescent="0.3">
      <c r="C109" t="s">
        <v>137</v>
      </c>
      <c r="D109">
        <f>Mult_split!H109</f>
        <v>2.5043315770554395</v>
      </c>
      <c r="E109">
        <f t="shared" si="10"/>
        <v>2.5043315770554395</v>
      </c>
      <c r="F109">
        <f t="shared" si="12"/>
        <v>2.5043315770554395</v>
      </c>
      <c r="G109">
        <f t="shared" si="12"/>
        <v>2.5043315770554395</v>
      </c>
      <c r="H109">
        <f t="shared" si="12"/>
        <v>2.5043315770554395</v>
      </c>
      <c r="I109">
        <f t="shared" si="12"/>
        <v>2.5043315770554395</v>
      </c>
      <c r="J109">
        <f t="shared" si="12"/>
        <v>2.5043315770554395</v>
      </c>
      <c r="K109">
        <f t="shared" si="12"/>
        <v>2.5043315770554395</v>
      </c>
      <c r="L109">
        <f t="shared" si="12"/>
        <v>2.5043315770554395</v>
      </c>
      <c r="M109">
        <f t="shared" si="12"/>
        <v>2.5043315770554395</v>
      </c>
      <c r="N109">
        <f t="shared" si="12"/>
        <v>2.5043315770554395</v>
      </c>
      <c r="O109">
        <f t="shared" si="12"/>
        <v>2.5043315770554395</v>
      </c>
      <c r="P109">
        <f t="shared" si="12"/>
        <v>2.5043315770554395</v>
      </c>
      <c r="Q109">
        <f t="shared" si="12"/>
        <v>2.5043315770554395</v>
      </c>
      <c r="R109">
        <f t="shared" si="8"/>
        <v>2.5043315770554395</v>
      </c>
      <c r="S109">
        <f t="shared" si="9"/>
        <v>2.5043315770554395</v>
      </c>
    </row>
    <row r="110" spans="3:19" x14ac:dyDescent="0.3">
      <c r="C110" t="s">
        <v>138</v>
      </c>
      <c r="D110">
        <f>Mult_split!H110</f>
        <v>0.44018462437031974</v>
      </c>
      <c r="E110">
        <f t="shared" si="10"/>
        <v>0.44018462437031974</v>
      </c>
      <c r="F110">
        <f t="shared" si="12"/>
        <v>0.44018462437031974</v>
      </c>
      <c r="G110">
        <f t="shared" si="12"/>
        <v>0.44018462437031974</v>
      </c>
      <c r="H110">
        <f t="shared" si="12"/>
        <v>0.44018462437031974</v>
      </c>
      <c r="I110">
        <f t="shared" si="12"/>
        <v>0.44018462437031974</v>
      </c>
      <c r="J110">
        <f t="shared" si="12"/>
        <v>0.44018462437031974</v>
      </c>
      <c r="K110">
        <f t="shared" si="12"/>
        <v>0.44018462437031974</v>
      </c>
      <c r="L110">
        <f t="shared" si="12"/>
        <v>0.44018462437031974</v>
      </c>
      <c r="M110">
        <f t="shared" si="12"/>
        <v>0.44018462437031974</v>
      </c>
      <c r="N110">
        <f t="shared" si="12"/>
        <v>0.44018462437031974</v>
      </c>
      <c r="O110">
        <f t="shared" si="12"/>
        <v>0.44018462437031974</v>
      </c>
      <c r="P110">
        <f t="shared" si="12"/>
        <v>0.44018462437031974</v>
      </c>
      <c r="Q110">
        <f t="shared" si="12"/>
        <v>0.44018462437031974</v>
      </c>
      <c r="R110">
        <f t="shared" si="8"/>
        <v>0.44018462437031974</v>
      </c>
      <c r="S110">
        <f t="shared" si="9"/>
        <v>0.44018462437031974</v>
      </c>
    </row>
    <row r="111" spans="3:19" x14ac:dyDescent="0.3">
      <c r="C111" t="s">
        <v>139</v>
      </c>
      <c r="D111">
        <f>Mult_split!H111</f>
        <v>2.8102679960611907E-5</v>
      </c>
      <c r="E111">
        <f t="shared" si="10"/>
        <v>2.8102679960611907E-5</v>
      </c>
      <c r="F111">
        <f t="shared" si="12"/>
        <v>2.8102679960611907E-5</v>
      </c>
      <c r="G111">
        <f t="shared" si="12"/>
        <v>2.8102679960611907E-5</v>
      </c>
      <c r="H111">
        <f t="shared" si="12"/>
        <v>2.8102679960611907E-5</v>
      </c>
      <c r="I111">
        <f t="shared" si="12"/>
        <v>2.8102679960611907E-5</v>
      </c>
      <c r="J111">
        <f t="shared" si="12"/>
        <v>2.8102679960611907E-5</v>
      </c>
      <c r="K111">
        <f t="shared" si="12"/>
        <v>2.8102679960611907E-5</v>
      </c>
      <c r="L111">
        <f t="shared" si="12"/>
        <v>2.8102679960611907E-5</v>
      </c>
      <c r="M111">
        <f t="shared" si="12"/>
        <v>2.8102679960611907E-5</v>
      </c>
      <c r="N111">
        <f t="shared" si="12"/>
        <v>2.8102679960611907E-5</v>
      </c>
      <c r="O111">
        <f t="shared" si="12"/>
        <v>2.8102679960611907E-5</v>
      </c>
      <c r="P111">
        <f t="shared" si="12"/>
        <v>2.8102679960611907E-5</v>
      </c>
      <c r="Q111">
        <f t="shared" si="12"/>
        <v>2.8102679960611907E-5</v>
      </c>
      <c r="R111">
        <f t="shared" si="8"/>
        <v>2.8102679960611907E-5</v>
      </c>
      <c r="S111">
        <f t="shared" si="9"/>
        <v>2.8102679960611907E-5</v>
      </c>
    </row>
    <row r="112" spans="3:19" x14ac:dyDescent="0.3">
      <c r="C112" t="s">
        <v>140</v>
      </c>
      <c r="D112">
        <f>Mult_split!H112</f>
        <v>34.908093351448137</v>
      </c>
      <c r="E112">
        <f t="shared" si="10"/>
        <v>34.908093351448137</v>
      </c>
      <c r="F112">
        <f t="shared" si="12"/>
        <v>34.908093351448137</v>
      </c>
      <c r="G112">
        <f t="shared" si="12"/>
        <v>34.908093351448137</v>
      </c>
      <c r="H112">
        <f t="shared" si="12"/>
        <v>34.908093351448137</v>
      </c>
      <c r="I112">
        <f t="shared" si="12"/>
        <v>34.908093351448137</v>
      </c>
      <c r="J112">
        <f t="shared" si="12"/>
        <v>34.908093351448137</v>
      </c>
      <c r="K112">
        <f t="shared" si="12"/>
        <v>34.908093351448137</v>
      </c>
      <c r="L112">
        <f t="shared" si="12"/>
        <v>34.908093351448137</v>
      </c>
      <c r="M112">
        <f t="shared" si="12"/>
        <v>34.908093351448137</v>
      </c>
      <c r="N112">
        <f t="shared" si="12"/>
        <v>34.908093351448137</v>
      </c>
      <c r="O112">
        <f t="shared" si="12"/>
        <v>34.908093351448137</v>
      </c>
      <c r="P112">
        <f t="shared" si="12"/>
        <v>34.908093351448137</v>
      </c>
      <c r="Q112">
        <f t="shared" si="12"/>
        <v>34.908093351448137</v>
      </c>
      <c r="R112">
        <f t="shared" si="8"/>
        <v>34.908093351448137</v>
      </c>
      <c r="S112">
        <f t="shared" si="9"/>
        <v>34.908093351448137</v>
      </c>
    </row>
    <row r="113" spans="3:19" x14ac:dyDescent="0.3">
      <c r="C113" t="s">
        <v>141</v>
      </c>
      <c r="D113">
        <f>Mult_split!H113</f>
        <v>0.89420896702487851</v>
      </c>
      <c r="E113">
        <f t="shared" si="10"/>
        <v>0.89420896702487851</v>
      </c>
      <c r="F113">
        <f t="shared" si="12"/>
        <v>0.89420896702487851</v>
      </c>
      <c r="G113">
        <f t="shared" si="12"/>
        <v>0.89420896702487851</v>
      </c>
      <c r="H113">
        <f t="shared" si="12"/>
        <v>0.89420896702487851</v>
      </c>
      <c r="I113">
        <f t="shared" si="12"/>
        <v>0.89420896702487851</v>
      </c>
      <c r="J113">
        <f t="shared" si="12"/>
        <v>0.89420896702487851</v>
      </c>
      <c r="K113">
        <f t="shared" si="12"/>
        <v>0.89420896702487851</v>
      </c>
      <c r="L113">
        <f t="shared" si="12"/>
        <v>0.89420896702487851</v>
      </c>
      <c r="M113">
        <f t="shared" si="12"/>
        <v>0.89420896702487851</v>
      </c>
      <c r="N113">
        <f t="shared" si="12"/>
        <v>0.89420896702487851</v>
      </c>
      <c r="O113">
        <f t="shared" si="12"/>
        <v>0.89420896702487851</v>
      </c>
      <c r="P113">
        <f t="shared" si="12"/>
        <v>0.89420896702487851</v>
      </c>
      <c r="Q113">
        <f t="shared" si="12"/>
        <v>0.89420896702487851</v>
      </c>
      <c r="R113">
        <f t="shared" si="8"/>
        <v>0.89420896702487851</v>
      </c>
      <c r="S113">
        <f t="shared" si="9"/>
        <v>0.89420896702487851</v>
      </c>
    </row>
    <row r="114" spans="3:19" x14ac:dyDescent="0.3">
      <c r="C114" t="s">
        <v>142</v>
      </c>
      <c r="D114">
        <f>Mult_split!H114</f>
        <v>0.19999999992031028</v>
      </c>
      <c r="E114">
        <f t="shared" si="10"/>
        <v>0.19999999992031028</v>
      </c>
      <c r="F114">
        <f t="shared" si="12"/>
        <v>0.19999999992031028</v>
      </c>
      <c r="G114">
        <f t="shared" si="12"/>
        <v>0.19999999992031028</v>
      </c>
      <c r="H114">
        <f t="shared" si="12"/>
        <v>0.19999999992031028</v>
      </c>
      <c r="I114">
        <f t="shared" si="12"/>
        <v>0.19999999992031028</v>
      </c>
      <c r="J114">
        <f t="shared" si="12"/>
        <v>0.19999999992031028</v>
      </c>
      <c r="K114">
        <f t="shared" si="12"/>
        <v>0.19999999992031028</v>
      </c>
      <c r="L114">
        <f t="shared" si="12"/>
        <v>0.19999999992031028</v>
      </c>
      <c r="M114">
        <f t="shared" si="12"/>
        <v>0.19999999992031028</v>
      </c>
      <c r="N114">
        <f t="shared" si="12"/>
        <v>0.19999999992031028</v>
      </c>
      <c r="O114">
        <f t="shared" si="12"/>
        <v>0.19999999992031028</v>
      </c>
      <c r="P114">
        <f t="shared" si="12"/>
        <v>0.19999999992031028</v>
      </c>
      <c r="Q114">
        <f t="shared" si="12"/>
        <v>0.19999999992031028</v>
      </c>
      <c r="R114">
        <f t="shared" si="8"/>
        <v>0.19999999992031028</v>
      </c>
      <c r="S114">
        <f t="shared" si="9"/>
        <v>0.19999999992031028</v>
      </c>
    </row>
    <row r="115" spans="3:19" x14ac:dyDescent="0.3">
      <c r="C115" t="s">
        <v>143</v>
      </c>
      <c r="D115">
        <f>Mult_split!H115</f>
        <v>0.3333333331352461</v>
      </c>
      <c r="E115">
        <f t="shared" si="10"/>
        <v>0.3333333331352461</v>
      </c>
      <c r="F115">
        <f t="shared" ref="F115:Q115" si="13">E115</f>
        <v>0.3333333331352461</v>
      </c>
      <c r="G115">
        <f t="shared" si="13"/>
        <v>0.3333333331352461</v>
      </c>
      <c r="H115">
        <f t="shared" si="13"/>
        <v>0.3333333331352461</v>
      </c>
      <c r="I115">
        <f t="shared" si="13"/>
        <v>0.3333333331352461</v>
      </c>
      <c r="J115">
        <f t="shared" si="13"/>
        <v>0.3333333331352461</v>
      </c>
      <c r="K115">
        <f t="shared" si="13"/>
        <v>0.3333333331352461</v>
      </c>
      <c r="L115">
        <f t="shared" si="13"/>
        <v>0.3333333331352461</v>
      </c>
      <c r="M115">
        <f t="shared" si="13"/>
        <v>0.3333333331352461</v>
      </c>
      <c r="N115">
        <f t="shared" si="13"/>
        <v>0.3333333331352461</v>
      </c>
      <c r="O115">
        <f t="shared" si="13"/>
        <v>0.3333333331352461</v>
      </c>
      <c r="P115">
        <f t="shared" si="13"/>
        <v>0.3333333331352461</v>
      </c>
      <c r="Q115">
        <f t="shared" si="13"/>
        <v>0.3333333331352461</v>
      </c>
      <c r="R115">
        <f t="shared" si="8"/>
        <v>0.3333333331352461</v>
      </c>
      <c r="S115">
        <f t="shared" si="9"/>
        <v>0.3333333331352461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2024-10-21T12:53:13Z</dcterms:modified>
</cp:coreProperties>
</file>