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BE\BE_MC\"/>
    </mc:Choice>
  </mc:AlternateContent>
  <xr:revisionPtr revIDLastSave="0" documentId="13_ncr:1_{6F608243-A610-49E1-B0B6-3A418A9049D7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LCA_op_results" sheetId="15" r:id="rId2"/>
    <sheet name="LCA_tech_results" sheetId="11" r:id="rId3"/>
    <sheet name="LCA_res_results" sheetId="10" r:id="rId4"/>
    <sheet name="Results_split" sheetId="8" r:id="rId5"/>
    <sheet name="Data_split" sheetId="7" r:id="rId6"/>
    <sheet name="Mult_split" sheetId="14" r:id="rId7"/>
    <sheet name="LCA_res_data" sheetId="4" r:id="rId8"/>
    <sheet name="Mult_res" sheetId="9" r:id="rId9"/>
    <sheet name="LCA_tech_data" sheetId="5" r:id="rId10"/>
    <sheet name="Mult_tech" sheetId="12" r:id="rId11"/>
    <sheet name="Mult_op" sheetId="13" r:id="rId12"/>
    <sheet name="LCA_op_data" sheetId="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3" i="11" l="1"/>
  <c r="Y116" i="11"/>
  <c r="X116" i="11"/>
  <c r="W116" i="11"/>
  <c r="V116" i="11"/>
  <c r="U116" i="11"/>
  <c r="Y115" i="11"/>
  <c r="X115" i="11"/>
  <c r="W115" i="11"/>
  <c r="V115" i="11"/>
  <c r="U115" i="11"/>
  <c r="Y114" i="11"/>
  <c r="X114" i="11"/>
  <c r="W114" i="11"/>
  <c r="V114" i="11"/>
  <c r="U114" i="11"/>
  <c r="Y113" i="11"/>
  <c r="X113" i="11"/>
  <c r="W113" i="11"/>
  <c r="V113" i="11"/>
  <c r="U113" i="11"/>
  <c r="Y112" i="11"/>
  <c r="X112" i="11"/>
  <c r="W112" i="11"/>
  <c r="V112" i="11"/>
  <c r="U112" i="11"/>
  <c r="Y111" i="11"/>
  <c r="X111" i="11"/>
  <c r="W111" i="11"/>
  <c r="V111" i="11"/>
  <c r="U111" i="11"/>
  <c r="Y110" i="11"/>
  <c r="X110" i="11"/>
  <c r="W110" i="11"/>
  <c r="V110" i="11"/>
  <c r="U110" i="11"/>
  <c r="Y109" i="11"/>
  <c r="X109" i="11"/>
  <c r="W109" i="11"/>
  <c r="V109" i="11"/>
  <c r="U109" i="11"/>
  <c r="Y108" i="11"/>
  <c r="X108" i="11"/>
  <c r="W108" i="11"/>
  <c r="V108" i="11"/>
  <c r="U108" i="11"/>
  <c r="Y107" i="11"/>
  <c r="X107" i="11"/>
  <c r="W107" i="11"/>
  <c r="V107" i="11"/>
  <c r="U107" i="11"/>
  <c r="Y106" i="11"/>
  <c r="X106" i="11"/>
  <c r="W106" i="11"/>
  <c r="V106" i="11"/>
  <c r="U106" i="11"/>
  <c r="Y105" i="11"/>
  <c r="X105" i="11"/>
  <c r="W105" i="11"/>
  <c r="V105" i="11"/>
  <c r="U105" i="11"/>
  <c r="Y104" i="11"/>
  <c r="X104" i="11"/>
  <c r="W104" i="11"/>
  <c r="V104" i="11"/>
  <c r="U104" i="11"/>
  <c r="Y103" i="11"/>
  <c r="X103" i="11"/>
  <c r="W103" i="11"/>
  <c r="V103" i="11"/>
  <c r="U103" i="11"/>
  <c r="Y102" i="11"/>
  <c r="X102" i="11"/>
  <c r="W102" i="11"/>
  <c r="V102" i="11"/>
  <c r="U102" i="11"/>
  <c r="Y101" i="11"/>
  <c r="X101" i="11"/>
  <c r="W101" i="11"/>
  <c r="V101" i="11"/>
  <c r="U101" i="11"/>
  <c r="Y100" i="11"/>
  <c r="X100" i="11"/>
  <c r="W100" i="11"/>
  <c r="V100" i="11"/>
  <c r="U100" i="11"/>
  <c r="Y99" i="11"/>
  <c r="X99" i="11"/>
  <c r="W99" i="11"/>
  <c r="V99" i="11"/>
  <c r="U99" i="11"/>
  <c r="Y98" i="11"/>
  <c r="X98" i="11"/>
  <c r="W98" i="11"/>
  <c r="V98" i="11"/>
  <c r="U98" i="11"/>
  <c r="Y97" i="11"/>
  <c r="X97" i="11"/>
  <c r="W97" i="11"/>
  <c r="V97" i="11"/>
  <c r="U97" i="11"/>
  <c r="Y96" i="11"/>
  <c r="X96" i="11"/>
  <c r="W96" i="11"/>
  <c r="V96" i="11"/>
  <c r="U96" i="11"/>
  <c r="Y95" i="11"/>
  <c r="X95" i="11"/>
  <c r="W95" i="11"/>
  <c r="V95" i="11"/>
  <c r="U95" i="11"/>
  <c r="Y94" i="11"/>
  <c r="X94" i="11"/>
  <c r="W94" i="11"/>
  <c r="V94" i="11"/>
  <c r="U94" i="11"/>
  <c r="Y93" i="11"/>
  <c r="X93" i="11"/>
  <c r="W93" i="11"/>
  <c r="V93" i="11"/>
  <c r="U93" i="11"/>
  <c r="Y92" i="11"/>
  <c r="X92" i="11"/>
  <c r="W92" i="11"/>
  <c r="V92" i="11"/>
  <c r="U92" i="11"/>
  <c r="Y91" i="11"/>
  <c r="X91" i="11"/>
  <c r="W91" i="11"/>
  <c r="V91" i="11"/>
  <c r="U91" i="11"/>
  <c r="Y90" i="11"/>
  <c r="X90" i="11"/>
  <c r="W90" i="11"/>
  <c r="V90" i="11"/>
  <c r="U90" i="11"/>
  <c r="Y89" i="11"/>
  <c r="X89" i="11"/>
  <c r="W89" i="11"/>
  <c r="V89" i="11"/>
  <c r="U89" i="11"/>
  <c r="Y88" i="11"/>
  <c r="X88" i="11"/>
  <c r="W88" i="11"/>
  <c r="V88" i="11"/>
  <c r="U88" i="11"/>
  <c r="Y87" i="11"/>
  <c r="X87" i="11"/>
  <c r="W87" i="11"/>
  <c r="V87" i="11"/>
  <c r="U87" i="11"/>
  <c r="Y86" i="11"/>
  <c r="X86" i="11"/>
  <c r="W86" i="11"/>
  <c r="V86" i="11"/>
  <c r="U86" i="11"/>
  <c r="Y85" i="11"/>
  <c r="X85" i="11"/>
  <c r="W85" i="11"/>
  <c r="V85" i="11"/>
  <c r="U85" i="11"/>
  <c r="Y84" i="11"/>
  <c r="X84" i="11"/>
  <c r="W84" i="11"/>
  <c r="V84" i="11"/>
  <c r="U84" i="11"/>
  <c r="Y83" i="11"/>
  <c r="X83" i="11"/>
  <c r="W83" i="11"/>
  <c r="V83" i="11"/>
  <c r="U83" i="11"/>
  <c r="Y82" i="11"/>
  <c r="X82" i="11"/>
  <c r="W82" i="11"/>
  <c r="V82" i="11"/>
  <c r="U82" i="11"/>
  <c r="Y81" i="11"/>
  <c r="X81" i="11"/>
  <c r="W81" i="11"/>
  <c r="V81" i="11"/>
  <c r="U81" i="11"/>
  <c r="Y80" i="11"/>
  <c r="X80" i="11"/>
  <c r="W80" i="11"/>
  <c r="V80" i="11"/>
  <c r="U80" i="11"/>
  <c r="Y79" i="11"/>
  <c r="X79" i="11"/>
  <c r="W79" i="11"/>
  <c r="V79" i="11"/>
  <c r="U79" i="11"/>
  <c r="Y78" i="11"/>
  <c r="X78" i="11"/>
  <c r="W78" i="11"/>
  <c r="V78" i="11"/>
  <c r="U78" i="11"/>
  <c r="Y77" i="11"/>
  <c r="X77" i="11"/>
  <c r="W77" i="11"/>
  <c r="V77" i="11"/>
  <c r="U77" i="11"/>
  <c r="Y76" i="11"/>
  <c r="X76" i="11"/>
  <c r="W76" i="11"/>
  <c r="V76" i="11"/>
  <c r="U76" i="11"/>
  <c r="Y75" i="11"/>
  <c r="X75" i="11"/>
  <c r="W75" i="11"/>
  <c r="V75" i="11"/>
  <c r="U75" i="11"/>
  <c r="Y74" i="11"/>
  <c r="X74" i="11"/>
  <c r="W74" i="11"/>
  <c r="V74" i="11"/>
  <c r="U74" i="11"/>
  <c r="Y73" i="11"/>
  <c r="X73" i="11"/>
  <c r="W73" i="11"/>
  <c r="V73" i="11"/>
  <c r="U73" i="11"/>
  <c r="Y72" i="11"/>
  <c r="X72" i="11"/>
  <c r="W72" i="11"/>
  <c r="V72" i="11"/>
  <c r="U72" i="11"/>
  <c r="Y71" i="11"/>
  <c r="X71" i="11"/>
  <c r="W71" i="11"/>
  <c r="V71" i="11"/>
  <c r="U71" i="11"/>
  <c r="Y70" i="11"/>
  <c r="X70" i="11"/>
  <c r="W70" i="11"/>
  <c r="V70" i="11"/>
  <c r="U70" i="11"/>
  <c r="Y69" i="11"/>
  <c r="X69" i="11"/>
  <c r="W69" i="11"/>
  <c r="V69" i="11"/>
  <c r="U69" i="11"/>
  <c r="Y68" i="11"/>
  <c r="X68" i="11"/>
  <c r="W68" i="11"/>
  <c r="V68" i="11"/>
  <c r="U68" i="11"/>
  <c r="Y67" i="11"/>
  <c r="X67" i="11"/>
  <c r="W67" i="11"/>
  <c r="V67" i="11"/>
  <c r="U67" i="11"/>
  <c r="Y66" i="11"/>
  <c r="X66" i="11"/>
  <c r="W66" i="11"/>
  <c r="V66" i="11"/>
  <c r="U66" i="11"/>
  <c r="Y65" i="11"/>
  <c r="X65" i="11"/>
  <c r="W65" i="11"/>
  <c r="V65" i="11"/>
  <c r="U65" i="11"/>
  <c r="Y64" i="11"/>
  <c r="X64" i="11"/>
  <c r="W64" i="11"/>
  <c r="V64" i="11"/>
  <c r="U64" i="11"/>
  <c r="Y63" i="11"/>
  <c r="X63" i="11"/>
  <c r="W63" i="11"/>
  <c r="V63" i="11"/>
  <c r="U63" i="11"/>
  <c r="Y62" i="11"/>
  <c r="X62" i="11"/>
  <c r="W62" i="11"/>
  <c r="V62" i="11"/>
  <c r="U62" i="11"/>
  <c r="Y61" i="11"/>
  <c r="X61" i="11"/>
  <c r="W61" i="11"/>
  <c r="V61" i="11"/>
  <c r="U61" i="11"/>
  <c r="Y60" i="11"/>
  <c r="X60" i="11"/>
  <c r="W60" i="11"/>
  <c r="V60" i="11"/>
  <c r="U60" i="11"/>
  <c r="Y59" i="11"/>
  <c r="X59" i="11"/>
  <c r="W59" i="11"/>
  <c r="V59" i="11"/>
  <c r="U59" i="11"/>
  <c r="Y58" i="11"/>
  <c r="X58" i="11"/>
  <c r="W58" i="11"/>
  <c r="V58" i="11"/>
  <c r="U58" i="11"/>
  <c r="Y57" i="11"/>
  <c r="X57" i="11"/>
  <c r="W57" i="11"/>
  <c r="V57" i="11"/>
  <c r="U57" i="11"/>
  <c r="Y56" i="11"/>
  <c r="X56" i="11"/>
  <c r="W56" i="11"/>
  <c r="V56" i="11"/>
  <c r="U56" i="11"/>
  <c r="Y55" i="11"/>
  <c r="X55" i="11"/>
  <c r="W55" i="11"/>
  <c r="V55" i="11"/>
  <c r="U55" i="11"/>
  <c r="Y54" i="11"/>
  <c r="X54" i="11"/>
  <c r="W54" i="11"/>
  <c r="V54" i="11"/>
  <c r="U54" i="11"/>
  <c r="Y53" i="11"/>
  <c r="X53" i="11"/>
  <c r="W53" i="11"/>
  <c r="V53" i="11"/>
  <c r="U53" i="11"/>
  <c r="Y52" i="11"/>
  <c r="X52" i="11"/>
  <c r="W52" i="11"/>
  <c r="V52" i="11"/>
  <c r="U52" i="11"/>
  <c r="Y51" i="11"/>
  <c r="X51" i="11"/>
  <c r="W51" i="11"/>
  <c r="V51" i="11"/>
  <c r="U51" i="11"/>
  <c r="Y50" i="11"/>
  <c r="X50" i="11"/>
  <c r="W50" i="11"/>
  <c r="V50" i="11"/>
  <c r="U50" i="11"/>
  <c r="Y49" i="11"/>
  <c r="X49" i="11"/>
  <c r="W49" i="11"/>
  <c r="V49" i="11"/>
  <c r="U49" i="11"/>
  <c r="Y48" i="11"/>
  <c r="X48" i="11"/>
  <c r="W48" i="11"/>
  <c r="V48" i="11"/>
  <c r="U48" i="11"/>
  <c r="Y47" i="11"/>
  <c r="X47" i="11"/>
  <c r="W47" i="11"/>
  <c r="V47" i="11"/>
  <c r="U47" i="11"/>
  <c r="Y46" i="11"/>
  <c r="X46" i="11"/>
  <c r="W46" i="11"/>
  <c r="V46" i="11"/>
  <c r="U46" i="11"/>
  <c r="Y45" i="11"/>
  <c r="X45" i="11"/>
  <c r="W45" i="11"/>
  <c r="V45" i="11"/>
  <c r="U45" i="11"/>
  <c r="Y44" i="11"/>
  <c r="X44" i="11"/>
  <c r="W44" i="11"/>
  <c r="V44" i="11"/>
  <c r="U44" i="11"/>
  <c r="Y43" i="11"/>
  <c r="X43" i="11"/>
  <c r="W43" i="11"/>
  <c r="V43" i="11"/>
  <c r="U43" i="11"/>
  <c r="Y42" i="11"/>
  <c r="X42" i="11"/>
  <c r="W42" i="11"/>
  <c r="V42" i="11"/>
  <c r="U42" i="11"/>
  <c r="Y41" i="11"/>
  <c r="X41" i="11"/>
  <c r="W41" i="11"/>
  <c r="V41" i="11"/>
  <c r="U41" i="11"/>
  <c r="Y40" i="11"/>
  <c r="X40" i="11"/>
  <c r="W40" i="11"/>
  <c r="V40" i="11"/>
  <c r="U40" i="11"/>
  <c r="Y39" i="11"/>
  <c r="X39" i="11"/>
  <c r="W39" i="11"/>
  <c r="V39" i="11"/>
  <c r="U39" i="11"/>
  <c r="Y38" i="11"/>
  <c r="X38" i="11"/>
  <c r="W38" i="11"/>
  <c r="V38" i="11"/>
  <c r="U38" i="11"/>
  <c r="Y37" i="11"/>
  <c r="X37" i="11"/>
  <c r="W37" i="11"/>
  <c r="V37" i="11"/>
  <c r="U37" i="11"/>
  <c r="Y36" i="11"/>
  <c r="X36" i="11"/>
  <c r="W36" i="11"/>
  <c r="V36" i="11"/>
  <c r="U36" i="11"/>
  <c r="Y35" i="11"/>
  <c r="X35" i="11"/>
  <c r="W35" i="11"/>
  <c r="V35" i="11"/>
  <c r="U35" i="11"/>
  <c r="Y34" i="11"/>
  <c r="X34" i="11"/>
  <c r="W34" i="11"/>
  <c r="V34" i="11"/>
  <c r="U34" i="11"/>
  <c r="Y33" i="11"/>
  <c r="X33" i="11"/>
  <c r="W33" i="11"/>
  <c r="V33" i="11"/>
  <c r="U33" i="11"/>
  <c r="Y32" i="11"/>
  <c r="X32" i="11"/>
  <c r="W32" i="11"/>
  <c r="V32" i="11"/>
  <c r="U32" i="11"/>
  <c r="Y31" i="11"/>
  <c r="X31" i="11"/>
  <c r="W31" i="11"/>
  <c r="V31" i="11"/>
  <c r="U31" i="11"/>
  <c r="Y30" i="11"/>
  <c r="X30" i="11"/>
  <c r="W30" i="11"/>
  <c r="V30" i="11"/>
  <c r="U30" i="11"/>
  <c r="Y29" i="11"/>
  <c r="X29" i="11"/>
  <c r="W29" i="11"/>
  <c r="V29" i="11"/>
  <c r="U29" i="11"/>
  <c r="Y28" i="11"/>
  <c r="X28" i="11"/>
  <c r="W28" i="11"/>
  <c r="V28" i="11"/>
  <c r="U28" i="11"/>
  <c r="Y27" i="11"/>
  <c r="X27" i="11"/>
  <c r="W27" i="11"/>
  <c r="V27" i="11"/>
  <c r="U27" i="11"/>
  <c r="Y26" i="11"/>
  <c r="X26" i="11"/>
  <c r="W26" i="11"/>
  <c r="V26" i="11"/>
  <c r="U26" i="11"/>
  <c r="Y25" i="11"/>
  <c r="X25" i="11"/>
  <c r="W25" i="11"/>
  <c r="V25" i="11"/>
  <c r="U25" i="11"/>
  <c r="Y24" i="11"/>
  <c r="X24" i="11"/>
  <c r="W24" i="11"/>
  <c r="V24" i="11"/>
  <c r="U24" i="11"/>
  <c r="Y23" i="11"/>
  <c r="X23" i="11"/>
  <c r="W23" i="11"/>
  <c r="V23" i="11"/>
  <c r="U23" i="11"/>
  <c r="Y22" i="11"/>
  <c r="X22" i="11"/>
  <c r="W22" i="11"/>
  <c r="V22" i="11"/>
  <c r="U22" i="11"/>
  <c r="Y21" i="11"/>
  <c r="X21" i="11"/>
  <c r="W21" i="11"/>
  <c r="V21" i="11"/>
  <c r="U21" i="11"/>
  <c r="Y20" i="11"/>
  <c r="X20" i="11"/>
  <c r="W20" i="11"/>
  <c r="V20" i="11"/>
  <c r="U20" i="11"/>
  <c r="Y19" i="11"/>
  <c r="X19" i="11"/>
  <c r="W19" i="11"/>
  <c r="V19" i="11"/>
  <c r="U19" i="11"/>
  <c r="Y18" i="11"/>
  <c r="X18" i="11"/>
  <c r="W18" i="11"/>
  <c r="V18" i="11"/>
  <c r="U18" i="11"/>
  <c r="Y17" i="11"/>
  <c r="X17" i="11"/>
  <c r="W17" i="11"/>
  <c r="V17" i="11"/>
  <c r="U17" i="11"/>
  <c r="Y16" i="11"/>
  <c r="X16" i="11"/>
  <c r="W16" i="11"/>
  <c r="V16" i="11"/>
  <c r="U16" i="11"/>
  <c r="Y15" i="11"/>
  <c r="X15" i="11"/>
  <c r="W15" i="11"/>
  <c r="V15" i="11"/>
  <c r="U15" i="11"/>
  <c r="Y14" i="11"/>
  <c r="X14" i="11"/>
  <c r="W14" i="11"/>
  <c r="V14" i="11"/>
  <c r="U14" i="11"/>
  <c r="Y13" i="11"/>
  <c r="X13" i="11"/>
  <c r="W13" i="11"/>
  <c r="U13" i="11"/>
  <c r="Y12" i="11"/>
  <c r="X12" i="11"/>
  <c r="W12" i="11"/>
  <c r="V12" i="11"/>
  <c r="U12" i="11"/>
  <c r="Y11" i="11"/>
  <c r="X11" i="11"/>
  <c r="W11" i="11"/>
  <c r="V11" i="11"/>
  <c r="U11" i="11"/>
  <c r="Y10" i="11"/>
  <c r="X10" i="11"/>
  <c r="W10" i="11"/>
  <c r="V10" i="11"/>
  <c r="U10" i="11"/>
  <c r="Y9" i="11"/>
  <c r="X9" i="11"/>
  <c r="W9" i="11"/>
  <c r="V9" i="11"/>
  <c r="U9" i="11"/>
  <c r="Y8" i="11"/>
  <c r="X8" i="11"/>
  <c r="W8" i="11"/>
  <c r="V8" i="11"/>
  <c r="U8" i="11"/>
  <c r="Y7" i="11"/>
  <c r="X7" i="11"/>
  <c r="W7" i="11"/>
  <c r="V7" i="11"/>
  <c r="U7" i="11"/>
  <c r="Y6" i="11"/>
  <c r="X6" i="11"/>
  <c r="W6" i="11"/>
  <c r="V6" i="11"/>
  <c r="U6" i="11"/>
  <c r="Y5" i="11"/>
  <c r="X5" i="11"/>
  <c r="W5" i="11"/>
  <c r="V5" i="11"/>
  <c r="U5" i="11"/>
  <c r="Y4" i="11"/>
  <c r="X4" i="11"/>
  <c r="W4" i="11"/>
  <c r="V4" i="11"/>
  <c r="U4" i="11"/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T118" i="15" l="1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<sst xmlns="http://schemas.openxmlformats.org/spreadsheetml/2006/main" count="1804" uniqueCount="188">
  <si>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</si>
  <si>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</si>
  <si>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</si>
  <si>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</si>
  <si>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</si>
  <si>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</si>
  <si>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</si>
  <si>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</si>
  <si>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</si>
  <si>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</si>
  <si>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</si>
  <si>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</si>
  <si>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</si>
  <si>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</si>
  <si>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</si>
  <si>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</si>
  <si>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</si>
  <si>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</si>
  <si>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</si>
  <si>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</si>
  <si>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</si>
  <si>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</si>
  <si>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</si>
  <si>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</si>
  <si>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</si>
  <si>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</si>
  <si>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</si>
  <si>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</si>
  <si>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</si>
  <si>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</si>
  <si>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</si>
  <si>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</si>
  <si>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</si>
  <si>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</si>
  <si>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</si>
  <si>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</si>
  <si>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</si>
  <si>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</si>
  <si>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</si>
  <si>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</si>
  <si>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</si>
  <si>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</si>
  <si>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</si>
  <si>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</si>
  <si>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</si>
  <si>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</si>
  <si>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</si>
  <si>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</si>
  <si>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</si>
  <si>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</si>
  <si>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</si>
  <si>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</si>
  <si>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</si>
  <si>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</si>
  <si>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</si>
  <si>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</si>
  <si>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</si>
  <si>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</si>
  <si>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</si>
  <si>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</si>
  <si>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</si>
  <si>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</si>
  <si>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</si>
  <si>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</si>
  <si>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</si>
  <si>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</si>
  <si>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</si>
  <si>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</si>
  <si>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</si>
  <si>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</si>
  <si>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</si>
  <si>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</si>
  <si>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</si>
  <si>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</si>
  <si>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</si>
  <si>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</si>
  <si>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</si>
  <si>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</si>
  <si>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</si>
  <si>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</si>
  <si>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</si>
  <si>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</si>
  <si>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</si>
  <si>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</si>
  <si>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</si>
  <si>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</si>
  <si>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</si>
  <si>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</si>
  <si>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</si>
  <si>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</si>
  <si>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</si>
  <si>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</si>
  <si>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</si>
  <si>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</si>
  <si>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</si>
  <si>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</si>
  <si>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</si>
  <si>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</si>
  <si>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</si>
  <si>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</si>
  <si>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</si>
  <si>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</si>
  <si>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</si>
  <si>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</si>
  <si>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</si>
  <si>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</si>
  <si>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</si>
  <si>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</si>
  <si>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</si>
  <si>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</si>
  <si>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</si>
  <si>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</si>
  <si>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</si>
  <si>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</si>
  <si>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</si>
  <si>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</si>
  <si>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</si>
  <si>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</si>
  <si>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</si>
  <si>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</si>
  <si>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</si>
  <si>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</si>
  <si>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</si>
  <si>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</si>
  <si>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</si>
  <si>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</si>
  <si>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</si>
  <si>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</si>
  <si>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</si>
  <si>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</si>
  <si>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</si>
  <si>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</si>
  <si>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</si>
  <si>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</si>
  <si>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</si>
  <si>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</si>
  <si>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</si>
  <si>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</si>
  <si>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</si>
  <si>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</si>
  <si>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</si>
  <si>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</si>
  <si>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</si>
  <si>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</si>
  <si>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</si>
  <si>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</si>
  <si>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</si>
  <si>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</si>
  <si>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</si>
  <si>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</si>
  <si>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</si>
  <si>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</si>
  <si>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</si>
  <si>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</si>
  <si>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</si>
  <si>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</si>
  <si>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</si>
  <si>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</si>
  <si>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</si>
  <si>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</si>
  <si>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</si>
  <si>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</si>
  <si>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</si>
  <si>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</si>
  <si>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</si>
  <si>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</si>
  <si>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</si>
  <si>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</si>
  <si>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</si>
  <si>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</si>
  <si>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</si>
  <si>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</si>
  <si>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</si>
  <si>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</si>
  <si>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</si>
  <si>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</si>
  <si>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</si>
  <si>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</si>
  <si>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</si>
  <si>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</si>
  <si>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</si>
  <si>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</si>
  <si>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</si>
  <si>
    <t>LU</t>
  </si>
  <si>
    <t>FRD</t>
  </si>
  <si>
    <t>EFW</t>
  </si>
  <si>
    <t>MRD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</si>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</sst>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11" fontId="0" fillId="0" borderId="0" xfId="0" applyNumberFormat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9" fontId="0" fillId="0" borderId="0" xfId="3" applyFont="1"/>
  </cellXfs>
  <cellStyles count="4">
    <cellStyle name="Normal" xfId="0" builtinId="0"/>
    <cellStyle name="Normal 2" xfId="1" xr:uid="{34CCABBE-75D1-4239-9CD6-4172129BAED1}"/>
    <cellStyle name="Normal 3" xfId="2" xr:uid="{0EA25250-1FAF-4208-B1CF-6F50AE78A81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C10" sqref="C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4.445403153</v>
      </c>
      <c r="E2" s="3">
        <f>LCA_tech_results!D119</f>
        <v>6.4500878599999973</v>
      </c>
      <c r="F2" s="4">
        <f>LCA_op_results!F118</f>
        <v>9.1045089879999974</v>
      </c>
      <c r="G2" s="4">
        <f>SUM(D2:F2)</f>
        <v>20.000000000999997</v>
      </c>
    </row>
    <row r="3" spans="1:19" x14ac:dyDescent="0.3">
      <c r="C3" t="s">
        <v>170</v>
      </c>
      <c r="D3" s="4">
        <f>Results_split!D39</f>
        <v>4.4454031529999991</v>
      </c>
      <c r="E3" s="4">
        <f>Results_split!H117</f>
        <v>6.4500878599999973</v>
      </c>
      <c r="F3" s="4">
        <f>Results_split!I117</f>
        <v>9.1045089879999974</v>
      </c>
      <c r="G3" s="4">
        <f>SUM(D3:F3)</f>
        <v>20.000000000999997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15.678834653851746</v>
      </c>
      <c r="E7">
        <f>LCA_res_results!E40</f>
        <v>4.445403153</v>
      </c>
      <c r="F7">
        <f>LCA_res_results!F40</f>
        <v>110662.21611193643</v>
      </c>
      <c r="G7">
        <f>LCA_res_results!G40</f>
        <v>0.33273901959166169</v>
      </c>
      <c r="H7">
        <f>LCA_res_results!H40</f>
        <v>3.6590764062333592</v>
      </c>
      <c r="I7">
        <f>LCA_res_results!I40</f>
        <v>37.546350399178266</v>
      </c>
      <c r="J7">
        <f>LCA_res_results!J40</f>
        <v>2.1024526683731456E-6</v>
      </c>
      <c r="K7">
        <f>LCA_res_results!K40</f>
        <v>4.212644215916413E-5</v>
      </c>
      <c r="L7">
        <f>LCA_res_results!L40</f>
        <v>1581.9996129414124</v>
      </c>
      <c r="M7">
        <f>LCA_res_results!M40</f>
        <v>18905.713060855564</v>
      </c>
      <c r="N7">
        <f>LCA_res_results!N40</f>
        <v>2.700334480633718E-2</v>
      </c>
      <c r="O7">
        <f>LCA_res_results!O40</f>
        <v>1.2285829263438509E-4</v>
      </c>
      <c r="P7">
        <f>LCA_res_results!P40</f>
        <v>23.468844559211156</v>
      </c>
      <c r="Q7">
        <f>LCA_res_results!Q40</f>
        <v>1717.4486943666059</v>
      </c>
      <c r="R7">
        <f>LCA_res_results!R40</f>
        <v>275915.22281557857</v>
      </c>
      <c r="S7">
        <f>LCA_res_results!S40</f>
        <v>1.9566481010669682E-3</v>
      </c>
    </row>
    <row r="8" spans="1:19" x14ac:dyDescent="0.3">
      <c r="C8" t="s">
        <v>175</v>
      </c>
      <c r="D8">
        <f>LCA_tech_results!C119</f>
        <v>69.886599694952338</v>
      </c>
      <c r="E8">
        <f>LCA_tech_results!D119</f>
        <v>6.4500878599999973</v>
      </c>
      <c r="F8">
        <f>LCA_tech_results!E119</f>
        <v>679917.69458922709</v>
      </c>
      <c r="G8">
        <f>LCA_tech_results!F119</f>
        <v>4.216150314216768</v>
      </c>
      <c r="H8">
        <f>LCA_tech_results!G119</f>
        <v>11.659951705842346</v>
      </c>
      <c r="I8">
        <f>LCA_tech_results!H119</f>
        <v>98.324415703122213</v>
      </c>
      <c r="J8">
        <f>LCA_tech_results!I119</f>
        <v>2.7598393549881874E-5</v>
      </c>
      <c r="K8">
        <f>LCA_tech_results!J119</f>
        <v>4.9807641208341163E-4</v>
      </c>
      <c r="L8">
        <f>LCA_tech_results!K119</f>
        <v>762.43409158158966</v>
      </c>
      <c r="M8">
        <f>LCA_tech_results!L119</f>
        <v>66046.254810355924</v>
      </c>
      <c r="N8">
        <f>LCA_tech_results!M119</f>
        <v>1.0662711614596194</v>
      </c>
      <c r="O8">
        <f>LCA_tech_results!N119</f>
        <v>7.0946453815939827E-4</v>
      </c>
      <c r="P8">
        <f>LCA_tech_results!O119</f>
        <v>31.965912367534102</v>
      </c>
      <c r="Q8">
        <f>LCA_tech_results!P119</f>
        <v>5601.7387196947138</v>
      </c>
      <c r="R8">
        <f>LCA_tech_results!Q119</f>
        <v>78534.562445928241</v>
      </c>
      <c r="S8">
        <f>LCA_tech_results!R119</f>
        <v>1.8560576012973816E-3</v>
      </c>
    </row>
    <row r="9" spans="1:19" ht="15" thickBot="1" x14ac:dyDescent="0.35">
      <c r="C9" t="s">
        <v>176</v>
      </c>
      <c r="D9">
        <f>LCA_op_results!E118</f>
        <v>20.066932456934556</v>
      </c>
      <c r="E9">
        <f>LCA_op_results!F118</f>
        <v>9.1045089879999974</v>
      </c>
      <c r="F9">
        <f>LCA_op_results!G118</f>
        <v>127525.93502749263</v>
      </c>
      <c r="G9">
        <f>LCA_op_results!H118</f>
        <v>0.12048810634310632</v>
      </c>
      <c r="H9">
        <f>LCA_op_results!I118</f>
        <v>13.205651539024645</v>
      </c>
      <c r="I9">
        <f>LCA_op_results!J118</f>
        <v>100.02633037115567</v>
      </c>
      <c r="J9">
        <f>LCA_op_results!K118</f>
        <v>1.9627941256489202E-6</v>
      </c>
      <c r="K9">
        <f>LCA_op_results!L118</f>
        <v>1.620348987957566E-4</v>
      </c>
      <c r="L9">
        <f>LCA_op_results!M118</f>
        <v>160.41631574841395</v>
      </c>
      <c r="M9">
        <f>LCA_op_results!N118</f>
        <v>8870.8232391462097</v>
      </c>
      <c r="N9">
        <f>LCA_op_results!O118</f>
        <v>3.1223709669302133E-2</v>
      </c>
      <c r="O9">
        <f>LCA_op_results!P118</f>
        <v>7.9936529475955499E-4</v>
      </c>
      <c r="P9">
        <f>LCA_op_results!Q118</f>
        <v>25.500088666480259</v>
      </c>
      <c r="Q9">
        <f>LCA_op_results!R118</f>
        <v>832.32185944961452</v>
      </c>
      <c r="R9">
        <f>LCA_op_results!S118</f>
        <v>10057.235810961969</v>
      </c>
      <c r="S9">
        <f>LCA_op_results!T118</f>
        <v>1.1885326635234434E-3</v>
      </c>
    </row>
    <row r="10" spans="1:19" ht="15" thickBot="1" x14ac:dyDescent="0.35">
      <c r="C10" s="6" t="s">
        <v>177</v>
      </c>
      <c r="D10" s="7">
        <f>SUM(D7:D9)</f>
        <v>105.63236680573864</v>
      </c>
      <c r="E10" s="8">
        <f t="shared" ref="E10:Q10" si="0">SUM(E7:E9)</f>
        <v>20.000000000999997</v>
      </c>
      <c r="F10" s="8">
        <f t="shared" si="0"/>
        <v>918105.84572865616</v>
      </c>
      <c r="G10" s="8">
        <f t="shared" si="0"/>
        <v>4.6693774401515364</v>
      </c>
      <c r="H10" s="8">
        <f t="shared" si="0"/>
        <v>28.52467965110035</v>
      </c>
      <c r="I10" s="8">
        <f t="shared" si="0"/>
        <v>235.89709647345614</v>
      </c>
      <c r="J10" s="8">
        <f t="shared" si="0"/>
        <v>3.1663640343903937E-5</v>
      </c>
      <c r="K10" s="8">
        <f t="shared" si="0"/>
        <v>7.0223775303833241E-4</v>
      </c>
      <c r="L10" s="8">
        <f t="shared" si="0"/>
        <v>2504.8500202714163</v>
      </c>
      <c r="M10" s="8">
        <f t="shared" si="0"/>
        <v>93822.791110357692</v>
      </c>
      <c r="N10" s="8">
        <f t="shared" si="0"/>
        <v>1.1244982159352588</v>
      </c>
      <c r="O10" s="8">
        <f t="shared" si="0"/>
        <v>1.6316881255533382E-3</v>
      </c>
      <c r="P10" s="8">
        <f t="shared" si="0"/>
        <v>80.934845593225518</v>
      </c>
      <c r="Q10" s="9">
        <f t="shared" si="0"/>
        <v>8151.5092735109347</v>
      </c>
      <c r="R10" s="9">
        <f t="shared" ref="R10:S10" si="1">SUM(R7:R9)</f>
        <v>364507.02107246878</v>
      </c>
      <c r="S10" s="9">
        <f t="shared" si="1"/>
        <v>5.001238365887793E-3</v>
      </c>
    </row>
    <row r="152" spans="10:12" x14ac:dyDescent="0.3">
      <c r="J152">
        <f>SUM(J3:J150)</f>
        <v>6.3327280687807875E-5</v>
      </c>
      <c r="K152">
        <f>SUM(K3:K150)</f>
        <v>1.4044755060766648E-3</v>
      </c>
      <c r="L152">
        <f t="shared" ref="L152" si="2">SUM(L3:L150)</f>
        <v>5009.7000405428325</v>
      </c>
    </row>
    <row r="153" spans="10:12" x14ac:dyDescent="0.3">
      <c r="J153">
        <f>J152/1000</f>
        <v>6.3327280687807871E-8</v>
      </c>
      <c r="K153">
        <f t="shared" ref="K153:L153" si="3">K152/1000</f>
        <v>1.4044755060766649E-6</v>
      </c>
      <c r="L153">
        <f t="shared" si="3"/>
        <v>5.0097000405428327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1.8902834695884646E-9</v>
      </c>
      <c r="E3">
        <f>D3</f>
        <v>1.8902834695884646E-9</v>
      </c>
      <c r="F3">
        <f t="shared" ref="F3:Q18" si="0">E3</f>
        <v>1.8902834695884646E-9</v>
      </c>
      <c r="G3">
        <f t="shared" si="0"/>
        <v>1.8902834695884646E-9</v>
      </c>
      <c r="H3">
        <f t="shared" si="0"/>
        <v>1.8902834695884646E-9</v>
      </c>
      <c r="I3">
        <f t="shared" si="0"/>
        <v>1.8902834695884646E-9</v>
      </c>
      <c r="J3">
        <f t="shared" si="0"/>
        <v>1.8902834695884646E-9</v>
      </c>
      <c r="K3">
        <f t="shared" si="0"/>
        <v>1.8902834695884646E-9</v>
      </c>
      <c r="L3">
        <f t="shared" si="0"/>
        <v>1.8902834695884646E-9</v>
      </c>
      <c r="M3">
        <f t="shared" si="0"/>
        <v>1.8902834695884646E-9</v>
      </c>
      <c r="N3">
        <f t="shared" si="0"/>
        <v>1.8902834695884646E-9</v>
      </c>
      <c r="O3">
        <f t="shared" si="0"/>
        <v>1.8902834695884646E-9</v>
      </c>
      <c r="P3">
        <f t="shared" si="0"/>
        <v>1.8902834695884646E-9</v>
      </c>
      <c r="Q3">
        <f t="shared" si="0"/>
        <v>1.8902834695884646E-9</v>
      </c>
      <c r="R3">
        <f t="shared" ref="R3:R66" si="1">Q3</f>
        <v>1.8902834695884646E-9</v>
      </c>
      <c r="S3">
        <f t="shared" ref="S3:S66" si="2">R3</f>
        <v>1.8902834695884646E-9</v>
      </c>
    </row>
    <row r="4" spans="1:19" x14ac:dyDescent="0.3">
      <c r="C4" t="s">
        <v>145</v>
      </c>
      <c r="D4">
        <f>Mult_split!H4</f>
        <v>1.9731906420815196E-9</v>
      </c>
      <c r="E4">
        <f t="shared" ref="E4:E67" si="3">D4</f>
        <v>1.9731906420815196E-9</v>
      </c>
      <c r="F4">
        <f t="shared" si="0"/>
        <v>1.9731906420815196E-9</v>
      </c>
      <c r="G4">
        <f t="shared" si="0"/>
        <v>1.9731906420815196E-9</v>
      </c>
      <c r="H4">
        <f t="shared" si="0"/>
        <v>1.9731906420815196E-9</v>
      </c>
      <c r="I4">
        <f t="shared" si="0"/>
        <v>1.9731906420815196E-9</v>
      </c>
      <c r="J4">
        <f t="shared" si="0"/>
        <v>1.9731906420815196E-9</v>
      </c>
      <c r="K4">
        <f t="shared" si="0"/>
        <v>1.9731906420815196E-9</v>
      </c>
      <c r="L4">
        <f t="shared" si="0"/>
        <v>1.9731906420815196E-9</v>
      </c>
      <c r="M4">
        <f t="shared" si="0"/>
        <v>1.9731906420815196E-9</v>
      </c>
      <c r="N4">
        <f t="shared" si="0"/>
        <v>1.9731906420815196E-9</v>
      </c>
      <c r="O4">
        <f t="shared" si="0"/>
        <v>1.9731906420815196E-9</v>
      </c>
      <c r="P4">
        <f t="shared" si="0"/>
        <v>1.9731906420815196E-9</v>
      </c>
      <c r="Q4">
        <f t="shared" si="0"/>
        <v>1.9731906420815196E-9</v>
      </c>
      <c r="R4">
        <f t="shared" si="1"/>
        <v>1.9731906420815196E-9</v>
      </c>
      <c r="S4">
        <f t="shared" si="2"/>
        <v>1.9731906420815196E-9</v>
      </c>
    </row>
    <row r="5" spans="1:19" x14ac:dyDescent="0.3">
      <c r="C5" t="s">
        <v>34</v>
      </c>
      <c r="D5">
        <f>Mult_split!H5</f>
        <v>8.3298703386185994E-6</v>
      </c>
      <c r="E5">
        <f t="shared" si="3"/>
        <v>8.3298703386185994E-6</v>
      </c>
      <c r="F5">
        <f t="shared" si="0"/>
        <v>8.3298703386185994E-6</v>
      </c>
      <c r="G5">
        <f t="shared" si="0"/>
        <v>8.3298703386185994E-6</v>
      </c>
      <c r="H5">
        <f t="shared" si="0"/>
        <v>8.3298703386185994E-6</v>
      </c>
      <c r="I5">
        <f t="shared" si="0"/>
        <v>8.3298703386185994E-6</v>
      </c>
      <c r="J5">
        <f t="shared" si="0"/>
        <v>8.3298703386185994E-6</v>
      </c>
      <c r="K5">
        <f t="shared" si="0"/>
        <v>8.3298703386185994E-6</v>
      </c>
      <c r="L5">
        <f t="shared" si="0"/>
        <v>8.3298703386185994E-6</v>
      </c>
      <c r="M5">
        <f t="shared" si="0"/>
        <v>8.3298703386185994E-6</v>
      </c>
      <c r="N5">
        <f t="shared" si="0"/>
        <v>8.3298703386185994E-6</v>
      </c>
      <c r="O5">
        <f t="shared" si="0"/>
        <v>8.3298703386185994E-6</v>
      </c>
      <c r="P5">
        <f t="shared" si="0"/>
        <v>8.3298703386185994E-6</v>
      </c>
      <c r="Q5">
        <f t="shared" si="0"/>
        <v>8.3298703386185994E-6</v>
      </c>
      <c r="R5">
        <f t="shared" si="1"/>
        <v>8.3298703386185994E-6</v>
      </c>
      <c r="S5">
        <f t="shared" si="2"/>
        <v>8.3298703386185994E-6</v>
      </c>
    </row>
    <row r="6" spans="1:19" x14ac:dyDescent="0.3">
      <c r="C6" t="s">
        <v>35</v>
      </c>
      <c r="D6">
        <f>Mult_split!H6</f>
        <v>1.8407833122319674E-9</v>
      </c>
      <c r="E6">
        <f t="shared" si="3"/>
        <v>1.8407833122319674E-9</v>
      </c>
      <c r="F6">
        <f t="shared" si="0"/>
        <v>1.8407833122319674E-9</v>
      </c>
      <c r="G6">
        <f t="shared" si="0"/>
        <v>1.8407833122319674E-9</v>
      </c>
      <c r="H6">
        <f t="shared" si="0"/>
        <v>1.8407833122319674E-9</v>
      </c>
      <c r="I6">
        <f t="shared" si="0"/>
        <v>1.8407833122319674E-9</v>
      </c>
      <c r="J6">
        <f t="shared" si="0"/>
        <v>1.8407833122319674E-9</v>
      </c>
      <c r="K6">
        <f t="shared" si="0"/>
        <v>1.8407833122319674E-9</v>
      </c>
      <c r="L6">
        <f t="shared" si="0"/>
        <v>1.8407833122319674E-9</v>
      </c>
      <c r="M6">
        <f t="shared" si="0"/>
        <v>1.8407833122319674E-9</v>
      </c>
      <c r="N6">
        <f t="shared" si="0"/>
        <v>1.8407833122319674E-9</v>
      </c>
      <c r="O6">
        <f t="shared" si="0"/>
        <v>1.8407833122319674E-9</v>
      </c>
      <c r="P6">
        <f t="shared" si="0"/>
        <v>1.8407833122319674E-9</v>
      </c>
      <c r="Q6">
        <f t="shared" si="0"/>
        <v>1.8407833122319674E-9</v>
      </c>
      <c r="R6">
        <f t="shared" si="1"/>
        <v>1.8407833122319674E-9</v>
      </c>
      <c r="S6">
        <f t="shared" si="2"/>
        <v>1.8407833122319674E-9</v>
      </c>
    </row>
    <row r="7" spans="1:19" x14ac:dyDescent="0.3">
      <c r="C7" t="s">
        <v>36</v>
      </c>
      <c r="D7">
        <f>Mult_split!H7</f>
        <v>1.8524491647604516E-2</v>
      </c>
      <c r="E7">
        <f t="shared" si="3"/>
        <v>1.8524491647604516E-2</v>
      </c>
      <c r="F7">
        <f t="shared" si="0"/>
        <v>1.8524491647604516E-2</v>
      </c>
      <c r="G7">
        <f t="shared" si="0"/>
        <v>1.8524491647604516E-2</v>
      </c>
      <c r="H7">
        <f t="shared" si="0"/>
        <v>1.8524491647604516E-2</v>
      </c>
      <c r="I7">
        <f t="shared" si="0"/>
        <v>1.8524491647604516E-2</v>
      </c>
      <c r="J7">
        <f t="shared" si="0"/>
        <v>1.8524491647604516E-2</v>
      </c>
      <c r="K7">
        <f t="shared" si="0"/>
        <v>1.8524491647604516E-2</v>
      </c>
      <c r="L7">
        <f t="shared" si="0"/>
        <v>1.8524491647604516E-2</v>
      </c>
      <c r="M7">
        <f t="shared" si="0"/>
        <v>1.8524491647604516E-2</v>
      </c>
      <c r="N7">
        <f t="shared" si="0"/>
        <v>1.8524491647604516E-2</v>
      </c>
      <c r="O7">
        <f t="shared" si="0"/>
        <v>1.8524491647604516E-2</v>
      </c>
      <c r="P7">
        <f t="shared" si="0"/>
        <v>1.8524491647604516E-2</v>
      </c>
      <c r="Q7">
        <f t="shared" si="0"/>
        <v>1.8524491647604516E-2</v>
      </c>
      <c r="R7">
        <f t="shared" si="1"/>
        <v>1.8524491647604516E-2</v>
      </c>
      <c r="S7">
        <f t="shared" si="2"/>
        <v>1.8524491647604516E-2</v>
      </c>
    </row>
    <row r="8" spans="1:19" x14ac:dyDescent="0.3">
      <c r="C8" t="s">
        <v>37</v>
      </c>
      <c r="D8">
        <f>Mult_split!H8</f>
        <v>3.8911614594816251E-7</v>
      </c>
      <c r="E8">
        <f t="shared" si="3"/>
        <v>3.8911614594816251E-7</v>
      </c>
      <c r="F8">
        <f t="shared" si="0"/>
        <v>3.8911614594816251E-7</v>
      </c>
      <c r="G8">
        <f t="shared" si="0"/>
        <v>3.8911614594816251E-7</v>
      </c>
      <c r="H8">
        <f t="shared" si="0"/>
        <v>3.8911614594816251E-7</v>
      </c>
      <c r="I8">
        <f t="shared" si="0"/>
        <v>3.8911614594816251E-7</v>
      </c>
      <c r="J8">
        <f t="shared" si="0"/>
        <v>3.8911614594816251E-7</v>
      </c>
      <c r="K8">
        <f t="shared" si="0"/>
        <v>3.8911614594816251E-7</v>
      </c>
      <c r="L8">
        <f t="shared" si="0"/>
        <v>3.8911614594816251E-7</v>
      </c>
      <c r="M8">
        <f t="shared" si="0"/>
        <v>3.8911614594816251E-7</v>
      </c>
      <c r="N8">
        <f t="shared" si="0"/>
        <v>3.8911614594816251E-7</v>
      </c>
      <c r="O8">
        <f t="shared" si="0"/>
        <v>3.8911614594816251E-7</v>
      </c>
      <c r="P8">
        <f t="shared" si="0"/>
        <v>3.8911614594816251E-7</v>
      </c>
      <c r="Q8">
        <f t="shared" si="0"/>
        <v>3.8911614594816251E-7</v>
      </c>
      <c r="R8">
        <f t="shared" si="1"/>
        <v>3.8911614594816251E-7</v>
      </c>
      <c r="S8">
        <f t="shared" si="2"/>
        <v>3.8911614594816251E-7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</v>
      </c>
      <c r="E10">
        <f t="shared" si="3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1"/>
        <v>0</v>
      </c>
      <c r="S10">
        <f t="shared" si="2"/>
        <v>0</v>
      </c>
    </row>
    <row r="11" spans="1:19" x14ac:dyDescent="0.3">
      <c r="C11" t="s">
        <v>40</v>
      </c>
      <c r="D11">
        <f>Mult_split!H11</f>
        <v>8.2396971412658586E-10</v>
      </c>
      <c r="E11">
        <f t="shared" si="3"/>
        <v>8.2396971412658586E-10</v>
      </c>
      <c r="F11">
        <f t="shared" si="0"/>
        <v>8.2396971412658586E-10</v>
      </c>
      <c r="G11">
        <f t="shared" si="0"/>
        <v>8.2396971412658586E-10</v>
      </c>
      <c r="H11">
        <f t="shared" si="0"/>
        <v>8.2396971412658586E-10</v>
      </c>
      <c r="I11">
        <f t="shared" si="0"/>
        <v>8.2396971412658586E-10</v>
      </c>
      <c r="J11">
        <f t="shared" si="0"/>
        <v>8.2396971412658586E-10</v>
      </c>
      <c r="K11">
        <f t="shared" si="0"/>
        <v>8.2396971412658586E-10</v>
      </c>
      <c r="L11">
        <f t="shared" si="0"/>
        <v>8.2396971412658586E-10</v>
      </c>
      <c r="M11">
        <f t="shared" si="0"/>
        <v>8.2396971412658586E-10</v>
      </c>
      <c r="N11">
        <f t="shared" si="0"/>
        <v>8.2396971412658586E-10</v>
      </c>
      <c r="O11">
        <f t="shared" si="0"/>
        <v>8.2396971412658586E-10</v>
      </c>
      <c r="P11">
        <f t="shared" si="0"/>
        <v>8.2396971412658586E-10</v>
      </c>
      <c r="Q11">
        <f t="shared" si="0"/>
        <v>8.2396971412658586E-10</v>
      </c>
      <c r="R11">
        <f t="shared" si="1"/>
        <v>8.2396971412658586E-10</v>
      </c>
      <c r="S11">
        <f t="shared" si="2"/>
        <v>8.2396971412658586E-10</v>
      </c>
    </row>
    <row r="12" spans="1:19" x14ac:dyDescent="0.3">
      <c r="C12" t="s">
        <v>41</v>
      </c>
      <c r="D12">
        <f>Mult_split!H12</f>
        <v>1.4873034629967725E-9</v>
      </c>
      <c r="E12">
        <f t="shared" si="3"/>
        <v>1.4873034629967725E-9</v>
      </c>
      <c r="F12">
        <f t="shared" si="0"/>
        <v>1.4873034629967725E-9</v>
      </c>
      <c r="G12">
        <f t="shared" si="0"/>
        <v>1.4873034629967725E-9</v>
      </c>
      <c r="H12">
        <f t="shared" si="0"/>
        <v>1.4873034629967725E-9</v>
      </c>
      <c r="I12">
        <f t="shared" si="0"/>
        <v>1.4873034629967725E-9</v>
      </c>
      <c r="J12">
        <f t="shared" si="0"/>
        <v>1.4873034629967725E-9</v>
      </c>
      <c r="K12">
        <f t="shared" si="0"/>
        <v>1.4873034629967725E-9</v>
      </c>
      <c r="L12">
        <f t="shared" si="0"/>
        <v>1.4873034629967725E-9</v>
      </c>
      <c r="M12">
        <f t="shared" si="0"/>
        <v>1.4873034629967725E-9</v>
      </c>
      <c r="N12">
        <f t="shared" si="0"/>
        <v>1.4873034629967725E-9</v>
      </c>
      <c r="O12">
        <f t="shared" si="0"/>
        <v>1.4873034629967725E-9</v>
      </c>
      <c r="P12">
        <f t="shared" si="0"/>
        <v>1.4873034629967725E-9</v>
      </c>
      <c r="Q12">
        <f t="shared" si="0"/>
        <v>1.4873034629967725E-9</v>
      </c>
      <c r="R12">
        <f t="shared" si="1"/>
        <v>1.4873034629967725E-9</v>
      </c>
      <c r="S12">
        <f t="shared" si="2"/>
        <v>1.4873034629967725E-9</v>
      </c>
    </row>
    <row r="13" spans="1:19" x14ac:dyDescent="0.3">
      <c r="C13" t="s">
        <v>42</v>
      </c>
      <c r="D13">
        <f>Mult_split!H13</f>
        <v>0.53785902999018143</v>
      </c>
      <c r="E13">
        <f t="shared" si="3"/>
        <v>0.53785902999018143</v>
      </c>
      <c r="F13">
        <f t="shared" si="0"/>
        <v>0.53785902999018143</v>
      </c>
      <c r="G13">
        <f t="shared" si="0"/>
        <v>0.53785902999018143</v>
      </c>
      <c r="H13">
        <f t="shared" si="0"/>
        <v>0.53785902999018143</v>
      </c>
      <c r="I13">
        <f t="shared" si="0"/>
        <v>0.53785902999018143</v>
      </c>
      <c r="J13">
        <f t="shared" si="0"/>
        <v>0.53785902999018143</v>
      </c>
      <c r="K13">
        <f t="shared" si="0"/>
        <v>0.53785902999018143</v>
      </c>
      <c r="L13">
        <f t="shared" si="0"/>
        <v>0.53785902999018143</v>
      </c>
      <c r="M13">
        <f t="shared" si="0"/>
        <v>0.53785902999018143</v>
      </c>
      <c r="N13">
        <f t="shared" si="0"/>
        <v>0.53785902999018143</v>
      </c>
      <c r="O13">
        <f t="shared" si="0"/>
        <v>0.53785902999018143</v>
      </c>
      <c r="P13">
        <f t="shared" si="0"/>
        <v>0.53785902999018143</v>
      </c>
      <c r="Q13">
        <f t="shared" si="0"/>
        <v>0.53785902999018143</v>
      </c>
      <c r="R13">
        <f t="shared" si="1"/>
        <v>0.53785902999018143</v>
      </c>
      <c r="S13">
        <f t="shared" si="2"/>
        <v>0.53785902999018143</v>
      </c>
    </row>
    <row r="14" spans="1:19" x14ac:dyDescent="0.3">
      <c r="C14" t="s">
        <v>43</v>
      </c>
      <c r="D14">
        <f>Mult_split!H14</f>
        <v>2.9352865453557948E-8</v>
      </c>
      <c r="E14">
        <f t="shared" si="3"/>
        <v>2.9352865453557948E-8</v>
      </c>
      <c r="F14">
        <f t="shared" si="0"/>
        <v>2.9352865453557948E-8</v>
      </c>
      <c r="G14">
        <f t="shared" si="0"/>
        <v>2.9352865453557948E-8</v>
      </c>
      <c r="H14">
        <f t="shared" si="0"/>
        <v>2.9352865453557948E-8</v>
      </c>
      <c r="I14">
        <f t="shared" si="0"/>
        <v>2.9352865453557948E-8</v>
      </c>
      <c r="J14">
        <f t="shared" si="0"/>
        <v>2.9352865453557948E-8</v>
      </c>
      <c r="K14">
        <f t="shared" si="0"/>
        <v>2.9352865453557948E-8</v>
      </c>
      <c r="L14">
        <f t="shared" si="0"/>
        <v>2.9352865453557948E-8</v>
      </c>
      <c r="M14">
        <f t="shared" si="0"/>
        <v>2.9352865453557948E-8</v>
      </c>
      <c r="N14">
        <f t="shared" si="0"/>
        <v>2.9352865453557948E-8</v>
      </c>
      <c r="O14">
        <f t="shared" si="0"/>
        <v>2.9352865453557948E-8</v>
      </c>
      <c r="P14">
        <f t="shared" si="0"/>
        <v>2.9352865453557948E-8</v>
      </c>
      <c r="Q14">
        <f t="shared" si="0"/>
        <v>2.9352865453557948E-8</v>
      </c>
      <c r="R14">
        <f t="shared" si="1"/>
        <v>2.9352865453557948E-8</v>
      </c>
      <c r="S14">
        <f t="shared" si="2"/>
        <v>2.9352865453557948E-8</v>
      </c>
    </row>
    <row r="15" spans="1:19" x14ac:dyDescent="0.3">
      <c r="C15" t="s">
        <v>44</v>
      </c>
      <c r="D15">
        <f>Mult_split!H15</f>
        <v>5.8705730907115896E-8</v>
      </c>
      <c r="E15">
        <f t="shared" si="3"/>
        <v>5.8705730907115896E-8</v>
      </c>
      <c r="F15">
        <f t="shared" si="0"/>
        <v>5.8705730907115896E-8</v>
      </c>
      <c r="G15">
        <f t="shared" si="0"/>
        <v>5.8705730907115896E-8</v>
      </c>
      <c r="H15">
        <f t="shared" si="0"/>
        <v>5.8705730907115896E-8</v>
      </c>
      <c r="I15">
        <f t="shared" si="0"/>
        <v>5.8705730907115896E-8</v>
      </c>
      <c r="J15">
        <f t="shared" si="0"/>
        <v>5.8705730907115896E-8</v>
      </c>
      <c r="K15">
        <f t="shared" si="0"/>
        <v>5.8705730907115896E-8</v>
      </c>
      <c r="L15">
        <f t="shared" si="0"/>
        <v>5.8705730907115896E-8</v>
      </c>
      <c r="M15">
        <f t="shared" si="0"/>
        <v>5.8705730907115896E-8</v>
      </c>
      <c r="N15">
        <f t="shared" si="0"/>
        <v>5.8705730907115896E-8</v>
      </c>
      <c r="O15">
        <f t="shared" si="0"/>
        <v>5.8705730907115896E-8</v>
      </c>
      <c r="P15">
        <f t="shared" si="0"/>
        <v>5.8705730907115896E-8</v>
      </c>
      <c r="Q15">
        <f t="shared" si="0"/>
        <v>5.8705730907115896E-8</v>
      </c>
      <c r="R15">
        <f t="shared" si="1"/>
        <v>5.8705730907115896E-8</v>
      </c>
      <c r="S15">
        <f t="shared" si="2"/>
        <v>5.8705730907115896E-8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0.25368390013537578</v>
      </c>
      <c r="E18">
        <f t="shared" si="3"/>
        <v>0.25368390013537578</v>
      </c>
      <c r="F18">
        <f t="shared" si="0"/>
        <v>0.25368390013537578</v>
      </c>
      <c r="G18">
        <f t="shared" si="0"/>
        <v>0.25368390013537578</v>
      </c>
      <c r="H18">
        <f t="shared" si="0"/>
        <v>0.25368390013537578</v>
      </c>
      <c r="I18">
        <f t="shared" si="0"/>
        <v>0.25368390013537578</v>
      </c>
      <c r="J18">
        <f t="shared" si="0"/>
        <v>0.25368390013537578</v>
      </c>
      <c r="K18">
        <f t="shared" si="0"/>
        <v>0.25368390013537578</v>
      </c>
      <c r="L18">
        <f t="shared" si="0"/>
        <v>0.25368390013537578</v>
      </c>
      <c r="M18">
        <f t="shared" si="0"/>
        <v>0.25368390013537578</v>
      </c>
      <c r="N18">
        <f t="shared" si="0"/>
        <v>0.25368390013537578</v>
      </c>
      <c r="O18">
        <f t="shared" si="0"/>
        <v>0.25368390013537578</v>
      </c>
      <c r="P18">
        <f t="shared" si="0"/>
        <v>0.25368390013537578</v>
      </c>
      <c r="Q18">
        <f t="shared" si="0"/>
        <v>0.25368390013537578</v>
      </c>
      <c r="R18">
        <f t="shared" si="1"/>
        <v>0.25368390013537578</v>
      </c>
      <c r="S18">
        <f t="shared" si="2"/>
        <v>0.25368390013537578</v>
      </c>
    </row>
    <row r="19" spans="3:19" x14ac:dyDescent="0.3">
      <c r="C19" t="s">
        <v>47</v>
      </c>
      <c r="D19">
        <f>Mult_split!H19</f>
        <v>4.5655842419309815E-8</v>
      </c>
      <c r="E19">
        <f t="shared" si="3"/>
        <v>4.5655842419309815E-8</v>
      </c>
      <c r="F19">
        <f t="shared" ref="F19:Q34" si="4">E19</f>
        <v>4.5655842419309815E-8</v>
      </c>
      <c r="G19">
        <f t="shared" si="4"/>
        <v>4.5655842419309815E-8</v>
      </c>
      <c r="H19">
        <f t="shared" si="4"/>
        <v>4.5655842419309815E-8</v>
      </c>
      <c r="I19">
        <f t="shared" si="4"/>
        <v>4.5655842419309815E-8</v>
      </c>
      <c r="J19">
        <f t="shared" si="4"/>
        <v>4.5655842419309815E-8</v>
      </c>
      <c r="K19">
        <f t="shared" si="4"/>
        <v>4.5655842419309815E-8</v>
      </c>
      <c r="L19">
        <f t="shared" si="4"/>
        <v>4.5655842419309815E-8</v>
      </c>
      <c r="M19">
        <f t="shared" si="4"/>
        <v>4.5655842419309815E-8</v>
      </c>
      <c r="N19">
        <f t="shared" si="4"/>
        <v>4.5655842419309815E-8</v>
      </c>
      <c r="O19">
        <f t="shared" si="4"/>
        <v>4.5655842419309815E-8</v>
      </c>
      <c r="P19">
        <f t="shared" si="4"/>
        <v>4.5655842419309815E-8</v>
      </c>
      <c r="Q19">
        <f t="shared" si="4"/>
        <v>4.5655842419309815E-8</v>
      </c>
      <c r="R19">
        <f t="shared" si="1"/>
        <v>4.5655842419309815E-8</v>
      </c>
      <c r="S19">
        <f t="shared" si="2"/>
        <v>4.5655842419309815E-8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12.426458075740488</v>
      </c>
      <c r="E21">
        <f t="shared" si="3"/>
        <v>12.426458075740488</v>
      </c>
      <c r="F21">
        <f t="shared" si="4"/>
        <v>12.426458075740488</v>
      </c>
      <c r="G21">
        <f t="shared" si="4"/>
        <v>12.426458075740488</v>
      </c>
      <c r="H21">
        <f t="shared" si="4"/>
        <v>12.426458075740488</v>
      </c>
      <c r="I21">
        <f t="shared" si="4"/>
        <v>12.426458075740488</v>
      </c>
      <c r="J21">
        <f t="shared" si="4"/>
        <v>12.426458075740488</v>
      </c>
      <c r="K21">
        <f t="shared" si="4"/>
        <v>12.426458075740488</v>
      </c>
      <c r="L21">
        <f t="shared" si="4"/>
        <v>12.426458075740488</v>
      </c>
      <c r="M21">
        <f t="shared" si="4"/>
        <v>12.426458075740488</v>
      </c>
      <c r="N21">
        <f t="shared" si="4"/>
        <v>12.426458075740488</v>
      </c>
      <c r="O21">
        <f t="shared" si="4"/>
        <v>12.426458075740488</v>
      </c>
      <c r="P21">
        <f t="shared" si="4"/>
        <v>12.426458075740488</v>
      </c>
      <c r="Q21">
        <f t="shared" si="4"/>
        <v>12.426458075740488</v>
      </c>
      <c r="R21">
        <f t="shared" si="1"/>
        <v>12.426458075740488</v>
      </c>
      <c r="S21">
        <f t="shared" si="2"/>
        <v>12.426458075740488</v>
      </c>
    </row>
    <row r="22" spans="3:19" x14ac:dyDescent="0.3">
      <c r="C22" t="s">
        <v>51</v>
      </c>
      <c r="D22">
        <f>Mult_split!H22</f>
        <v>5.3859117454992096E-9</v>
      </c>
      <c r="E22">
        <f t="shared" si="3"/>
        <v>5.3859117454992096E-9</v>
      </c>
      <c r="F22">
        <f t="shared" si="4"/>
        <v>5.3859117454992096E-9</v>
      </c>
      <c r="G22">
        <f t="shared" si="4"/>
        <v>5.3859117454992096E-9</v>
      </c>
      <c r="H22">
        <f t="shared" si="4"/>
        <v>5.3859117454992096E-9</v>
      </c>
      <c r="I22">
        <f t="shared" si="4"/>
        <v>5.3859117454992096E-9</v>
      </c>
      <c r="J22">
        <f t="shared" si="4"/>
        <v>5.3859117454992096E-9</v>
      </c>
      <c r="K22">
        <f t="shared" si="4"/>
        <v>5.3859117454992096E-9</v>
      </c>
      <c r="L22">
        <f t="shared" si="4"/>
        <v>5.3859117454992096E-9</v>
      </c>
      <c r="M22">
        <f t="shared" si="4"/>
        <v>5.3859117454992096E-9</v>
      </c>
      <c r="N22">
        <f t="shared" si="4"/>
        <v>5.3859117454992096E-9</v>
      </c>
      <c r="O22">
        <f t="shared" si="4"/>
        <v>5.3859117454992096E-9</v>
      </c>
      <c r="P22">
        <f t="shared" si="4"/>
        <v>5.3859117454992096E-9</v>
      </c>
      <c r="Q22">
        <f t="shared" si="4"/>
        <v>5.3859117454992096E-9</v>
      </c>
      <c r="R22">
        <f t="shared" si="1"/>
        <v>5.3859117454992096E-9</v>
      </c>
      <c r="S22">
        <f t="shared" si="2"/>
        <v>5.3859117454992096E-9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5.1004145406342483E-9</v>
      </c>
      <c r="E25">
        <f t="shared" si="3"/>
        <v>5.1004145406342483E-9</v>
      </c>
      <c r="F25">
        <f t="shared" si="4"/>
        <v>5.1004145406342483E-9</v>
      </c>
      <c r="G25">
        <f t="shared" si="4"/>
        <v>5.1004145406342483E-9</v>
      </c>
      <c r="H25">
        <f t="shared" si="4"/>
        <v>5.1004145406342483E-9</v>
      </c>
      <c r="I25">
        <f t="shared" si="4"/>
        <v>5.1004145406342483E-9</v>
      </c>
      <c r="J25">
        <f t="shared" si="4"/>
        <v>5.1004145406342483E-9</v>
      </c>
      <c r="K25">
        <f t="shared" si="4"/>
        <v>5.1004145406342483E-9</v>
      </c>
      <c r="L25">
        <f t="shared" si="4"/>
        <v>5.1004145406342483E-9</v>
      </c>
      <c r="M25">
        <f t="shared" si="4"/>
        <v>5.1004145406342483E-9</v>
      </c>
      <c r="N25">
        <f t="shared" si="4"/>
        <v>5.1004145406342483E-9</v>
      </c>
      <c r="O25">
        <f t="shared" si="4"/>
        <v>5.1004145406342483E-9</v>
      </c>
      <c r="P25">
        <f t="shared" si="4"/>
        <v>5.1004145406342483E-9</v>
      </c>
      <c r="Q25">
        <f t="shared" si="4"/>
        <v>5.1004145406342483E-9</v>
      </c>
      <c r="R25">
        <f t="shared" si="1"/>
        <v>5.1004145406342483E-9</v>
      </c>
      <c r="S25">
        <f t="shared" si="2"/>
        <v>5.1004145406342483E-9</v>
      </c>
    </row>
    <row r="26" spans="3:19" x14ac:dyDescent="0.3">
      <c r="C26" t="s">
        <v>55</v>
      </c>
      <c r="D26">
        <f>Mult_split!H26</f>
        <v>5.4750326521188329E-9</v>
      </c>
      <c r="E26">
        <f t="shared" si="3"/>
        <v>5.4750326521188329E-9</v>
      </c>
      <c r="F26">
        <f t="shared" si="4"/>
        <v>5.4750326521188329E-9</v>
      </c>
      <c r="G26">
        <f t="shared" si="4"/>
        <v>5.4750326521188329E-9</v>
      </c>
      <c r="H26">
        <f t="shared" si="4"/>
        <v>5.4750326521188329E-9</v>
      </c>
      <c r="I26">
        <f t="shared" si="4"/>
        <v>5.4750326521188329E-9</v>
      </c>
      <c r="J26">
        <f t="shared" si="4"/>
        <v>5.4750326521188329E-9</v>
      </c>
      <c r="K26">
        <f t="shared" si="4"/>
        <v>5.4750326521188329E-9</v>
      </c>
      <c r="L26">
        <f t="shared" si="4"/>
        <v>5.4750326521188329E-9</v>
      </c>
      <c r="M26">
        <f t="shared" si="4"/>
        <v>5.4750326521188329E-9</v>
      </c>
      <c r="N26">
        <f t="shared" si="4"/>
        <v>5.4750326521188329E-9</v>
      </c>
      <c r="O26">
        <f t="shared" si="4"/>
        <v>5.4750326521188329E-9</v>
      </c>
      <c r="P26">
        <f t="shared" si="4"/>
        <v>5.4750326521188329E-9</v>
      </c>
      <c r="Q26">
        <f t="shared" si="4"/>
        <v>5.4750326521188329E-9</v>
      </c>
      <c r="R26">
        <f t="shared" si="1"/>
        <v>5.4750326521188329E-9</v>
      </c>
      <c r="S26">
        <f t="shared" si="2"/>
        <v>5.4750326521188329E-9</v>
      </c>
    </row>
    <row r="27" spans="3:19" x14ac:dyDescent="0.3">
      <c r="C27" t="s">
        <v>56</v>
      </c>
      <c r="D27">
        <f>Mult_split!H27</f>
        <v>5.3120746564517884E-9</v>
      </c>
      <c r="E27">
        <f t="shared" si="3"/>
        <v>5.3120746564517884E-9</v>
      </c>
      <c r="F27">
        <f t="shared" si="4"/>
        <v>5.3120746564517884E-9</v>
      </c>
      <c r="G27">
        <f t="shared" si="4"/>
        <v>5.3120746564517884E-9</v>
      </c>
      <c r="H27">
        <f t="shared" si="4"/>
        <v>5.3120746564517884E-9</v>
      </c>
      <c r="I27">
        <f t="shared" si="4"/>
        <v>5.3120746564517884E-9</v>
      </c>
      <c r="J27">
        <f t="shared" si="4"/>
        <v>5.3120746564517884E-9</v>
      </c>
      <c r="K27">
        <f t="shared" si="4"/>
        <v>5.3120746564517884E-9</v>
      </c>
      <c r="L27">
        <f t="shared" si="4"/>
        <v>5.3120746564517884E-9</v>
      </c>
      <c r="M27">
        <f t="shared" si="4"/>
        <v>5.3120746564517884E-9</v>
      </c>
      <c r="N27">
        <f t="shared" si="4"/>
        <v>5.3120746564517884E-9</v>
      </c>
      <c r="O27">
        <f t="shared" si="4"/>
        <v>5.3120746564517884E-9</v>
      </c>
      <c r="P27">
        <f t="shared" si="4"/>
        <v>5.3120746564517884E-9</v>
      </c>
      <c r="Q27">
        <f t="shared" si="4"/>
        <v>5.3120746564517884E-9</v>
      </c>
      <c r="R27">
        <f t="shared" si="1"/>
        <v>5.3120746564517884E-9</v>
      </c>
      <c r="S27">
        <f t="shared" si="2"/>
        <v>5.3120746564517884E-9</v>
      </c>
    </row>
    <row r="28" spans="3:19" x14ac:dyDescent="0.3">
      <c r="C28" t="s">
        <v>57</v>
      </c>
      <c r="D28">
        <f>Mult_split!H28</f>
        <v>9.7470720916740226E-7</v>
      </c>
      <c r="E28">
        <f t="shared" si="3"/>
        <v>9.7470720916740226E-7</v>
      </c>
      <c r="F28">
        <f t="shared" si="4"/>
        <v>9.7470720916740226E-7</v>
      </c>
      <c r="G28">
        <f t="shared" si="4"/>
        <v>9.7470720916740226E-7</v>
      </c>
      <c r="H28">
        <f t="shared" si="4"/>
        <v>9.7470720916740226E-7</v>
      </c>
      <c r="I28">
        <f t="shared" si="4"/>
        <v>9.7470720916740226E-7</v>
      </c>
      <c r="J28">
        <f t="shared" si="4"/>
        <v>9.7470720916740226E-7</v>
      </c>
      <c r="K28">
        <f t="shared" si="4"/>
        <v>9.7470720916740226E-7</v>
      </c>
      <c r="L28">
        <f t="shared" si="4"/>
        <v>9.7470720916740226E-7</v>
      </c>
      <c r="M28">
        <f t="shared" si="4"/>
        <v>9.7470720916740226E-7</v>
      </c>
      <c r="N28">
        <f t="shared" si="4"/>
        <v>9.7470720916740226E-7</v>
      </c>
      <c r="O28">
        <f t="shared" si="4"/>
        <v>9.7470720916740226E-7</v>
      </c>
      <c r="P28">
        <f t="shared" si="4"/>
        <v>9.7470720916740226E-7</v>
      </c>
      <c r="Q28">
        <f t="shared" si="4"/>
        <v>9.7470720916740226E-7</v>
      </c>
      <c r="R28">
        <f t="shared" si="1"/>
        <v>9.7470720916740226E-7</v>
      </c>
      <c r="S28">
        <f t="shared" si="2"/>
        <v>9.7470720916740226E-7</v>
      </c>
    </row>
    <row r="29" spans="3:19" x14ac:dyDescent="0.3">
      <c r="C29" t="s">
        <v>58</v>
      </c>
      <c r="D29">
        <f>Mult_split!H29</f>
        <v>7.3132074808032852E-9</v>
      </c>
      <c r="E29">
        <f t="shared" si="3"/>
        <v>7.3132074808032852E-9</v>
      </c>
      <c r="F29">
        <f t="shared" si="4"/>
        <v>7.3132074808032852E-9</v>
      </c>
      <c r="G29">
        <f t="shared" si="4"/>
        <v>7.3132074808032852E-9</v>
      </c>
      <c r="H29">
        <f t="shared" si="4"/>
        <v>7.3132074808032852E-9</v>
      </c>
      <c r="I29">
        <f t="shared" si="4"/>
        <v>7.3132074808032852E-9</v>
      </c>
      <c r="J29">
        <f t="shared" si="4"/>
        <v>7.3132074808032852E-9</v>
      </c>
      <c r="K29">
        <f t="shared" si="4"/>
        <v>7.3132074808032852E-9</v>
      </c>
      <c r="L29">
        <f t="shared" si="4"/>
        <v>7.3132074808032852E-9</v>
      </c>
      <c r="M29">
        <f t="shared" si="4"/>
        <v>7.3132074808032852E-9</v>
      </c>
      <c r="N29">
        <f t="shared" si="4"/>
        <v>7.3132074808032852E-9</v>
      </c>
      <c r="O29">
        <f t="shared" si="4"/>
        <v>7.3132074808032852E-9</v>
      </c>
      <c r="P29">
        <f t="shared" si="4"/>
        <v>7.3132074808032852E-9</v>
      </c>
      <c r="Q29">
        <f t="shared" si="4"/>
        <v>7.3132074808032852E-9</v>
      </c>
      <c r="R29">
        <f t="shared" si="1"/>
        <v>7.3132074808032852E-9</v>
      </c>
      <c r="S29">
        <f t="shared" si="2"/>
        <v>7.3132074808032852E-9</v>
      </c>
    </row>
    <row r="30" spans="3:19" x14ac:dyDescent="0.3">
      <c r="C30" t="s">
        <v>59</v>
      </c>
      <c r="D30">
        <f>Mult_split!H30</f>
        <v>5.8041327455501525E-9</v>
      </c>
      <c r="E30">
        <f t="shared" si="3"/>
        <v>5.8041327455501525E-9</v>
      </c>
      <c r="F30">
        <f t="shared" si="4"/>
        <v>5.8041327455501525E-9</v>
      </c>
      <c r="G30">
        <f t="shared" si="4"/>
        <v>5.8041327455501525E-9</v>
      </c>
      <c r="H30">
        <f t="shared" si="4"/>
        <v>5.8041327455501525E-9</v>
      </c>
      <c r="I30">
        <f t="shared" si="4"/>
        <v>5.8041327455501525E-9</v>
      </c>
      <c r="J30">
        <f t="shared" si="4"/>
        <v>5.8041327455501525E-9</v>
      </c>
      <c r="K30">
        <f t="shared" si="4"/>
        <v>5.8041327455501525E-9</v>
      </c>
      <c r="L30">
        <f t="shared" si="4"/>
        <v>5.8041327455501525E-9</v>
      </c>
      <c r="M30">
        <f t="shared" si="4"/>
        <v>5.8041327455501525E-9</v>
      </c>
      <c r="N30">
        <f t="shared" si="4"/>
        <v>5.8041327455501525E-9</v>
      </c>
      <c r="O30">
        <f t="shared" si="4"/>
        <v>5.8041327455501525E-9</v>
      </c>
      <c r="P30">
        <f t="shared" si="4"/>
        <v>5.8041327455501525E-9</v>
      </c>
      <c r="Q30">
        <f t="shared" si="4"/>
        <v>5.8041327455501525E-9</v>
      </c>
      <c r="R30">
        <f t="shared" si="1"/>
        <v>5.8041327455501525E-9</v>
      </c>
      <c r="S30">
        <f t="shared" si="2"/>
        <v>5.8041327455501525E-9</v>
      </c>
    </row>
    <row r="31" spans="3:19" x14ac:dyDescent="0.3">
      <c r="C31" t="s">
        <v>60</v>
      </c>
      <c r="D31">
        <f>Mult_split!H31</f>
        <v>0.12503797137609032</v>
      </c>
      <c r="E31">
        <f t="shared" si="3"/>
        <v>0.12503797137609032</v>
      </c>
      <c r="F31">
        <f t="shared" si="4"/>
        <v>0.12503797137609032</v>
      </c>
      <c r="G31">
        <f t="shared" si="4"/>
        <v>0.12503797137609032</v>
      </c>
      <c r="H31">
        <f t="shared" si="4"/>
        <v>0.12503797137609032</v>
      </c>
      <c r="I31">
        <f t="shared" si="4"/>
        <v>0.12503797137609032</v>
      </c>
      <c r="J31">
        <f t="shared" si="4"/>
        <v>0.12503797137609032</v>
      </c>
      <c r="K31">
        <f t="shared" si="4"/>
        <v>0.12503797137609032</v>
      </c>
      <c r="L31">
        <f t="shared" si="4"/>
        <v>0.12503797137609032</v>
      </c>
      <c r="M31">
        <f t="shared" si="4"/>
        <v>0.12503797137609032</v>
      </c>
      <c r="N31">
        <f t="shared" si="4"/>
        <v>0.12503797137609032</v>
      </c>
      <c r="O31">
        <f t="shared" si="4"/>
        <v>0.12503797137609032</v>
      </c>
      <c r="P31">
        <f t="shared" si="4"/>
        <v>0.12503797137609032</v>
      </c>
      <c r="Q31">
        <f t="shared" si="4"/>
        <v>0.12503797137609032</v>
      </c>
      <c r="R31">
        <f t="shared" si="1"/>
        <v>0.12503797137609032</v>
      </c>
      <c r="S31">
        <f t="shared" si="2"/>
        <v>0.12503797137609032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1.5293433927077303E-9</v>
      </c>
      <c r="E34">
        <f t="shared" si="3"/>
        <v>1.5293433927077303E-9</v>
      </c>
      <c r="F34">
        <f t="shared" si="4"/>
        <v>1.5293433927077303E-9</v>
      </c>
      <c r="G34">
        <f t="shared" si="4"/>
        <v>1.5293433927077303E-9</v>
      </c>
      <c r="H34">
        <f t="shared" si="4"/>
        <v>1.5293433927077303E-9</v>
      </c>
      <c r="I34">
        <f t="shared" si="4"/>
        <v>1.5293433927077303E-9</v>
      </c>
      <c r="J34">
        <f t="shared" si="4"/>
        <v>1.5293433927077303E-9</v>
      </c>
      <c r="K34">
        <f t="shared" si="4"/>
        <v>1.5293433927077303E-9</v>
      </c>
      <c r="L34">
        <f t="shared" si="4"/>
        <v>1.5293433927077303E-9</v>
      </c>
      <c r="M34">
        <f t="shared" si="4"/>
        <v>1.5293433927077303E-9</v>
      </c>
      <c r="N34">
        <f t="shared" si="4"/>
        <v>1.5293433927077303E-9</v>
      </c>
      <c r="O34">
        <f t="shared" si="4"/>
        <v>1.5293433927077303E-9</v>
      </c>
      <c r="P34">
        <f t="shared" si="4"/>
        <v>1.5293433927077303E-9</v>
      </c>
      <c r="Q34">
        <f t="shared" si="4"/>
        <v>1.5293433927077303E-9</v>
      </c>
      <c r="R34">
        <f t="shared" si="1"/>
        <v>1.5293433927077303E-9</v>
      </c>
      <c r="S34">
        <f t="shared" si="2"/>
        <v>1.5293433927077303E-9</v>
      </c>
    </row>
    <row r="35" spans="3:19" x14ac:dyDescent="0.3">
      <c r="C35" t="s">
        <v>64</v>
      </c>
      <c r="D35">
        <f>Mult_split!H35</f>
        <v>0.19178070828110169</v>
      </c>
      <c r="E35">
        <f t="shared" si="3"/>
        <v>0.19178070828110169</v>
      </c>
      <c r="F35">
        <f t="shared" ref="F35:Q50" si="5">E35</f>
        <v>0.19178070828110169</v>
      </c>
      <c r="G35">
        <f t="shared" si="5"/>
        <v>0.19178070828110169</v>
      </c>
      <c r="H35">
        <f t="shared" si="5"/>
        <v>0.19178070828110169</v>
      </c>
      <c r="I35">
        <f t="shared" si="5"/>
        <v>0.19178070828110169</v>
      </c>
      <c r="J35">
        <f t="shared" si="5"/>
        <v>0.19178070828110169</v>
      </c>
      <c r="K35">
        <f t="shared" si="5"/>
        <v>0.19178070828110169</v>
      </c>
      <c r="L35">
        <f t="shared" si="5"/>
        <v>0.19178070828110169</v>
      </c>
      <c r="M35">
        <f t="shared" si="5"/>
        <v>0.19178070828110169</v>
      </c>
      <c r="N35">
        <f t="shared" si="5"/>
        <v>0.19178070828110169</v>
      </c>
      <c r="O35">
        <f t="shared" si="5"/>
        <v>0.19178070828110169</v>
      </c>
      <c r="P35">
        <f t="shared" si="5"/>
        <v>0.19178070828110169</v>
      </c>
      <c r="Q35">
        <f t="shared" si="5"/>
        <v>0.19178070828110169</v>
      </c>
      <c r="R35">
        <f t="shared" si="1"/>
        <v>0.19178070828110169</v>
      </c>
      <c r="S35">
        <f t="shared" si="2"/>
        <v>0.19178070828110169</v>
      </c>
    </row>
    <row r="36" spans="3:19" x14ac:dyDescent="0.3">
      <c r="C36" t="s">
        <v>65</v>
      </c>
      <c r="D36">
        <f>Mult_split!H36</f>
        <v>5.7595018903187863E-8</v>
      </c>
      <c r="E36">
        <f t="shared" si="3"/>
        <v>5.7595018903187863E-8</v>
      </c>
      <c r="F36">
        <f t="shared" si="5"/>
        <v>5.7595018903187863E-8</v>
      </c>
      <c r="G36">
        <f t="shared" si="5"/>
        <v>5.7595018903187863E-8</v>
      </c>
      <c r="H36">
        <f t="shared" si="5"/>
        <v>5.7595018903187863E-8</v>
      </c>
      <c r="I36">
        <f t="shared" si="5"/>
        <v>5.7595018903187863E-8</v>
      </c>
      <c r="J36">
        <f t="shared" si="5"/>
        <v>5.7595018903187863E-8</v>
      </c>
      <c r="K36">
        <f t="shared" si="5"/>
        <v>5.7595018903187863E-8</v>
      </c>
      <c r="L36">
        <f t="shared" si="5"/>
        <v>5.7595018903187863E-8</v>
      </c>
      <c r="M36">
        <f t="shared" si="5"/>
        <v>5.7595018903187863E-8</v>
      </c>
      <c r="N36">
        <f t="shared" si="5"/>
        <v>5.7595018903187863E-8</v>
      </c>
      <c r="O36">
        <f t="shared" si="5"/>
        <v>5.7595018903187863E-8</v>
      </c>
      <c r="P36">
        <f t="shared" si="5"/>
        <v>5.7595018903187863E-8</v>
      </c>
      <c r="Q36">
        <f t="shared" si="5"/>
        <v>5.7595018903187863E-8</v>
      </c>
      <c r="R36">
        <f t="shared" si="1"/>
        <v>5.7595018903187863E-8</v>
      </c>
      <c r="S36">
        <f t="shared" si="2"/>
        <v>5.7595018903187863E-8</v>
      </c>
    </row>
    <row r="37" spans="3:19" x14ac:dyDescent="0.3">
      <c r="C37" t="s">
        <v>66</v>
      </c>
      <c r="D37">
        <f>Mult_split!H37</f>
        <v>5.7595018903187863E-8</v>
      </c>
      <c r="E37">
        <f t="shared" si="3"/>
        <v>5.7595018903187863E-8</v>
      </c>
      <c r="F37">
        <f t="shared" si="5"/>
        <v>5.7595018903187863E-8</v>
      </c>
      <c r="G37">
        <f t="shared" si="5"/>
        <v>5.7595018903187863E-8</v>
      </c>
      <c r="H37">
        <f t="shared" si="5"/>
        <v>5.7595018903187863E-8</v>
      </c>
      <c r="I37">
        <f t="shared" si="5"/>
        <v>5.7595018903187863E-8</v>
      </c>
      <c r="J37">
        <f t="shared" si="5"/>
        <v>5.7595018903187863E-8</v>
      </c>
      <c r="K37">
        <f t="shared" si="5"/>
        <v>5.7595018903187863E-8</v>
      </c>
      <c r="L37">
        <f t="shared" si="5"/>
        <v>5.7595018903187863E-8</v>
      </c>
      <c r="M37">
        <f t="shared" si="5"/>
        <v>5.7595018903187863E-8</v>
      </c>
      <c r="N37">
        <f t="shared" si="5"/>
        <v>5.7595018903187863E-8</v>
      </c>
      <c r="O37">
        <f t="shared" si="5"/>
        <v>5.7595018903187863E-8</v>
      </c>
      <c r="P37">
        <f t="shared" si="5"/>
        <v>5.7595018903187863E-8</v>
      </c>
      <c r="Q37">
        <f t="shared" si="5"/>
        <v>5.7595018903187863E-8</v>
      </c>
      <c r="R37">
        <f t="shared" si="1"/>
        <v>5.7595018903187863E-8</v>
      </c>
      <c r="S37">
        <f t="shared" si="2"/>
        <v>5.7595018903187863E-8</v>
      </c>
    </row>
    <row r="38" spans="3:19" x14ac:dyDescent="0.3">
      <c r="C38" t="s">
        <v>67</v>
      </c>
      <c r="D38">
        <f>Mult_split!H38</f>
        <v>8.0133400704177031E-9</v>
      </c>
      <c r="E38">
        <f t="shared" si="3"/>
        <v>8.0133400704177031E-9</v>
      </c>
      <c r="F38">
        <f t="shared" si="5"/>
        <v>8.0133400704177031E-9</v>
      </c>
      <c r="G38">
        <f t="shared" si="5"/>
        <v>8.0133400704177031E-9</v>
      </c>
      <c r="H38">
        <f t="shared" si="5"/>
        <v>8.0133400704177031E-9</v>
      </c>
      <c r="I38">
        <f t="shared" si="5"/>
        <v>8.0133400704177031E-9</v>
      </c>
      <c r="J38">
        <f t="shared" si="5"/>
        <v>8.0133400704177031E-9</v>
      </c>
      <c r="K38">
        <f t="shared" si="5"/>
        <v>8.0133400704177031E-9</v>
      </c>
      <c r="L38">
        <f t="shared" si="5"/>
        <v>8.0133400704177031E-9</v>
      </c>
      <c r="M38">
        <f t="shared" si="5"/>
        <v>8.0133400704177031E-9</v>
      </c>
      <c r="N38">
        <f t="shared" si="5"/>
        <v>8.0133400704177031E-9</v>
      </c>
      <c r="O38">
        <f t="shared" si="5"/>
        <v>8.0133400704177031E-9</v>
      </c>
      <c r="P38">
        <f t="shared" si="5"/>
        <v>8.0133400704177031E-9</v>
      </c>
      <c r="Q38">
        <f t="shared" si="5"/>
        <v>8.0133400704177031E-9</v>
      </c>
      <c r="R38">
        <f t="shared" si="1"/>
        <v>8.0133400704177031E-9</v>
      </c>
      <c r="S38">
        <f t="shared" si="2"/>
        <v>8.0133400704177031E-9</v>
      </c>
    </row>
    <row r="39" spans="3:19" x14ac:dyDescent="0.3">
      <c r="C39" t="s">
        <v>68</v>
      </c>
      <c r="D39">
        <f>Mult_split!H39</f>
        <v>6.8441434863530868E-9</v>
      </c>
      <c r="E39">
        <f t="shared" si="3"/>
        <v>6.8441434863530868E-9</v>
      </c>
      <c r="F39">
        <f t="shared" si="5"/>
        <v>6.8441434863530868E-9</v>
      </c>
      <c r="G39">
        <f t="shared" si="5"/>
        <v>6.8441434863530868E-9</v>
      </c>
      <c r="H39">
        <f t="shared" si="5"/>
        <v>6.8441434863530868E-9</v>
      </c>
      <c r="I39">
        <f t="shared" si="5"/>
        <v>6.8441434863530868E-9</v>
      </c>
      <c r="J39">
        <f t="shared" si="5"/>
        <v>6.8441434863530868E-9</v>
      </c>
      <c r="K39">
        <f t="shared" si="5"/>
        <v>6.8441434863530868E-9</v>
      </c>
      <c r="L39">
        <f t="shared" si="5"/>
        <v>6.8441434863530868E-9</v>
      </c>
      <c r="M39">
        <f t="shared" si="5"/>
        <v>6.8441434863530868E-9</v>
      </c>
      <c r="N39">
        <f t="shared" si="5"/>
        <v>6.8441434863530868E-9</v>
      </c>
      <c r="O39">
        <f t="shared" si="5"/>
        <v>6.8441434863530868E-9</v>
      </c>
      <c r="P39">
        <f t="shared" si="5"/>
        <v>6.8441434863530868E-9</v>
      </c>
      <c r="Q39">
        <f t="shared" si="5"/>
        <v>6.8441434863530868E-9</v>
      </c>
      <c r="R39">
        <f t="shared" si="1"/>
        <v>6.8441434863530868E-9</v>
      </c>
      <c r="S39">
        <f t="shared" si="2"/>
        <v>6.8441434863530868E-9</v>
      </c>
    </row>
    <row r="40" spans="3:19" x14ac:dyDescent="0.3">
      <c r="C40" t="s">
        <v>69</v>
      </c>
      <c r="D40">
        <f>Mult_split!H40</f>
        <v>1.3688286972706174E-8</v>
      </c>
      <c r="E40">
        <f t="shared" si="3"/>
        <v>1.3688286972706174E-8</v>
      </c>
      <c r="F40">
        <f t="shared" si="5"/>
        <v>1.3688286972706174E-8</v>
      </c>
      <c r="G40">
        <f t="shared" si="5"/>
        <v>1.3688286972706174E-8</v>
      </c>
      <c r="H40">
        <f t="shared" si="5"/>
        <v>1.3688286972706174E-8</v>
      </c>
      <c r="I40">
        <f t="shared" si="5"/>
        <v>1.3688286972706174E-8</v>
      </c>
      <c r="J40">
        <f t="shared" si="5"/>
        <v>1.3688286972706174E-8</v>
      </c>
      <c r="K40">
        <f t="shared" si="5"/>
        <v>1.3688286972706174E-8</v>
      </c>
      <c r="L40">
        <f t="shared" si="5"/>
        <v>1.3688286972706174E-8</v>
      </c>
      <c r="M40">
        <f t="shared" si="5"/>
        <v>1.3688286972706174E-8</v>
      </c>
      <c r="N40">
        <f t="shared" si="5"/>
        <v>1.3688286972706174E-8</v>
      </c>
      <c r="O40">
        <f t="shared" si="5"/>
        <v>1.3688286972706174E-8</v>
      </c>
      <c r="P40">
        <f t="shared" si="5"/>
        <v>1.3688286972706174E-8</v>
      </c>
      <c r="Q40">
        <f t="shared" si="5"/>
        <v>1.3688286972706174E-8</v>
      </c>
      <c r="R40">
        <f t="shared" si="1"/>
        <v>1.3688286972706174E-8</v>
      </c>
      <c r="S40">
        <f t="shared" si="2"/>
        <v>1.3688286972706174E-8</v>
      </c>
    </row>
    <row r="41" spans="3:19" x14ac:dyDescent="0.3">
      <c r="C41" t="s">
        <v>70</v>
      </c>
      <c r="D41">
        <f>Mult_split!H41</f>
        <v>8.6107504504535947E-7</v>
      </c>
      <c r="E41">
        <f t="shared" si="3"/>
        <v>8.6107504504535947E-7</v>
      </c>
      <c r="F41">
        <f t="shared" si="5"/>
        <v>8.6107504504535947E-7</v>
      </c>
      <c r="G41">
        <f t="shared" si="5"/>
        <v>8.6107504504535947E-7</v>
      </c>
      <c r="H41">
        <f t="shared" si="5"/>
        <v>8.6107504504535947E-7</v>
      </c>
      <c r="I41">
        <f t="shared" si="5"/>
        <v>8.6107504504535947E-7</v>
      </c>
      <c r="J41">
        <f t="shared" si="5"/>
        <v>8.6107504504535947E-7</v>
      </c>
      <c r="K41">
        <f t="shared" si="5"/>
        <v>8.6107504504535947E-7</v>
      </c>
      <c r="L41">
        <f t="shared" si="5"/>
        <v>8.6107504504535947E-7</v>
      </c>
      <c r="M41">
        <f t="shared" si="5"/>
        <v>8.6107504504535947E-7</v>
      </c>
      <c r="N41">
        <f t="shared" si="5"/>
        <v>8.6107504504535947E-7</v>
      </c>
      <c r="O41">
        <f t="shared" si="5"/>
        <v>8.6107504504535947E-7</v>
      </c>
      <c r="P41">
        <f t="shared" si="5"/>
        <v>8.6107504504535947E-7</v>
      </c>
      <c r="Q41">
        <f t="shared" si="5"/>
        <v>8.6107504504535947E-7</v>
      </c>
      <c r="R41">
        <f t="shared" si="1"/>
        <v>8.6107504504535947E-7</v>
      </c>
      <c r="S41">
        <f t="shared" si="2"/>
        <v>8.6107504504535947E-7</v>
      </c>
    </row>
    <row r="42" spans="3:19" x14ac:dyDescent="0.3">
      <c r="C42" t="s">
        <v>71</v>
      </c>
      <c r="D42">
        <f>Mult_split!H42</f>
        <v>0.63283432966405784</v>
      </c>
      <c r="E42">
        <f t="shared" si="3"/>
        <v>0.63283432966405784</v>
      </c>
      <c r="F42">
        <f t="shared" si="5"/>
        <v>0.63283432966405784</v>
      </c>
      <c r="G42">
        <f t="shared" si="5"/>
        <v>0.63283432966405784</v>
      </c>
      <c r="H42">
        <f t="shared" si="5"/>
        <v>0.63283432966405784</v>
      </c>
      <c r="I42">
        <f t="shared" si="5"/>
        <v>0.63283432966405784</v>
      </c>
      <c r="J42">
        <f t="shared" si="5"/>
        <v>0.63283432966405784</v>
      </c>
      <c r="K42">
        <f t="shared" si="5"/>
        <v>0.63283432966405784</v>
      </c>
      <c r="L42">
        <f t="shared" si="5"/>
        <v>0.63283432966405784</v>
      </c>
      <c r="M42">
        <f t="shared" si="5"/>
        <v>0.63283432966405784</v>
      </c>
      <c r="N42">
        <f t="shared" si="5"/>
        <v>0.63283432966405784</v>
      </c>
      <c r="O42">
        <f t="shared" si="5"/>
        <v>0.63283432966405784</v>
      </c>
      <c r="P42">
        <f t="shared" si="5"/>
        <v>0.63283432966405784</v>
      </c>
      <c r="Q42">
        <f t="shared" si="5"/>
        <v>0.63283432966405784</v>
      </c>
      <c r="R42">
        <f t="shared" si="1"/>
        <v>0.63283432966405784</v>
      </c>
      <c r="S42">
        <f t="shared" si="2"/>
        <v>0.63283432966405784</v>
      </c>
    </row>
    <row r="43" spans="3:19" x14ac:dyDescent="0.3">
      <c r="C43" t="s">
        <v>72</v>
      </c>
      <c r="D43">
        <f>Mult_split!H43</f>
        <v>8.7897604668603118E-9</v>
      </c>
      <c r="E43">
        <f t="shared" si="3"/>
        <v>8.7897604668603118E-9</v>
      </c>
      <c r="F43">
        <f t="shared" si="5"/>
        <v>8.7897604668603118E-9</v>
      </c>
      <c r="G43">
        <f t="shared" si="5"/>
        <v>8.7897604668603118E-9</v>
      </c>
      <c r="H43">
        <f t="shared" si="5"/>
        <v>8.7897604668603118E-9</v>
      </c>
      <c r="I43">
        <f t="shared" si="5"/>
        <v>8.7897604668603118E-9</v>
      </c>
      <c r="J43">
        <f t="shared" si="5"/>
        <v>8.7897604668603118E-9</v>
      </c>
      <c r="K43">
        <f t="shared" si="5"/>
        <v>8.7897604668603118E-9</v>
      </c>
      <c r="L43">
        <f t="shared" si="5"/>
        <v>8.7897604668603118E-9</v>
      </c>
      <c r="M43">
        <f t="shared" si="5"/>
        <v>8.7897604668603118E-9</v>
      </c>
      <c r="N43">
        <f t="shared" si="5"/>
        <v>8.7897604668603118E-9</v>
      </c>
      <c r="O43">
        <f t="shared" si="5"/>
        <v>8.7897604668603118E-9</v>
      </c>
      <c r="P43">
        <f t="shared" si="5"/>
        <v>8.7897604668603118E-9</v>
      </c>
      <c r="Q43">
        <f t="shared" si="5"/>
        <v>8.7897604668603118E-9</v>
      </c>
      <c r="R43">
        <f t="shared" si="1"/>
        <v>8.7897604668603118E-9</v>
      </c>
      <c r="S43">
        <f t="shared" si="2"/>
        <v>8.7897604668603118E-9</v>
      </c>
    </row>
    <row r="44" spans="3:19" x14ac:dyDescent="0.3">
      <c r="C44" t="s">
        <v>73</v>
      </c>
      <c r="D44">
        <f>Mult_split!H44</f>
        <v>2.4194928962883595E-8</v>
      </c>
      <c r="E44">
        <f t="shared" si="3"/>
        <v>2.4194928962883595E-8</v>
      </c>
      <c r="F44">
        <f t="shared" si="5"/>
        <v>2.4194928962883595E-8</v>
      </c>
      <c r="G44">
        <f t="shared" si="5"/>
        <v>2.4194928962883595E-8</v>
      </c>
      <c r="H44">
        <f t="shared" si="5"/>
        <v>2.4194928962883595E-8</v>
      </c>
      <c r="I44">
        <f t="shared" si="5"/>
        <v>2.4194928962883595E-8</v>
      </c>
      <c r="J44">
        <f t="shared" si="5"/>
        <v>2.4194928962883595E-8</v>
      </c>
      <c r="K44">
        <f t="shared" si="5"/>
        <v>2.4194928962883595E-8</v>
      </c>
      <c r="L44">
        <f t="shared" si="5"/>
        <v>2.4194928962883595E-8</v>
      </c>
      <c r="M44">
        <f t="shared" si="5"/>
        <v>2.4194928962883595E-8</v>
      </c>
      <c r="N44">
        <f t="shared" si="5"/>
        <v>2.4194928962883595E-8</v>
      </c>
      <c r="O44">
        <f t="shared" si="5"/>
        <v>2.4194928962883595E-8</v>
      </c>
      <c r="P44">
        <f t="shared" si="5"/>
        <v>2.4194928962883595E-8</v>
      </c>
      <c r="Q44">
        <f t="shared" si="5"/>
        <v>2.4194928962883595E-8</v>
      </c>
      <c r="R44">
        <f t="shared" si="1"/>
        <v>2.4194928962883595E-8</v>
      </c>
      <c r="S44">
        <f t="shared" si="2"/>
        <v>2.4194928962883595E-8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2.6220815757799765E-2</v>
      </c>
      <c r="E46">
        <f t="shared" si="3"/>
        <v>2.6220815757799765E-2</v>
      </c>
      <c r="F46">
        <f t="shared" si="5"/>
        <v>2.6220815757799765E-2</v>
      </c>
      <c r="G46">
        <f t="shared" si="5"/>
        <v>2.6220815757799765E-2</v>
      </c>
      <c r="H46">
        <f t="shared" si="5"/>
        <v>2.6220815757799765E-2</v>
      </c>
      <c r="I46">
        <f t="shared" si="5"/>
        <v>2.6220815757799765E-2</v>
      </c>
      <c r="J46">
        <f t="shared" si="5"/>
        <v>2.6220815757799765E-2</v>
      </c>
      <c r="K46">
        <f t="shared" si="5"/>
        <v>2.6220815757799765E-2</v>
      </c>
      <c r="L46">
        <f t="shared" si="5"/>
        <v>2.6220815757799765E-2</v>
      </c>
      <c r="M46">
        <f t="shared" si="5"/>
        <v>2.6220815757799765E-2</v>
      </c>
      <c r="N46">
        <f t="shared" si="5"/>
        <v>2.6220815757799765E-2</v>
      </c>
      <c r="O46">
        <f t="shared" si="5"/>
        <v>2.6220815757799765E-2</v>
      </c>
      <c r="P46">
        <f t="shared" si="5"/>
        <v>2.6220815757799765E-2</v>
      </c>
      <c r="Q46">
        <f t="shared" si="5"/>
        <v>2.6220815757799765E-2</v>
      </c>
      <c r="R46">
        <f t="shared" si="1"/>
        <v>2.6220815757799765E-2</v>
      </c>
      <c r="S46">
        <f t="shared" si="2"/>
        <v>2.6220815757799765E-2</v>
      </c>
    </row>
    <row r="47" spans="3:19" x14ac:dyDescent="0.3">
      <c r="C47" t="s">
        <v>76</v>
      </c>
      <c r="D47">
        <f>Mult_split!H47</f>
        <v>1.8330608851222654E-6</v>
      </c>
      <c r="E47">
        <f t="shared" si="3"/>
        <v>1.8330608851222654E-6</v>
      </c>
      <c r="F47">
        <f t="shared" si="5"/>
        <v>1.8330608851222654E-6</v>
      </c>
      <c r="G47">
        <f t="shared" si="5"/>
        <v>1.8330608851222654E-6</v>
      </c>
      <c r="H47">
        <f t="shared" si="5"/>
        <v>1.8330608851222654E-6</v>
      </c>
      <c r="I47">
        <f t="shared" si="5"/>
        <v>1.8330608851222654E-6</v>
      </c>
      <c r="J47">
        <f t="shared" si="5"/>
        <v>1.8330608851222654E-6</v>
      </c>
      <c r="K47">
        <f t="shared" si="5"/>
        <v>1.8330608851222654E-6</v>
      </c>
      <c r="L47">
        <f t="shared" si="5"/>
        <v>1.8330608851222654E-6</v>
      </c>
      <c r="M47">
        <f t="shared" si="5"/>
        <v>1.8330608851222654E-6</v>
      </c>
      <c r="N47">
        <f t="shared" si="5"/>
        <v>1.8330608851222654E-6</v>
      </c>
      <c r="O47">
        <f t="shared" si="5"/>
        <v>1.8330608851222654E-6</v>
      </c>
      <c r="P47">
        <f t="shared" si="5"/>
        <v>1.8330608851222654E-6</v>
      </c>
      <c r="Q47">
        <f t="shared" si="5"/>
        <v>1.8330608851222654E-6</v>
      </c>
      <c r="R47">
        <f t="shared" si="1"/>
        <v>1.8330608851222654E-6</v>
      </c>
      <c r="S47">
        <f t="shared" si="2"/>
        <v>1.8330608851222654E-6</v>
      </c>
    </row>
    <row r="48" spans="3:19" x14ac:dyDescent="0.3">
      <c r="C48" t="s">
        <v>77</v>
      </c>
      <c r="D48">
        <f>Mult_split!H48</f>
        <v>2.9894253681861159E-8</v>
      </c>
      <c r="E48">
        <f t="shared" si="3"/>
        <v>2.9894253681861159E-8</v>
      </c>
      <c r="F48">
        <f t="shared" si="5"/>
        <v>2.9894253681861159E-8</v>
      </c>
      <c r="G48">
        <f t="shared" si="5"/>
        <v>2.9894253681861159E-8</v>
      </c>
      <c r="H48">
        <f t="shared" si="5"/>
        <v>2.9894253681861159E-8</v>
      </c>
      <c r="I48">
        <f t="shared" si="5"/>
        <v>2.9894253681861159E-8</v>
      </c>
      <c r="J48">
        <f t="shared" si="5"/>
        <v>2.9894253681861159E-8</v>
      </c>
      <c r="K48">
        <f t="shared" si="5"/>
        <v>2.9894253681861159E-8</v>
      </c>
      <c r="L48">
        <f t="shared" si="5"/>
        <v>2.9894253681861159E-8</v>
      </c>
      <c r="M48">
        <f t="shared" si="5"/>
        <v>2.9894253681861159E-8</v>
      </c>
      <c r="N48">
        <f t="shared" si="5"/>
        <v>2.9894253681861159E-8</v>
      </c>
      <c r="O48">
        <f t="shared" si="5"/>
        <v>2.9894253681861159E-8</v>
      </c>
      <c r="P48">
        <f t="shared" si="5"/>
        <v>2.9894253681861159E-8</v>
      </c>
      <c r="Q48">
        <f t="shared" si="5"/>
        <v>2.9894253681861159E-8</v>
      </c>
      <c r="R48">
        <f t="shared" si="1"/>
        <v>2.9894253681861159E-8</v>
      </c>
      <c r="S48">
        <f t="shared" si="2"/>
        <v>2.9894253681861159E-8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5.8505659846426255E-9</v>
      </c>
      <c r="E50">
        <f t="shared" si="3"/>
        <v>5.8505659846426255E-9</v>
      </c>
      <c r="F50">
        <f t="shared" si="5"/>
        <v>5.8505659846426255E-9</v>
      </c>
      <c r="G50">
        <f t="shared" si="5"/>
        <v>5.8505659846426255E-9</v>
      </c>
      <c r="H50">
        <f t="shared" si="5"/>
        <v>5.8505659846426255E-9</v>
      </c>
      <c r="I50">
        <f t="shared" si="5"/>
        <v>5.8505659846426255E-9</v>
      </c>
      <c r="J50">
        <f t="shared" si="5"/>
        <v>5.8505659846426255E-9</v>
      </c>
      <c r="K50">
        <f t="shared" si="5"/>
        <v>5.8505659846426255E-9</v>
      </c>
      <c r="L50">
        <f t="shared" si="5"/>
        <v>5.8505659846426255E-9</v>
      </c>
      <c r="M50">
        <f t="shared" si="5"/>
        <v>5.8505659846426255E-9</v>
      </c>
      <c r="N50">
        <f t="shared" si="5"/>
        <v>5.8505659846426255E-9</v>
      </c>
      <c r="O50">
        <f t="shared" si="5"/>
        <v>5.8505659846426255E-9</v>
      </c>
      <c r="P50">
        <f t="shared" si="5"/>
        <v>5.8505659846426255E-9</v>
      </c>
      <c r="Q50">
        <f t="shared" si="5"/>
        <v>5.8505659846426255E-9</v>
      </c>
      <c r="R50">
        <f t="shared" si="1"/>
        <v>5.8505659846426255E-9</v>
      </c>
      <c r="S50">
        <f t="shared" si="2"/>
        <v>5.8505659846426255E-9</v>
      </c>
    </row>
    <row r="51" spans="3:19" x14ac:dyDescent="0.3">
      <c r="C51" t="s">
        <v>80</v>
      </c>
      <c r="D51">
        <f>Mult_split!H51</f>
        <v>1.3982257979023245E-9</v>
      </c>
      <c r="E51">
        <f t="shared" si="3"/>
        <v>1.3982257979023245E-9</v>
      </c>
      <c r="F51">
        <f t="shared" ref="F51:Q66" si="6">E51</f>
        <v>1.3982257979023245E-9</v>
      </c>
      <c r="G51">
        <f t="shared" si="6"/>
        <v>1.3982257979023245E-9</v>
      </c>
      <c r="H51">
        <f t="shared" si="6"/>
        <v>1.3982257979023245E-9</v>
      </c>
      <c r="I51">
        <f t="shared" si="6"/>
        <v>1.3982257979023245E-9</v>
      </c>
      <c r="J51">
        <f t="shared" si="6"/>
        <v>1.3982257979023245E-9</v>
      </c>
      <c r="K51">
        <f t="shared" si="6"/>
        <v>1.3982257979023245E-9</v>
      </c>
      <c r="L51">
        <f t="shared" si="6"/>
        <v>1.3982257979023245E-9</v>
      </c>
      <c r="M51">
        <f t="shared" si="6"/>
        <v>1.3982257979023245E-9</v>
      </c>
      <c r="N51">
        <f t="shared" si="6"/>
        <v>1.3982257979023245E-9</v>
      </c>
      <c r="O51">
        <f t="shared" si="6"/>
        <v>1.3982257979023245E-9</v>
      </c>
      <c r="P51">
        <f t="shared" si="6"/>
        <v>1.3982257979023245E-9</v>
      </c>
      <c r="Q51">
        <f t="shared" si="6"/>
        <v>1.3982257979023245E-9</v>
      </c>
      <c r="R51">
        <f t="shared" si="1"/>
        <v>1.3982257979023245E-9</v>
      </c>
      <c r="S51">
        <f t="shared" si="2"/>
        <v>1.3982257979023245E-9</v>
      </c>
    </row>
    <row r="52" spans="3:19" x14ac:dyDescent="0.3">
      <c r="C52" t="s">
        <v>81</v>
      </c>
      <c r="D52">
        <f>Mult_split!H52</f>
        <v>6.9195502992457224E-10</v>
      </c>
      <c r="E52">
        <f t="shared" si="3"/>
        <v>6.9195502992457224E-10</v>
      </c>
      <c r="F52">
        <f t="shared" si="6"/>
        <v>6.9195502992457224E-10</v>
      </c>
      <c r="G52">
        <f t="shared" si="6"/>
        <v>6.9195502992457224E-10</v>
      </c>
      <c r="H52">
        <f t="shared" si="6"/>
        <v>6.9195502992457224E-10</v>
      </c>
      <c r="I52">
        <f t="shared" si="6"/>
        <v>6.9195502992457224E-10</v>
      </c>
      <c r="J52">
        <f t="shared" si="6"/>
        <v>6.9195502992457224E-10</v>
      </c>
      <c r="K52">
        <f t="shared" si="6"/>
        <v>6.9195502992457224E-10</v>
      </c>
      <c r="L52">
        <f t="shared" si="6"/>
        <v>6.9195502992457224E-10</v>
      </c>
      <c r="M52">
        <f t="shared" si="6"/>
        <v>6.9195502992457224E-10</v>
      </c>
      <c r="N52">
        <f t="shared" si="6"/>
        <v>6.9195502992457224E-10</v>
      </c>
      <c r="O52">
        <f t="shared" si="6"/>
        <v>6.9195502992457224E-10</v>
      </c>
      <c r="P52">
        <f t="shared" si="6"/>
        <v>6.9195502992457224E-10</v>
      </c>
      <c r="Q52">
        <f t="shared" si="6"/>
        <v>6.9195502992457224E-10</v>
      </c>
      <c r="R52">
        <f t="shared" si="1"/>
        <v>6.9195502992457224E-10</v>
      </c>
      <c r="S52">
        <f t="shared" si="2"/>
        <v>6.9195502992457224E-10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0.24871847532691058</v>
      </c>
      <c r="E55">
        <f t="shared" si="3"/>
        <v>0.24871847532691058</v>
      </c>
      <c r="F55">
        <f t="shared" si="6"/>
        <v>0.24871847532691058</v>
      </c>
      <c r="G55">
        <f t="shared" si="6"/>
        <v>0.24871847532691058</v>
      </c>
      <c r="H55">
        <f t="shared" si="6"/>
        <v>0.24871847532691058</v>
      </c>
      <c r="I55">
        <f t="shared" si="6"/>
        <v>0.24871847532691058</v>
      </c>
      <c r="J55">
        <f t="shared" si="6"/>
        <v>0.24871847532691058</v>
      </c>
      <c r="K55">
        <f t="shared" si="6"/>
        <v>0.24871847532691058</v>
      </c>
      <c r="L55">
        <f t="shared" si="6"/>
        <v>0.24871847532691058</v>
      </c>
      <c r="M55">
        <f t="shared" si="6"/>
        <v>0.24871847532691058</v>
      </c>
      <c r="N55">
        <f t="shared" si="6"/>
        <v>0.24871847532691058</v>
      </c>
      <c r="O55">
        <f t="shared" si="6"/>
        <v>0.24871847532691058</v>
      </c>
      <c r="P55">
        <f t="shared" si="6"/>
        <v>0.24871847532691058</v>
      </c>
      <c r="Q55">
        <f t="shared" si="6"/>
        <v>0.24871847532691058</v>
      </c>
      <c r="R55">
        <f t="shared" si="1"/>
        <v>0.24871847532691058</v>
      </c>
      <c r="S55">
        <f t="shared" si="2"/>
        <v>0.24871847532691058</v>
      </c>
    </row>
    <row r="56" spans="3:19" x14ac:dyDescent="0.3">
      <c r="C56" t="s">
        <v>85</v>
      </c>
      <c r="D56">
        <f>Mult_split!H56</f>
        <v>1.0340894666894485E-9</v>
      </c>
      <c r="E56">
        <f t="shared" si="3"/>
        <v>1.0340894666894485E-9</v>
      </c>
      <c r="F56">
        <f t="shared" si="6"/>
        <v>1.0340894666894485E-9</v>
      </c>
      <c r="G56">
        <f t="shared" si="6"/>
        <v>1.0340894666894485E-9</v>
      </c>
      <c r="H56">
        <f t="shared" si="6"/>
        <v>1.0340894666894485E-9</v>
      </c>
      <c r="I56">
        <f t="shared" si="6"/>
        <v>1.0340894666894485E-9</v>
      </c>
      <c r="J56">
        <f t="shared" si="6"/>
        <v>1.0340894666894485E-9</v>
      </c>
      <c r="K56">
        <f t="shared" si="6"/>
        <v>1.0340894666894485E-9</v>
      </c>
      <c r="L56">
        <f t="shared" si="6"/>
        <v>1.0340894666894485E-9</v>
      </c>
      <c r="M56">
        <f t="shared" si="6"/>
        <v>1.0340894666894485E-9</v>
      </c>
      <c r="N56">
        <f t="shared" si="6"/>
        <v>1.0340894666894485E-9</v>
      </c>
      <c r="O56">
        <f t="shared" si="6"/>
        <v>1.0340894666894485E-9</v>
      </c>
      <c r="P56">
        <f t="shared" si="6"/>
        <v>1.0340894666894485E-9</v>
      </c>
      <c r="Q56">
        <f t="shared" si="6"/>
        <v>1.0340894666894485E-9</v>
      </c>
      <c r="R56">
        <f t="shared" si="1"/>
        <v>1.0340894666894485E-9</v>
      </c>
      <c r="S56">
        <f t="shared" si="2"/>
        <v>1.0340894666894485E-9</v>
      </c>
    </row>
    <row r="57" spans="3:19" x14ac:dyDescent="0.3">
      <c r="C57" t="s">
        <v>86</v>
      </c>
      <c r="D57">
        <f>Mult_split!H57</f>
        <v>6.3015912269389369E-3</v>
      </c>
      <c r="E57">
        <f t="shared" si="3"/>
        <v>6.3015912269389369E-3</v>
      </c>
      <c r="F57">
        <f t="shared" si="6"/>
        <v>6.3015912269389369E-3</v>
      </c>
      <c r="G57">
        <f t="shared" si="6"/>
        <v>6.3015912269389369E-3</v>
      </c>
      <c r="H57">
        <f t="shared" si="6"/>
        <v>6.3015912269389369E-3</v>
      </c>
      <c r="I57">
        <f t="shared" si="6"/>
        <v>6.3015912269389369E-3</v>
      </c>
      <c r="J57">
        <f t="shared" si="6"/>
        <v>6.3015912269389369E-3</v>
      </c>
      <c r="K57">
        <f t="shared" si="6"/>
        <v>6.3015912269389369E-3</v>
      </c>
      <c r="L57">
        <f t="shared" si="6"/>
        <v>6.3015912269389369E-3</v>
      </c>
      <c r="M57">
        <f t="shared" si="6"/>
        <v>6.3015912269389369E-3</v>
      </c>
      <c r="N57">
        <f t="shared" si="6"/>
        <v>6.3015912269389369E-3</v>
      </c>
      <c r="O57">
        <f t="shared" si="6"/>
        <v>6.3015912269389369E-3</v>
      </c>
      <c r="P57">
        <f t="shared" si="6"/>
        <v>6.3015912269389369E-3</v>
      </c>
      <c r="Q57">
        <f t="shared" si="6"/>
        <v>6.3015912269389369E-3</v>
      </c>
      <c r="R57">
        <f t="shared" si="1"/>
        <v>6.3015912269389369E-3</v>
      </c>
      <c r="S57">
        <f t="shared" si="2"/>
        <v>6.3015912269389369E-3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2.1863687803051303E-5</v>
      </c>
      <c r="E59">
        <f t="shared" si="3"/>
        <v>2.1863687803051303E-5</v>
      </c>
      <c r="F59">
        <f t="shared" si="6"/>
        <v>2.1863687803051303E-5</v>
      </c>
      <c r="G59">
        <f t="shared" si="6"/>
        <v>2.1863687803051303E-5</v>
      </c>
      <c r="H59">
        <f t="shared" si="6"/>
        <v>2.1863687803051303E-5</v>
      </c>
      <c r="I59">
        <f t="shared" si="6"/>
        <v>2.1863687803051303E-5</v>
      </c>
      <c r="J59">
        <f t="shared" si="6"/>
        <v>2.1863687803051303E-5</v>
      </c>
      <c r="K59">
        <f t="shared" si="6"/>
        <v>2.1863687803051303E-5</v>
      </c>
      <c r="L59">
        <f t="shared" si="6"/>
        <v>2.1863687803051303E-5</v>
      </c>
      <c r="M59">
        <f t="shared" si="6"/>
        <v>2.1863687803051303E-5</v>
      </c>
      <c r="N59">
        <f t="shared" si="6"/>
        <v>2.1863687803051303E-5</v>
      </c>
      <c r="O59">
        <f t="shared" si="6"/>
        <v>2.1863687803051303E-5</v>
      </c>
      <c r="P59">
        <f t="shared" si="6"/>
        <v>2.1863687803051303E-5</v>
      </c>
      <c r="Q59">
        <f t="shared" si="6"/>
        <v>2.1863687803051303E-5</v>
      </c>
      <c r="R59">
        <f t="shared" si="1"/>
        <v>2.1863687803051303E-5</v>
      </c>
      <c r="S59">
        <f t="shared" si="2"/>
        <v>2.1863687803051303E-5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6.3581498795318601E-3</v>
      </c>
      <c r="E62">
        <f t="shared" si="3"/>
        <v>6.3581498795318601E-3</v>
      </c>
      <c r="F62">
        <f t="shared" si="6"/>
        <v>6.3581498795318601E-3</v>
      </c>
      <c r="G62">
        <f t="shared" si="6"/>
        <v>6.3581498795318601E-3</v>
      </c>
      <c r="H62">
        <f t="shared" si="6"/>
        <v>6.3581498795318601E-3</v>
      </c>
      <c r="I62">
        <f t="shared" si="6"/>
        <v>6.3581498795318601E-3</v>
      </c>
      <c r="J62">
        <f t="shared" si="6"/>
        <v>6.3581498795318601E-3</v>
      </c>
      <c r="K62">
        <f t="shared" si="6"/>
        <v>6.3581498795318601E-3</v>
      </c>
      <c r="L62">
        <f t="shared" si="6"/>
        <v>6.3581498795318601E-3</v>
      </c>
      <c r="M62">
        <f t="shared" si="6"/>
        <v>6.3581498795318601E-3</v>
      </c>
      <c r="N62">
        <f t="shared" si="6"/>
        <v>6.3581498795318601E-3</v>
      </c>
      <c r="O62">
        <f t="shared" si="6"/>
        <v>6.3581498795318601E-3</v>
      </c>
      <c r="P62">
        <f t="shared" si="6"/>
        <v>6.3581498795318601E-3</v>
      </c>
      <c r="Q62">
        <f t="shared" si="6"/>
        <v>6.3581498795318601E-3</v>
      </c>
      <c r="R62">
        <f t="shared" si="1"/>
        <v>6.3581498795318601E-3</v>
      </c>
      <c r="S62">
        <f t="shared" si="2"/>
        <v>6.3581498795318601E-3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1.1967249293756508E-2</v>
      </c>
      <c r="E64">
        <f t="shared" si="3"/>
        <v>1.1967249293756508E-2</v>
      </c>
      <c r="F64">
        <f t="shared" si="6"/>
        <v>1.1967249293756508E-2</v>
      </c>
      <c r="G64">
        <f t="shared" si="6"/>
        <v>1.1967249293756508E-2</v>
      </c>
      <c r="H64">
        <f t="shared" si="6"/>
        <v>1.1967249293756508E-2</v>
      </c>
      <c r="I64">
        <f t="shared" si="6"/>
        <v>1.1967249293756508E-2</v>
      </c>
      <c r="J64">
        <f t="shared" si="6"/>
        <v>1.1967249293756508E-2</v>
      </c>
      <c r="K64">
        <f t="shared" si="6"/>
        <v>1.1967249293756508E-2</v>
      </c>
      <c r="L64">
        <f t="shared" si="6"/>
        <v>1.1967249293756508E-2</v>
      </c>
      <c r="M64">
        <f t="shared" si="6"/>
        <v>1.1967249293756508E-2</v>
      </c>
      <c r="N64">
        <f t="shared" si="6"/>
        <v>1.1967249293756508E-2</v>
      </c>
      <c r="O64">
        <f t="shared" si="6"/>
        <v>1.1967249293756508E-2</v>
      </c>
      <c r="P64">
        <f t="shared" si="6"/>
        <v>1.1967249293756508E-2</v>
      </c>
      <c r="Q64">
        <f t="shared" si="6"/>
        <v>1.1967249293756508E-2</v>
      </c>
      <c r="R64">
        <f t="shared" si="1"/>
        <v>1.1967249293756508E-2</v>
      </c>
      <c r="S64">
        <f t="shared" si="2"/>
        <v>1.1967249293756508E-2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3.3984094783244344E-2</v>
      </c>
      <c r="E66">
        <f t="shared" si="3"/>
        <v>3.3984094783244344E-2</v>
      </c>
      <c r="F66">
        <f t="shared" si="6"/>
        <v>3.3984094783244344E-2</v>
      </c>
      <c r="G66">
        <f t="shared" si="6"/>
        <v>3.3984094783244344E-2</v>
      </c>
      <c r="H66">
        <f t="shared" si="6"/>
        <v>3.3984094783244344E-2</v>
      </c>
      <c r="I66">
        <f t="shared" si="6"/>
        <v>3.3984094783244344E-2</v>
      </c>
      <c r="J66">
        <f t="shared" si="6"/>
        <v>3.3984094783244344E-2</v>
      </c>
      <c r="K66">
        <f t="shared" si="6"/>
        <v>3.3984094783244344E-2</v>
      </c>
      <c r="L66">
        <f t="shared" si="6"/>
        <v>3.3984094783244344E-2</v>
      </c>
      <c r="M66">
        <f t="shared" si="6"/>
        <v>3.3984094783244344E-2</v>
      </c>
      <c r="N66">
        <f t="shared" si="6"/>
        <v>3.3984094783244344E-2</v>
      </c>
      <c r="O66">
        <f t="shared" si="6"/>
        <v>3.3984094783244344E-2</v>
      </c>
      <c r="P66">
        <f t="shared" si="6"/>
        <v>3.3984094783244344E-2</v>
      </c>
      <c r="Q66">
        <f t="shared" si="6"/>
        <v>3.3984094783244344E-2</v>
      </c>
      <c r="R66">
        <f t="shared" si="1"/>
        <v>3.3984094783244344E-2</v>
      </c>
      <c r="S66">
        <f t="shared" si="2"/>
        <v>3.3984094783244344E-2</v>
      </c>
    </row>
    <row r="67" spans="3:19" x14ac:dyDescent="0.3">
      <c r="C67" t="s">
        <v>96</v>
      </c>
      <c r="D67">
        <f>Mult_split!H67</f>
        <v>3.1306095359816717E-5</v>
      </c>
      <c r="E67">
        <f t="shared" si="3"/>
        <v>3.1306095359816717E-5</v>
      </c>
      <c r="F67">
        <f t="shared" ref="F67:Q82" si="7">E67</f>
        <v>3.1306095359816717E-5</v>
      </c>
      <c r="G67">
        <f t="shared" si="7"/>
        <v>3.1306095359816717E-5</v>
      </c>
      <c r="H67">
        <f t="shared" si="7"/>
        <v>3.1306095359816717E-5</v>
      </c>
      <c r="I67">
        <f t="shared" si="7"/>
        <v>3.1306095359816717E-5</v>
      </c>
      <c r="J67">
        <f t="shared" si="7"/>
        <v>3.1306095359816717E-5</v>
      </c>
      <c r="K67">
        <f t="shared" si="7"/>
        <v>3.1306095359816717E-5</v>
      </c>
      <c r="L67">
        <f t="shared" si="7"/>
        <v>3.1306095359816717E-5</v>
      </c>
      <c r="M67">
        <f t="shared" si="7"/>
        <v>3.1306095359816717E-5</v>
      </c>
      <c r="N67">
        <f t="shared" si="7"/>
        <v>3.1306095359816717E-5</v>
      </c>
      <c r="O67">
        <f t="shared" si="7"/>
        <v>3.1306095359816717E-5</v>
      </c>
      <c r="P67">
        <f t="shared" si="7"/>
        <v>3.1306095359816717E-5</v>
      </c>
      <c r="Q67">
        <f t="shared" si="7"/>
        <v>3.1306095359816717E-5</v>
      </c>
      <c r="R67">
        <f t="shared" ref="R67:R115" si="8">Q67</f>
        <v>3.1306095359816717E-5</v>
      </c>
      <c r="S67">
        <f t="shared" ref="S67:S115" si="9">R67</f>
        <v>3.1306095359816717E-5</v>
      </c>
    </row>
    <row r="68" spans="3:19" x14ac:dyDescent="0.3">
      <c r="C68" t="s">
        <v>97</v>
      </c>
      <c r="D68">
        <f>Mult_split!H68</f>
        <v>1.9718068202987561E-9</v>
      </c>
      <c r="E68">
        <f t="shared" ref="E68:E115" si="10">D68</f>
        <v>1.9718068202987561E-9</v>
      </c>
      <c r="F68">
        <f t="shared" si="7"/>
        <v>1.9718068202987561E-9</v>
      </c>
      <c r="G68">
        <f t="shared" si="7"/>
        <v>1.9718068202987561E-9</v>
      </c>
      <c r="H68">
        <f t="shared" si="7"/>
        <v>1.9718068202987561E-9</v>
      </c>
      <c r="I68">
        <f t="shared" si="7"/>
        <v>1.9718068202987561E-9</v>
      </c>
      <c r="J68">
        <f t="shared" si="7"/>
        <v>1.9718068202987561E-9</v>
      </c>
      <c r="K68">
        <f t="shared" si="7"/>
        <v>1.9718068202987561E-9</v>
      </c>
      <c r="L68">
        <f t="shared" si="7"/>
        <v>1.9718068202987561E-9</v>
      </c>
      <c r="M68">
        <f t="shared" si="7"/>
        <v>1.9718068202987561E-9</v>
      </c>
      <c r="N68">
        <f t="shared" si="7"/>
        <v>1.9718068202987561E-9</v>
      </c>
      <c r="O68">
        <f t="shared" si="7"/>
        <v>1.9718068202987561E-9</v>
      </c>
      <c r="P68">
        <f t="shared" si="7"/>
        <v>1.9718068202987561E-9</v>
      </c>
      <c r="Q68">
        <f t="shared" si="7"/>
        <v>1.9718068202987561E-9</v>
      </c>
      <c r="R68">
        <f t="shared" si="8"/>
        <v>1.9718068202987561E-9</v>
      </c>
      <c r="S68">
        <f t="shared" si="9"/>
        <v>1.9718068202987561E-9</v>
      </c>
    </row>
    <row r="69" spans="3:19" x14ac:dyDescent="0.3">
      <c r="C69" t="s">
        <v>98</v>
      </c>
      <c r="D69">
        <f>Mult_split!H69</f>
        <v>1.8685564821613117E-3</v>
      </c>
      <c r="E69">
        <f t="shared" si="10"/>
        <v>1.8685564821613117E-3</v>
      </c>
      <c r="F69">
        <f t="shared" si="7"/>
        <v>1.8685564821613117E-3</v>
      </c>
      <c r="G69">
        <f t="shared" si="7"/>
        <v>1.8685564821613117E-3</v>
      </c>
      <c r="H69">
        <f t="shared" si="7"/>
        <v>1.8685564821613117E-3</v>
      </c>
      <c r="I69">
        <f t="shared" si="7"/>
        <v>1.8685564821613117E-3</v>
      </c>
      <c r="J69">
        <f t="shared" si="7"/>
        <v>1.8685564821613117E-3</v>
      </c>
      <c r="K69">
        <f t="shared" si="7"/>
        <v>1.8685564821613117E-3</v>
      </c>
      <c r="L69">
        <f t="shared" si="7"/>
        <v>1.8685564821613117E-3</v>
      </c>
      <c r="M69">
        <f t="shared" si="7"/>
        <v>1.8685564821613117E-3</v>
      </c>
      <c r="N69">
        <f t="shared" si="7"/>
        <v>1.8685564821613117E-3</v>
      </c>
      <c r="O69">
        <f t="shared" si="7"/>
        <v>1.8685564821613117E-3</v>
      </c>
      <c r="P69">
        <f t="shared" si="7"/>
        <v>1.8685564821613117E-3</v>
      </c>
      <c r="Q69">
        <f t="shared" si="7"/>
        <v>1.8685564821613117E-3</v>
      </c>
      <c r="R69">
        <f t="shared" si="8"/>
        <v>1.8685564821613117E-3</v>
      </c>
      <c r="S69">
        <f t="shared" si="9"/>
        <v>1.8685564821613117E-3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0.26340209123450731</v>
      </c>
      <c r="E71">
        <f t="shared" si="10"/>
        <v>0.26340209123450731</v>
      </c>
      <c r="F71">
        <f t="shared" si="7"/>
        <v>0.26340209123450731</v>
      </c>
      <c r="G71">
        <f t="shared" si="7"/>
        <v>0.26340209123450731</v>
      </c>
      <c r="H71">
        <f t="shared" si="7"/>
        <v>0.26340209123450731</v>
      </c>
      <c r="I71">
        <f t="shared" si="7"/>
        <v>0.26340209123450731</v>
      </c>
      <c r="J71">
        <f t="shared" si="7"/>
        <v>0.26340209123450731</v>
      </c>
      <c r="K71">
        <f t="shared" si="7"/>
        <v>0.26340209123450731</v>
      </c>
      <c r="L71">
        <f t="shared" si="7"/>
        <v>0.26340209123450731</v>
      </c>
      <c r="M71">
        <f t="shared" si="7"/>
        <v>0.26340209123450731</v>
      </c>
      <c r="N71">
        <f t="shared" si="7"/>
        <v>0.26340209123450731</v>
      </c>
      <c r="O71">
        <f t="shared" si="7"/>
        <v>0.26340209123450731</v>
      </c>
      <c r="P71">
        <f t="shared" si="7"/>
        <v>0.26340209123450731</v>
      </c>
      <c r="Q71">
        <f t="shared" si="7"/>
        <v>0.26340209123450731</v>
      </c>
      <c r="R71">
        <f t="shared" si="8"/>
        <v>0.26340209123450731</v>
      </c>
      <c r="S71">
        <f t="shared" si="9"/>
        <v>0.26340209123450731</v>
      </c>
    </row>
    <row r="72" spans="3:19" x14ac:dyDescent="0.3">
      <c r="C72" t="s">
        <v>101</v>
      </c>
      <c r="D72">
        <f>Mult_split!H72</f>
        <v>1.0183671584012584E-7</v>
      </c>
      <c r="E72">
        <f t="shared" si="10"/>
        <v>1.0183671584012584E-7</v>
      </c>
      <c r="F72">
        <f t="shared" si="7"/>
        <v>1.0183671584012584E-7</v>
      </c>
      <c r="G72">
        <f t="shared" si="7"/>
        <v>1.0183671584012584E-7</v>
      </c>
      <c r="H72">
        <f t="shared" si="7"/>
        <v>1.0183671584012584E-7</v>
      </c>
      <c r="I72">
        <f t="shared" si="7"/>
        <v>1.0183671584012584E-7</v>
      </c>
      <c r="J72">
        <f t="shared" si="7"/>
        <v>1.0183671584012584E-7</v>
      </c>
      <c r="K72">
        <f t="shared" si="7"/>
        <v>1.0183671584012584E-7</v>
      </c>
      <c r="L72">
        <f t="shared" si="7"/>
        <v>1.0183671584012584E-7</v>
      </c>
      <c r="M72">
        <f t="shared" si="7"/>
        <v>1.0183671584012584E-7</v>
      </c>
      <c r="N72">
        <f t="shared" si="7"/>
        <v>1.0183671584012584E-7</v>
      </c>
      <c r="O72">
        <f t="shared" si="7"/>
        <v>1.0183671584012584E-7</v>
      </c>
      <c r="P72">
        <f t="shared" si="7"/>
        <v>1.0183671584012584E-7</v>
      </c>
      <c r="Q72">
        <f t="shared" si="7"/>
        <v>1.0183671584012584E-7</v>
      </c>
      <c r="R72">
        <f t="shared" si="8"/>
        <v>1.0183671584012584E-7</v>
      </c>
      <c r="S72">
        <f t="shared" si="9"/>
        <v>1.0183671584012584E-7</v>
      </c>
    </row>
    <row r="73" spans="3:19" x14ac:dyDescent="0.3">
      <c r="C73" t="s">
        <v>102</v>
      </c>
      <c r="D73">
        <f>Mult_split!H73</f>
        <v>0.11273024541524145</v>
      </c>
      <c r="E73">
        <f t="shared" si="10"/>
        <v>0.11273024541524145</v>
      </c>
      <c r="F73">
        <f t="shared" si="7"/>
        <v>0.11273024541524145</v>
      </c>
      <c r="G73">
        <f t="shared" si="7"/>
        <v>0.11273024541524145</v>
      </c>
      <c r="H73">
        <f t="shared" si="7"/>
        <v>0.11273024541524145</v>
      </c>
      <c r="I73">
        <f t="shared" si="7"/>
        <v>0.11273024541524145</v>
      </c>
      <c r="J73">
        <f t="shared" si="7"/>
        <v>0.11273024541524145</v>
      </c>
      <c r="K73">
        <f t="shared" si="7"/>
        <v>0.11273024541524145</v>
      </c>
      <c r="L73">
        <f t="shared" si="7"/>
        <v>0.11273024541524145</v>
      </c>
      <c r="M73">
        <f t="shared" si="7"/>
        <v>0.11273024541524145</v>
      </c>
      <c r="N73">
        <f t="shared" si="7"/>
        <v>0.11273024541524145</v>
      </c>
      <c r="O73">
        <f t="shared" si="7"/>
        <v>0.11273024541524145</v>
      </c>
      <c r="P73">
        <f t="shared" si="7"/>
        <v>0.11273024541524145</v>
      </c>
      <c r="Q73">
        <f t="shared" si="7"/>
        <v>0.11273024541524145</v>
      </c>
      <c r="R73">
        <f t="shared" si="8"/>
        <v>0.11273024541524145</v>
      </c>
      <c r="S73">
        <f t="shared" si="9"/>
        <v>0.11273024541524145</v>
      </c>
    </row>
    <row r="74" spans="3:19" x14ac:dyDescent="0.3">
      <c r="C74" t="s">
        <v>103</v>
      </c>
      <c r="D74">
        <f>Mult_split!H74</f>
        <v>4.1846513298025754E-8</v>
      </c>
      <c r="E74">
        <f t="shared" si="10"/>
        <v>4.1846513298025754E-8</v>
      </c>
      <c r="F74">
        <f t="shared" si="7"/>
        <v>4.1846513298025754E-8</v>
      </c>
      <c r="G74">
        <f t="shared" si="7"/>
        <v>4.1846513298025754E-8</v>
      </c>
      <c r="H74">
        <f t="shared" si="7"/>
        <v>4.1846513298025754E-8</v>
      </c>
      <c r="I74">
        <f t="shared" si="7"/>
        <v>4.1846513298025754E-8</v>
      </c>
      <c r="J74">
        <f t="shared" si="7"/>
        <v>4.1846513298025754E-8</v>
      </c>
      <c r="K74">
        <f t="shared" si="7"/>
        <v>4.1846513298025754E-8</v>
      </c>
      <c r="L74">
        <f t="shared" si="7"/>
        <v>4.1846513298025754E-8</v>
      </c>
      <c r="M74">
        <f t="shared" si="7"/>
        <v>4.1846513298025754E-8</v>
      </c>
      <c r="N74">
        <f t="shared" si="7"/>
        <v>4.1846513298025754E-8</v>
      </c>
      <c r="O74">
        <f t="shared" si="7"/>
        <v>4.1846513298025754E-8</v>
      </c>
      <c r="P74">
        <f t="shared" si="7"/>
        <v>4.1846513298025754E-8</v>
      </c>
      <c r="Q74">
        <f t="shared" si="7"/>
        <v>4.1846513298025754E-8</v>
      </c>
      <c r="R74">
        <f t="shared" si="8"/>
        <v>4.1846513298025754E-8</v>
      </c>
      <c r="S74">
        <f t="shared" si="9"/>
        <v>4.1846513298025754E-8</v>
      </c>
    </row>
    <row r="75" spans="3:19" x14ac:dyDescent="0.3">
      <c r="C75" t="s">
        <v>104</v>
      </c>
      <c r="D75">
        <f>Mult_split!H75</f>
        <v>3.0906789832308927E-2</v>
      </c>
      <c r="E75">
        <f t="shared" si="10"/>
        <v>3.0906789832308927E-2</v>
      </c>
      <c r="F75">
        <f t="shared" si="7"/>
        <v>3.0906789832308927E-2</v>
      </c>
      <c r="G75">
        <f t="shared" si="7"/>
        <v>3.0906789832308927E-2</v>
      </c>
      <c r="H75">
        <f t="shared" si="7"/>
        <v>3.0906789832308927E-2</v>
      </c>
      <c r="I75">
        <f t="shared" si="7"/>
        <v>3.0906789832308927E-2</v>
      </c>
      <c r="J75">
        <f t="shared" si="7"/>
        <v>3.0906789832308927E-2</v>
      </c>
      <c r="K75">
        <f t="shared" si="7"/>
        <v>3.0906789832308927E-2</v>
      </c>
      <c r="L75">
        <f t="shared" si="7"/>
        <v>3.0906789832308927E-2</v>
      </c>
      <c r="M75">
        <f t="shared" si="7"/>
        <v>3.0906789832308927E-2</v>
      </c>
      <c r="N75">
        <f t="shared" si="7"/>
        <v>3.0906789832308927E-2</v>
      </c>
      <c r="O75">
        <f t="shared" si="7"/>
        <v>3.0906789832308927E-2</v>
      </c>
      <c r="P75">
        <f t="shared" si="7"/>
        <v>3.0906789832308927E-2</v>
      </c>
      <c r="Q75">
        <f t="shared" si="7"/>
        <v>3.0906789832308927E-2</v>
      </c>
      <c r="R75">
        <f t="shared" si="8"/>
        <v>3.0906789832308927E-2</v>
      </c>
      <c r="S75">
        <f t="shared" si="9"/>
        <v>3.0906789832308927E-2</v>
      </c>
    </row>
    <row r="76" spans="3:19" x14ac:dyDescent="0.3">
      <c r="C76" t="s">
        <v>105</v>
      </c>
      <c r="D76">
        <f>Mult_split!H76</f>
        <v>1.3982257979023245E-9</v>
      </c>
      <c r="E76">
        <f t="shared" si="10"/>
        <v>1.3982257979023245E-9</v>
      </c>
      <c r="F76">
        <f t="shared" si="7"/>
        <v>1.3982257979023245E-9</v>
      </c>
      <c r="G76">
        <f t="shared" si="7"/>
        <v>1.3982257979023245E-9</v>
      </c>
      <c r="H76">
        <f t="shared" si="7"/>
        <v>1.3982257979023245E-9</v>
      </c>
      <c r="I76">
        <f t="shared" si="7"/>
        <v>1.3982257979023245E-9</v>
      </c>
      <c r="J76">
        <f t="shared" si="7"/>
        <v>1.3982257979023245E-9</v>
      </c>
      <c r="K76">
        <f t="shared" si="7"/>
        <v>1.3982257979023245E-9</v>
      </c>
      <c r="L76">
        <f t="shared" si="7"/>
        <v>1.3982257979023245E-9</v>
      </c>
      <c r="M76">
        <f t="shared" si="7"/>
        <v>1.3982257979023245E-9</v>
      </c>
      <c r="N76">
        <f t="shared" si="7"/>
        <v>1.3982257979023245E-9</v>
      </c>
      <c r="O76">
        <f t="shared" si="7"/>
        <v>1.3982257979023245E-9</v>
      </c>
      <c r="P76">
        <f t="shared" si="7"/>
        <v>1.3982257979023245E-9</v>
      </c>
      <c r="Q76">
        <f t="shared" si="7"/>
        <v>1.3982257979023245E-9</v>
      </c>
      <c r="R76">
        <f t="shared" si="8"/>
        <v>1.3982257979023245E-9</v>
      </c>
      <c r="S76">
        <f t="shared" si="9"/>
        <v>1.3982257979023245E-9</v>
      </c>
    </row>
    <row r="77" spans="3:19" x14ac:dyDescent="0.3">
      <c r="C77" t="s">
        <v>106</v>
      </c>
      <c r="D77">
        <f>Mult_split!H77</f>
        <v>5.2076206990855006E-9</v>
      </c>
      <c r="E77">
        <f t="shared" si="10"/>
        <v>5.2076206990855006E-9</v>
      </c>
      <c r="F77">
        <f t="shared" si="7"/>
        <v>5.2076206990855006E-9</v>
      </c>
      <c r="G77">
        <f t="shared" si="7"/>
        <v>5.2076206990855006E-9</v>
      </c>
      <c r="H77">
        <f t="shared" si="7"/>
        <v>5.2076206990855006E-9</v>
      </c>
      <c r="I77">
        <f t="shared" si="7"/>
        <v>5.2076206990855006E-9</v>
      </c>
      <c r="J77">
        <f t="shared" si="7"/>
        <v>5.2076206990855006E-9</v>
      </c>
      <c r="K77">
        <f t="shared" si="7"/>
        <v>5.2076206990855006E-9</v>
      </c>
      <c r="L77">
        <f t="shared" si="7"/>
        <v>5.2076206990855006E-9</v>
      </c>
      <c r="M77">
        <f t="shared" si="7"/>
        <v>5.2076206990855006E-9</v>
      </c>
      <c r="N77">
        <f t="shared" si="7"/>
        <v>5.2076206990855006E-9</v>
      </c>
      <c r="O77">
        <f t="shared" si="7"/>
        <v>5.2076206990855006E-9</v>
      </c>
      <c r="P77">
        <f t="shared" si="7"/>
        <v>5.2076206990855006E-9</v>
      </c>
      <c r="Q77">
        <f t="shared" si="7"/>
        <v>5.2076206990855006E-9</v>
      </c>
      <c r="R77">
        <f t="shared" si="8"/>
        <v>5.2076206990855006E-9</v>
      </c>
      <c r="S77">
        <f t="shared" si="9"/>
        <v>5.2076206990855006E-9</v>
      </c>
    </row>
    <row r="78" spans="3:19" x14ac:dyDescent="0.3">
      <c r="C78" t="s">
        <v>107</v>
      </c>
      <c r="D78">
        <f>Mult_split!H78</f>
        <v>0.9210764763342103</v>
      </c>
      <c r="E78">
        <f t="shared" si="10"/>
        <v>0.9210764763342103</v>
      </c>
      <c r="F78">
        <f t="shared" si="7"/>
        <v>0.9210764763342103</v>
      </c>
      <c r="G78">
        <f t="shared" si="7"/>
        <v>0.9210764763342103</v>
      </c>
      <c r="H78">
        <f t="shared" si="7"/>
        <v>0.9210764763342103</v>
      </c>
      <c r="I78">
        <f t="shared" si="7"/>
        <v>0.9210764763342103</v>
      </c>
      <c r="J78">
        <f t="shared" si="7"/>
        <v>0.9210764763342103</v>
      </c>
      <c r="K78">
        <f t="shared" si="7"/>
        <v>0.9210764763342103</v>
      </c>
      <c r="L78">
        <f t="shared" si="7"/>
        <v>0.9210764763342103</v>
      </c>
      <c r="M78">
        <f t="shared" si="7"/>
        <v>0.9210764763342103</v>
      </c>
      <c r="N78">
        <f t="shared" si="7"/>
        <v>0.9210764763342103</v>
      </c>
      <c r="O78">
        <f t="shared" si="7"/>
        <v>0.9210764763342103</v>
      </c>
      <c r="P78">
        <f t="shared" si="7"/>
        <v>0.9210764763342103</v>
      </c>
      <c r="Q78">
        <f t="shared" si="7"/>
        <v>0.9210764763342103</v>
      </c>
      <c r="R78">
        <f t="shared" si="8"/>
        <v>0.9210764763342103</v>
      </c>
      <c r="S78">
        <f t="shared" si="9"/>
        <v>0.9210764763342103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7.9826337895572003E-3</v>
      </c>
      <c r="E80">
        <f t="shared" si="10"/>
        <v>7.9826337895572003E-3</v>
      </c>
      <c r="F80">
        <f t="shared" si="7"/>
        <v>7.9826337895572003E-3</v>
      </c>
      <c r="G80">
        <f t="shared" si="7"/>
        <v>7.9826337895572003E-3</v>
      </c>
      <c r="H80">
        <f t="shared" si="7"/>
        <v>7.9826337895572003E-3</v>
      </c>
      <c r="I80">
        <f t="shared" si="7"/>
        <v>7.9826337895572003E-3</v>
      </c>
      <c r="J80">
        <f t="shared" si="7"/>
        <v>7.9826337895572003E-3</v>
      </c>
      <c r="K80">
        <f t="shared" si="7"/>
        <v>7.9826337895572003E-3</v>
      </c>
      <c r="L80">
        <f t="shared" si="7"/>
        <v>7.9826337895572003E-3</v>
      </c>
      <c r="M80">
        <f t="shared" si="7"/>
        <v>7.9826337895572003E-3</v>
      </c>
      <c r="N80">
        <f t="shared" si="7"/>
        <v>7.9826337895572003E-3</v>
      </c>
      <c r="O80">
        <f t="shared" si="7"/>
        <v>7.9826337895572003E-3</v>
      </c>
      <c r="P80">
        <f t="shared" si="7"/>
        <v>7.9826337895572003E-3</v>
      </c>
      <c r="Q80">
        <f t="shared" si="7"/>
        <v>7.9826337895572003E-3</v>
      </c>
      <c r="R80">
        <f t="shared" si="8"/>
        <v>7.9826337895572003E-3</v>
      </c>
      <c r="S80">
        <f t="shared" si="9"/>
        <v>7.9826337895572003E-3</v>
      </c>
    </row>
    <row r="81" spans="3:19" x14ac:dyDescent="0.3">
      <c r="C81" t="s">
        <v>110</v>
      </c>
      <c r="D81">
        <f>Mult_split!H81</f>
        <v>6.9425391180714377E-2</v>
      </c>
      <c r="E81">
        <f t="shared" si="10"/>
        <v>6.9425391180714377E-2</v>
      </c>
      <c r="F81">
        <f t="shared" si="7"/>
        <v>6.9425391180714377E-2</v>
      </c>
      <c r="G81">
        <f t="shared" si="7"/>
        <v>6.9425391180714377E-2</v>
      </c>
      <c r="H81">
        <f t="shared" si="7"/>
        <v>6.9425391180714377E-2</v>
      </c>
      <c r="I81">
        <f t="shared" si="7"/>
        <v>6.9425391180714377E-2</v>
      </c>
      <c r="J81">
        <f t="shared" si="7"/>
        <v>6.9425391180714377E-2</v>
      </c>
      <c r="K81">
        <f t="shared" si="7"/>
        <v>6.9425391180714377E-2</v>
      </c>
      <c r="L81">
        <f t="shared" si="7"/>
        <v>6.9425391180714377E-2</v>
      </c>
      <c r="M81">
        <f t="shared" si="7"/>
        <v>6.9425391180714377E-2</v>
      </c>
      <c r="N81">
        <f t="shared" si="7"/>
        <v>6.9425391180714377E-2</v>
      </c>
      <c r="O81">
        <f t="shared" si="7"/>
        <v>6.9425391180714377E-2</v>
      </c>
      <c r="P81">
        <f t="shared" si="7"/>
        <v>6.9425391180714377E-2</v>
      </c>
      <c r="Q81">
        <f t="shared" si="7"/>
        <v>6.9425391180714377E-2</v>
      </c>
      <c r="R81">
        <f t="shared" si="8"/>
        <v>6.9425391180714377E-2</v>
      </c>
      <c r="S81">
        <f t="shared" si="9"/>
        <v>6.9425391180714377E-2</v>
      </c>
    </row>
    <row r="82" spans="3:19" x14ac:dyDescent="0.3">
      <c r="C82" t="s">
        <v>111</v>
      </c>
      <c r="D82">
        <f>Mult_split!H82</f>
        <v>7.4157274271392739E-8</v>
      </c>
      <c r="E82">
        <f t="shared" si="10"/>
        <v>7.4157274271392739E-8</v>
      </c>
      <c r="F82">
        <f t="shared" si="7"/>
        <v>7.4157274271392739E-8</v>
      </c>
      <c r="G82">
        <f t="shared" si="7"/>
        <v>7.4157274271392739E-8</v>
      </c>
      <c r="H82">
        <f t="shared" si="7"/>
        <v>7.4157274271392739E-8</v>
      </c>
      <c r="I82">
        <f t="shared" si="7"/>
        <v>7.4157274271392739E-8</v>
      </c>
      <c r="J82">
        <f t="shared" si="7"/>
        <v>7.4157274271392739E-8</v>
      </c>
      <c r="K82">
        <f t="shared" si="7"/>
        <v>7.4157274271392739E-8</v>
      </c>
      <c r="L82">
        <f t="shared" si="7"/>
        <v>7.4157274271392739E-8</v>
      </c>
      <c r="M82">
        <f t="shared" si="7"/>
        <v>7.4157274271392739E-8</v>
      </c>
      <c r="N82">
        <f t="shared" si="7"/>
        <v>7.4157274271392739E-8</v>
      </c>
      <c r="O82">
        <f t="shared" si="7"/>
        <v>7.4157274271392739E-8</v>
      </c>
      <c r="P82">
        <f t="shared" si="7"/>
        <v>7.4157274271392739E-8</v>
      </c>
      <c r="Q82">
        <f t="shared" si="7"/>
        <v>7.4157274271392739E-8</v>
      </c>
      <c r="R82">
        <f t="shared" si="8"/>
        <v>7.4157274271392739E-8</v>
      </c>
      <c r="S82">
        <f t="shared" si="9"/>
        <v>7.4157274271392739E-8</v>
      </c>
    </row>
    <row r="83" spans="3:19" x14ac:dyDescent="0.3">
      <c r="C83" t="s">
        <v>112</v>
      </c>
      <c r="D83">
        <f>Mult_split!H83</f>
        <v>0.1569229681179041</v>
      </c>
      <c r="E83">
        <f t="shared" si="10"/>
        <v>0.1569229681179041</v>
      </c>
      <c r="F83">
        <f t="shared" ref="F83:Q98" si="11">E83</f>
        <v>0.1569229681179041</v>
      </c>
      <c r="G83">
        <f t="shared" si="11"/>
        <v>0.1569229681179041</v>
      </c>
      <c r="H83">
        <f t="shared" si="11"/>
        <v>0.1569229681179041</v>
      </c>
      <c r="I83">
        <f t="shared" si="11"/>
        <v>0.1569229681179041</v>
      </c>
      <c r="J83">
        <f t="shared" si="11"/>
        <v>0.1569229681179041</v>
      </c>
      <c r="K83">
        <f t="shared" si="11"/>
        <v>0.1569229681179041</v>
      </c>
      <c r="L83">
        <f t="shared" si="11"/>
        <v>0.1569229681179041</v>
      </c>
      <c r="M83">
        <f t="shared" si="11"/>
        <v>0.1569229681179041</v>
      </c>
      <c r="N83">
        <f t="shared" si="11"/>
        <v>0.1569229681179041</v>
      </c>
      <c r="O83">
        <f t="shared" si="11"/>
        <v>0.1569229681179041</v>
      </c>
      <c r="P83">
        <f t="shared" si="11"/>
        <v>0.1569229681179041</v>
      </c>
      <c r="Q83">
        <f t="shared" si="11"/>
        <v>0.1569229681179041</v>
      </c>
      <c r="R83">
        <f t="shared" si="8"/>
        <v>0.1569229681179041</v>
      </c>
      <c r="S83">
        <f t="shared" si="9"/>
        <v>0.1569229681179041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2.9597859631222796E-9</v>
      </c>
      <c r="E85">
        <f t="shared" si="10"/>
        <v>2.9597859631222796E-9</v>
      </c>
      <c r="F85">
        <f t="shared" si="11"/>
        <v>2.9597859631222796E-9</v>
      </c>
      <c r="G85">
        <f t="shared" si="11"/>
        <v>2.9597859631222796E-9</v>
      </c>
      <c r="H85">
        <f t="shared" si="11"/>
        <v>2.9597859631222796E-9</v>
      </c>
      <c r="I85">
        <f t="shared" si="11"/>
        <v>2.9597859631222796E-9</v>
      </c>
      <c r="J85">
        <f t="shared" si="11"/>
        <v>2.9597859631222796E-9</v>
      </c>
      <c r="K85">
        <f t="shared" si="11"/>
        <v>2.9597859631222796E-9</v>
      </c>
      <c r="L85">
        <f t="shared" si="11"/>
        <v>2.9597859631222796E-9</v>
      </c>
      <c r="M85">
        <f t="shared" si="11"/>
        <v>2.9597859631222796E-9</v>
      </c>
      <c r="N85">
        <f t="shared" si="11"/>
        <v>2.9597859631222796E-9</v>
      </c>
      <c r="O85">
        <f t="shared" si="11"/>
        <v>2.9597859631222796E-9</v>
      </c>
      <c r="P85">
        <f t="shared" si="11"/>
        <v>2.9597859631222796E-9</v>
      </c>
      <c r="Q85">
        <f t="shared" si="11"/>
        <v>2.9597859631222796E-9</v>
      </c>
      <c r="R85">
        <f t="shared" si="8"/>
        <v>2.9597859631222796E-9</v>
      </c>
      <c r="S85">
        <f t="shared" si="9"/>
        <v>2.9597859631222796E-9</v>
      </c>
    </row>
    <row r="86" spans="3:19" x14ac:dyDescent="0.3">
      <c r="C86" t="s">
        <v>115</v>
      </c>
      <c r="D86">
        <f>Mult_split!H86</f>
        <v>2.1456976047998679E-6</v>
      </c>
      <c r="E86">
        <f t="shared" si="10"/>
        <v>2.1456976047998679E-6</v>
      </c>
      <c r="F86">
        <f t="shared" si="11"/>
        <v>2.1456976047998679E-6</v>
      </c>
      <c r="G86">
        <f t="shared" si="11"/>
        <v>2.1456976047998679E-6</v>
      </c>
      <c r="H86">
        <f t="shared" si="11"/>
        <v>2.1456976047998679E-6</v>
      </c>
      <c r="I86">
        <f t="shared" si="11"/>
        <v>2.1456976047998679E-6</v>
      </c>
      <c r="J86">
        <f t="shared" si="11"/>
        <v>2.1456976047998679E-6</v>
      </c>
      <c r="K86">
        <f t="shared" si="11"/>
        <v>2.1456976047998679E-6</v>
      </c>
      <c r="L86">
        <f t="shared" si="11"/>
        <v>2.1456976047998679E-6</v>
      </c>
      <c r="M86">
        <f t="shared" si="11"/>
        <v>2.1456976047998679E-6</v>
      </c>
      <c r="N86">
        <f t="shared" si="11"/>
        <v>2.1456976047998679E-6</v>
      </c>
      <c r="O86">
        <f t="shared" si="11"/>
        <v>2.1456976047998679E-6</v>
      </c>
      <c r="P86">
        <f t="shared" si="11"/>
        <v>2.1456976047998679E-6</v>
      </c>
      <c r="Q86">
        <f t="shared" si="11"/>
        <v>2.1456976047998679E-6</v>
      </c>
      <c r="R86">
        <f t="shared" si="8"/>
        <v>2.1456976047998679E-6</v>
      </c>
      <c r="S86">
        <f t="shared" si="9"/>
        <v>2.1456976047998679E-6</v>
      </c>
    </row>
    <row r="87" spans="3:19" x14ac:dyDescent="0.3">
      <c r="C87" t="s">
        <v>116</v>
      </c>
      <c r="D87">
        <f>Mult_split!H87</f>
        <v>6.7105130086785869E-2</v>
      </c>
      <c r="E87">
        <f t="shared" si="10"/>
        <v>6.7105130086785869E-2</v>
      </c>
      <c r="F87">
        <f t="shared" si="11"/>
        <v>6.7105130086785869E-2</v>
      </c>
      <c r="G87">
        <f t="shared" si="11"/>
        <v>6.7105130086785869E-2</v>
      </c>
      <c r="H87">
        <f t="shared" si="11"/>
        <v>6.7105130086785869E-2</v>
      </c>
      <c r="I87">
        <f t="shared" si="11"/>
        <v>6.7105130086785869E-2</v>
      </c>
      <c r="J87">
        <f t="shared" si="11"/>
        <v>6.7105130086785869E-2</v>
      </c>
      <c r="K87">
        <f t="shared" si="11"/>
        <v>6.7105130086785869E-2</v>
      </c>
      <c r="L87">
        <f t="shared" si="11"/>
        <v>6.7105130086785869E-2</v>
      </c>
      <c r="M87">
        <f t="shared" si="11"/>
        <v>6.7105130086785869E-2</v>
      </c>
      <c r="N87">
        <f t="shared" si="11"/>
        <v>6.7105130086785869E-2</v>
      </c>
      <c r="O87">
        <f t="shared" si="11"/>
        <v>6.7105130086785869E-2</v>
      </c>
      <c r="P87">
        <f t="shared" si="11"/>
        <v>6.7105130086785869E-2</v>
      </c>
      <c r="Q87">
        <f t="shared" si="11"/>
        <v>6.7105130086785869E-2</v>
      </c>
      <c r="R87">
        <f t="shared" si="8"/>
        <v>6.7105130086785869E-2</v>
      </c>
      <c r="S87">
        <f t="shared" si="9"/>
        <v>6.7105130086785869E-2</v>
      </c>
    </row>
    <row r="88" spans="3:19" x14ac:dyDescent="0.3">
      <c r="C88" t="s">
        <v>117</v>
      </c>
      <c r="D88">
        <f>Mult_split!H88</f>
        <v>1.5011773304788136</v>
      </c>
      <c r="E88">
        <f t="shared" si="10"/>
        <v>1.5011773304788136</v>
      </c>
      <c r="F88">
        <f t="shared" si="11"/>
        <v>1.5011773304788136</v>
      </c>
      <c r="G88">
        <f t="shared" si="11"/>
        <v>1.5011773304788136</v>
      </c>
      <c r="H88">
        <f t="shared" si="11"/>
        <v>1.5011773304788136</v>
      </c>
      <c r="I88">
        <f t="shared" si="11"/>
        <v>1.5011773304788136</v>
      </c>
      <c r="J88">
        <f t="shared" si="11"/>
        <v>1.5011773304788136</v>
      </c>
      <c r="K88">
        <f t="shared" si="11"/>
        <v>1.5011773304788136</v>
      </c>
      <c r="L88">
        <f t="shared" si="11"/>
        <v>1.5011773304788136</v>
      </c>
      <c r="M88">
        <f t="shared" si="11"/>
        <v>1.5011773304788136</v>
      </c>
      <c r="N88">
        <f t="shared" si="11"/>
        <v>1.5011773304788136</v>
      </c>
      <c r="O88">
        <f t="shared" si="11"/>
        <v>1.5011773304788136</v>
      </c>
      <c r="P88">
        <f t="shared" si="11"/>
        <v>1.5011773304788136</v>
      </c>
      <c r="Q88">
        <f t="shared" si="11"/>
        <v>1.5011773304788136</v>
      </c>
      <c r="R88">
        <f t="shared" si="8"/>
        <v>1.5011773304788136</v>
      </c>
      <c r="S88">
        <f t="shared" si="9"/>
        <v>1.5011773304788136</v>
      </c>
    </row>
    <row r="89" spans="3:19" x14ac:dyDescent="0.3">
      <c r="C89" t="s">
        <v>146</v>
      </c>
      <c r="D89">
        <f>Mult_split!H89</f>
        <v>7.691371079989423E-10</v>
      </c>
      <c r="E89">
        <f t="shared" si="10"/>
        <v>7.691371079989423E-10</v>
      </c>
      <c r="F89">
        <f t="shared" si="11"/>
        <v>7.691371079989423E-10</v>
      </c>
      <c r="G89">
        <f t="shared" si="11"/>
        <v>7.691371079989423E-10</v>
      </c>
      <c r="H89">
        <f t="shared" si="11"/>
        <v>7.691371079989423E-10</v>
      </c>
      <c r="I89">
        <f t="shared" si="11"/>
        <v>7.691371079989423E-10</v>
      </c>
      <c r="J89">
        <f t="shared" si="11"/>
        <v>7.691371079989423E-10</v>
      </c>
      <c r="K89">
        <f t="shared" si="11"/>
        <v>7.691371079989423E-10</v>
      </c>
      <c r="L89">
        <f t="shared" si="11"/>
        <v>7.691371079989423E-10</v>
      </c>
      <c r="M89">
        <f t="shared" si="11"/>
        <v>7.691371079989423E-10</v>
      </c>
      <c r="N89">
        <f t="shared" si="11"/>
        <v>7.691371079989423E-10</v>
      </c>
      <c r="O89">
        <f t="shared" si="11"/>
        <v>7.691371079989423E-10</v>
      </c>
      <c r="P89">
        <f t="shared" si="11"/>
        <v>7.691371079989423E-10</v>
      </c>
      <c r="Q89">
        <f t="shared" si="11"/>
        <v>7.691371079989423E-10</v>
      </c>
      <c r="R89">
        <f t="shared" si="8"/>
        <v>7.691371079989423E-10</v>
      </c>
      <c r="S89">
        <f t="shared" si="9"/>
        <v>7.691371079989423E-10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8.6277487112831508E-2</v>
      </c>
      <c r="E91">
        <f t="shared" si="10"/>
        <v>8.6277487112831508E-2</v>
      </c>
      <c r="F91">
        <f t="shared" si="11"/>
        <v>8.6277487112831508E-2</v>
      </c>
      <c r="G91">
        <f t="shared" si="11"/>
        <v>8.6277487112831508E-2</v>
      </c>
      <c r="H91">
        <f t="shared" si="11"/>
        <v>8.6277487112831508E-2</v>
      </c>
      <c r="I91">
        <f t="shared" si="11"/>
        <v>8.6277487112831508E-2</v>
      </c>
      <c r="J91">
        <f t="shared" si="11"/>
        <v>8.6277487112831508E-2</v>
      </c>
      <c r="K91">
        <f t="shared" si="11"/>
        <v>8.6277487112831508E-2</v>
      </c>
      <c r="L91">
        <f t="shared" si="11"/>
        <v>8.6277487112831508E-2</v>
      </c>
      <c r="M91">
        <f t="shared" si="11"/>
        <v>8.6277487112831508E-2</v>
      </c>
      <c r="N91">
        <f t="shared" si="11"/>
        <v>8.6277487112831508E-2</v>
      </c>
      <c r="O91">
        <f t="shared" si="11"/>
        <v>8.6277487112831508E-2</v>
      </c>
      <c r="P91">
        <f t="shared" si="11"/>
        <v>8.6277487112831508E-2</v>
      </c>
      <c r="Q91">
        <f t="shared" si="11"/>
        <v>8.6277487112831508E-2</v>
      </c>
      <c r="R91">
        <f t="shared" si="8"/>
        <v>8.6277487112831508E-2</v>
      </c>
      <c r="S91">
        <f t="shared" si="9"/>
        <v>8.6277487112831508E-2</v>
      </c>
    </row>
    <row r="92" spans="3:19" x14ac:dyDescent="0.3">
      <c r="C92" t="s">
        <v>120</v>
      </c>
      <c r="D92">
        <f>Mult_split!H92</f>
        <v>2.0599242853164648E-9</v>
      </c>
      <c r="E92">
        <f t="shared" si="10"/>
        <v>2.0599242853164648E-9</v>
      </c>
      <c r="F92">
        <f t="shared" si="11"/>
        <v>2.0599242853164648E-9</v>
      </c>
      <c r="G92">
        <f t="shared" si="11"/>
        <v>2.0599242853164648E-9</v>
      </c>
      <c r="H92">
        <f t="shared" si="11"/>
        <v>2.0599242853164648E-9</v>
      </c>
      <c r="I92">
        <f t="shared" si="11"/>
        <v>2.0599242853164648E-9</v>
      </c>
      <c r="J92">
        <f t="shared" si="11"/>
        <v>2.0599242853164648E-9</v>
      </c>
      <c r="K92">
        <f t="shared" si="11"/>
        <v>2.0599242853164648E-9</v>
      </c>
      <c r="L92">
        <f t="shared" si="11"/>
        <v>2.0599242853164648E-9</v>
      </c>
      <c r="M92">
        <f t="shared" si="11"/>
        <v>2.0599242853164648E-9</v>
      </c>
      <c r="N92">
        <f t="shared" si="11"/>
        <v>2.0599242853164648E-9</v>
      </c>
      <c r="O92">
        <f t="shared" si="11"/>
        <v>2.0599242853164648E-9</v>
      </c>
      <c r="P92">
        <f t="shared" si="11"/>
        <v>2.0599242853164648E-9</v>
      </c>
      <c r="Q92">
        <f t="shared" si="11"/>
        <v>2.0599242853164648E-9</v>
      </c>
      <c r="R92">
        <f t="shared" si="8"/>
        <v>2.0599242853164648E-9</v>
      </c>
      <c r="S92">
        <f t="shared" si="9"/>
        <v>2.0599242853164648E-9</v>
      </c>
    </row>
    <row r="93" spans="3:19" x14ac:dyDescent="0.3">
      <c r="C93" t="s">
        <v>121</v>
      </c>
      <c r="D93">
        <f>Mult_split!H93</f>
        <v>0.15189338134263941</v>
      </c>
      <c r="E93">
        <f t="shared" si="10"/>
        <v>0.15189338134263941</v>
      </c>
      <c r="F93">
        <f t="shared" si="11"/>
        <v>0.15189338134263941</v>
      </c>
      <c r="G93">
        <f t="shared" si="11"/>
        <v>0.15189338134263941</v>
      </c>
      <c r="H93">
        <f t="shared" si="11"/>
        <v>0.15189338134263941</v>
      </c>
      <c r="I93">
        <f t="shared" si="11"/>
        <v>0.15189338134263941</v>
      </c>
      <c r="J93">
        <f t="shared" si="11"/>
        <v>0.15189338134263941</v>
      </c>
      <c r="K93">
        <f t="shared" si="11"/>
        <v>0.15189338134263941</v>
      </c>
      <c r="L93">
        <f t="shared" si="11"/>
        <v>0.15189338134263941</v>
      </c>
      <c r="M93">
        <f t="shared" si="11"/>
        <v>0.15189338134263941</v>
      </c>
      <c r="N93">
        <f t="shared" si="11"/>
        <v>0.15189338134263941</v>
      </c>
      <c r="O93">
        <f t="shared" si="11"/>
        <v>0.15189338134263941</v>
      </c>
      <c r="P93">
        <f t="shared" si="11"/>
        <v>0.15189338134263941</v>
      </c>
      <c r="Q93">
        <f t="shared" si="11"/>
        <v>0.15189338134263941</v>
      </c>
      <c r="R93">
        <f t="shared" si="8"/>
        <v>0.15189338134263941</v>
      </c>
      <c r="S93">
        <f t="shared" si="9"/>
        <v>0.15189338134263941</v>
      </c>
    </row>
    <row r="94" spans="3:19" x14ac:dyDescent="0.3">
      <c r="C94" t="s">
        <v>122</v>
      </c>
      <c r="D94">
        <f>Mult_split!H94</f>
        <v>0.30227658205248775</v>
      </c>
      <c r="E94">
        <f t="shared" si="10"/>
        <v>0.30227658205248775</v>
      </c>
      <c r="F94">
        <f t="shared" si="11"/>
        <v>0.30227658205248775</v>
      </c>
      <c r="G94">
        <f t="shared" si="11"/>
        <v>0.30227658205248775</v>
      </c>
      <c r="H94">
        <f t="shared" si="11"/>
        <v>0.30227658205248775</v>
      </c>
      <c r="I94">
        <f t="shared" si="11"/>
        <v>0.30227658205248775</v>
      </c>
      <c r="J94">
        <f t="shared" si="11"/>
        <v>0.30227658205248775</v>
      </c>
      <c r="K94">
        <f t="shared" si="11"/>
        <v>0.30227658205248775</v>
      </c>
      <c r="L94">
        <f t="shared" si="11"/>
        <v>0.30227658205248775</v>
      </c>
      <c r="M94">
        <f t="shared" si="11"/>
        <v>0.30227658205248775</v>
      </c>
      <c r="N94">
        <f t="shared" si="11"/>
        <v>0.30227658205248775</v>
      </c>
      <c r="O94">
        <f t="shared" si="11"/>
        <v>0.30227658205248775</v>
      </c>
      <c r="P94">
        <f t="shared" si="11"/>
        <v>0.30227658205248775</v>
      </c>
      <c r="Q94">
        <f t="shared" si="11"/>
        <v>0.30227658205248775</v>
      </c>
      <c r="R94">
        <f t="shared" si="8"/>
        <v>0.30227658205248775</v>
      </c>
      <c r="S94">
        <f t="shared" si="9"/>
        <v>0.30227658205248775</v>
      </c>
    </row>
    <row r="95" spans="3:19" x14ac:dyDescent="0.3">
      <c r="C95" t="s">
        <v>123</v>
      </c>
      <c r="D95">
        <f>Mult_split!H95</f>
        <v>0.15045676436822897</v>
      </c>
      <c r="E95">
        <f t="shared" si="10"/>
        <v>0.15045676436822897</v>
      </c>
      <c r="F95">
        <f t="shared" si="11"/>
        <v>0.15045676436822897</v>
      </c>
      <c r="G95">
        <f t="shared" si="11"/>
        <v>0.15045676436822897</v>
      </c>
      <c r="H95">
        <f t="shared" si="11"/>
        <v>0.15045676436822897</v>
      </c>
      <c r="I95">
        <f t="shared" si="11"/>
        <v>0.15045676436822897</v>
      </c>
      <c r="J95">
        <f t="shared" si="11"/>
        <v>0.15045676436822897</v>
      </c>
      <c r="K95">
        <f t="shared" si="11"/>
        <v>0.15045676436822897</v>
      </c>
      <c r="L95">
        <f t="shared" si="11"/>
        <v>0.15045676436822897</v>
      </c>
      <c r="M95">
        <f t="shared" si="11"/>
        <v>0.15045676436822897</v>
      </c>
      <c r="N95">
        <f t="shared" si="11"/>
        <v>0.15045676436822897</v>
      </c>
      <c r="O95">
        <f t="shared" si="11"/>
        <v>0.15045676436822897</v>
      </c>
      <c r="P95">
        <f t="shared" si="11"/>
        <v>0.15045676436822897</v>
      </c>
      <c r="Q95">
        <f t="shared" si="11"/>
        <v>0.15045676436822897</v>
      </c>
      <c r="R95">
        <f t="shared" si="8"/>
        <v>0.15045676436822897</v>
      </c>
      <c r="S95">
        <f t="shared" si="9"/>
        <v>0.15045676436822897</v>
      </c>
    </row>
    <row r="96" spans="3:19" x14ac:dyDescent="0.3">
      <c r="C96" t="s">
        <v>124</v>
      </c>
      <c r="D96">
        <f>Mult_split!H96</f>
        <v>6.2381708280400654E-9</v>
      </c>
      <c r="E96">
        <f t="shared" si="10"/>
        <v>6.2381708280400654E-9</v>
      </c>
      <c r="F96">
        <f t="shared" si="11"/>
        <v>6.2381708280400654E-9</v>
      </c>
      <c r="G96">
        <f t="shared" si="11"/>
        <v>6.2381708280400654E-9</v>
      </c>
      <c r="H96">
        <f t="shared" si="11"/>
        <v>6.2381708280400654E-9</v>
      </c>
      <c r="I96">
        <f t="shared" si="11"/>
        <v>6.2381708280400654E-9</v>
      </c>
      <c r="J96">
        <f t="shared" si="11"/>
        <v>6.2381708280400654E-9</v>
      </c>
      <c r="K96">
        <f t="shared" si="11"/>
        <v>6.2381708280400654E-9</v>
      </c>
      <c r="L96">
        <f t="shared" si="11"/>
        <v>6.2381708280400654E-9</v>
      </c>
      <c r="M96">
        <f t="shared" si="11"/>
        <v>6.2381708280400654E-9</v>
      </c>
      <c r="N96">
        <f t="shared" si="11"/>
        <v>6.2381708280400654E-9</v>
      </c>
      <c r="O96">
        <f t="shared" si="11"/>
        <v>6.2381708280400654E-9</v>
      </c>
      <c r="P96">
        <f t="shared" si="11"/>
        <v>6.2381708280400654E-9</v>
      </c>
      <c r="Q96">
        <f t="shared" si="11"/>
        <v>6.2381708280400654E-9</v>
      </c>
      <c r="R96">
        <f t="shared" si="8"/>
        <v>6.2381708280400654E-9</v>
      </c>
      <c r="S96">
        <f t="shared" si="9"/>
        <v>6.2381708280400654E-9</v>
      </c>
    </row>
    <row r="97" spans="3:19" x14ac:dyDescent="0.3">
      <c r="C97" t="s">
        <v>125</v>
      </c>
      <c r="D97">
        <f>Mult_split!H97</f>
        <v>7.4606401127183015E-9</v>
      </c>
      <c r="E97">
        <f t="shared" si="10"/>
        <v>7.4606401127183015E-9</v>
      </c>
      <c r="F97">
        <f t="shared" si="11"/>
        <v>7.4606401127183015E-9</v>
      </c>
      <c r="G97">
        <f t="shared" si="11"/>
        <v>7.4606401127183015E-9</v>
      </c>
      <c r="H97">
        <f t="shared" si="11"/>
        <v>7.4606401127183015E-9</v>
      </c>
      <c r="I97">
        <f t="shared" si="11"/>
        <v>7.4606401127183015E-9</v>
      </c>
      <c r="J97">
        <f t="shared" si="11"/>
        <v>7.4606401127183015E-9</v>
      </c>
      <c r="K97">
        <f t="shared" si="11"/>
        <v>7.4606401127183015E-9</v>
      </c>
      <c r="L97">
        <f t="shared" si="11"/>
        <v>7.4606401127183015E-9</v>
      </c>
      <c r="M97">
        <f t="shared" si="11"/>
        <v>7.4606401127183015E-9</v>
      </c>
      <c r="N97">
        <f t="shared" si="11"/>
        <v>7.4606401127183015E-9</v>
      </c>
      <c r="O97">
        <f t="shared" si="11"/>
        <v>7.4606401127183015E-9</v>
      </c>
      <c r="P97">
        <f t="shared" si="11"/>
        <v>7.4606401127183015E-9</v>
      </c>
      <c r="Q97">
        <f t="shared" si="11"/>
        <v>7.4606401127183015E-9</v>
      </c>
      <c r="R97">
        <f t="shared" si="8"/>
        <v>7.4606401127183015E-9</v>
      </c>
      <c r="S97">
        <f t="shared" si="9"/>
        <v>7.4606401127183015E-9</v>
      </c>
    </row>
    <row r="98" spans="3:19" x14ac:dyDescent="0.3">
      <c r="C98" t="s">
        <v>126</v>
      </c>
      <c r="D98">
        <f>Mult_split!H98</f>
        <v>2.0167539646355941</v>
      </c>
      <c r="E98">
        <f t="shared" si="10"/>
        <v>2.0167539646355941</v>
      </c>
      <c r="F98">
        <f t="shared" si="11"/>
        <v>2.0167539646355941</v>
      </c>
      <c r="G98">
        <f t="shared" si="11"/>
        <v>2.0167539646355941</v>
      </c>
      <c r="H98">
        <f t="shared" si="11"/>
        <v>2.0167539646355941</v>
      </c>
      <c r="I98">
        <f t="shared" si="11"/>
        <v>2.0167539646355941</v>
      </c>
      <c r="J98">
        <f t="shared" si="11"/>
        <v>2.0167539646355941</v>
      </c>
      <c r="K98">
        <f t="shared" si="11"/>
        <v>2.0167539646355941</v>
      </c>
      <c r="L98">
        <f t="shared" si="11"/>
        <v>2.0167539646355941</v>
      </c>
      <c r="M98">
        <f t="shared" si="11"/>
        <v>2.0167539646355941</v>
      </c>
      <c r="N98">
        <f t="shared" si="11"/>
        <v>2.0167539646355941</v>
      </c>
      <c r="O98">
        <f t="shared" si="11"/>
        <v>2.0167539646355941</v>
      </c>
      <c r="P98">
        <f t="shared" si="11"/>
        <v>2.0167539646355941</v>
      </c>
      <c r="Q98">
        <f t="shared" si="11"/>
        <v>2.0167539646355941</v>
      </c>
      <c r="R98">
        <f t="shared" si="8"/>
        <v>2.0167539646355941</v>
      </c>
      <c r="S98">
        <f t="shared" si="9"/>
        <v>2.0167539646355941</v>
      </c>
    </row>
    <row r="99" spans="3:19" x14ac:dyDescent="0.3">
      <c r="C99" t="s">
        <v>127</v>
      </c>
      <c r="D99">
        <f>Mult_split!H99</f>
        <v>6.4075438147443732E-9</v>
      </c>
      <c r="E99">
        <f t="shared" si="10"/>
        <v>6.4075438147443732E-9</v>
      </c>
      <c r="F99">
        <f t="shared" ref="F99:Q114" si="12">E99</f>
        <v>6.4075438147443732E-9</v>
      </c>
      <c r="G99">
        <f t="shared" si="12"/>
        <v>6.4075438147443732E-9</v>
      </c>
      <c r="H99">
        <f t="shared" si="12"/>
        <v>6.4075438147443732E-9</v>
      </c>
      <c r="I99">
        <f t="shared" si="12"/>
        <v>6.4075438147443732E-9</v>
      </c>
      <c r="J99">
        <f t="shared" si="12"/>
        <v>6.4075438147443732E-9</v>
      </c>
      <c r="K99">
        <f t="shared" si="12"/>
        <v>6.4075438147443732E-9</v>
      </c>
      <c r="L99">
        <f t="shared" si="12"/>
        <v>6.4075438147443732E-9</v>
      </c>
      <c r="M99">
        <f t="shared" si="12"/>
        <v>6.4075438147443732E-9</v>
      </c>
      <c r="N99">
        <f t="shared" si="12"/>
        <v>6.4075438147443732E-9</v>
      </c>
      <c r="O99">
        <f t="shared" si="12"/>
        <v>6.4075438147443732E-9</v>
      </c>
      <c r="P99">
        <f t="shared" si="12"/>
        <v>6.4075438147443732E-9</v>
      </c>
      <c r="Q99">
        <f t="shared" si="12"/>
        <v>6.4075438147443732E-9</v>
      </c>
      <c r="R99">
        <f t="shared" si="8"/>
        <v>6.4075438147443732E-9</v>
      </c>
      <c r="S99">
        <f t="shared" si="9"/>
        <v>6.4075438147443732E-9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9.9352908951658259E-7</v>
      </c>
      <c r="E101">
        <f t="shared" si="10"/>
        <v>9.9352908951658259E-7</v>
      </c>
      <c r="F101">
        <f t="shared" si="12"/>
        <v>9.9352908951658259E-7</v>
      </c>
      <c r="G101">
        <f t="shared" si="12"/>
        <v>9.9352908951658259E-7</v>
      </c>
      <c r="H101">
        <f t="shared" si="12"/>
        <v>9.9352908951658259E-7</v>
      </c>
      <c r="I101">
        <f t="shared" si="12"/>
        <v>9.9352908951658259E-7</v>
      </c>
      <c r="J101">
        <f t="shared" si="12"/>
        <v>9.9352908951658259E-7</v>
      </c>
      <c r="K101">
        <f t="shared" si="12"/>
        <v>9.9352908951658259E-7</v>
      </c>
      <c r="L101">
        <f t="shared" si="12"/>
        <v>9.9352908951658259E-7</v>
      </c>
      <c r="M101">
        <f t="shared" si="12"/>
        <v>9.9352908951658259E-7</v>
      </c>
      <c r="N101">
        <f t="shared" si="12"/>
        <v>9.9352908951658259E-7</v>
      </c>
      <c r="O101">
        <f t="shared" si="12"/>
        <v>9.9352908951658259E-7</v>
      </c>
      <c r="P101">
        <f t="shared" si="12"/>
        <v>9.9352908951658259E-7</v>
      </c>
      <c r="Q101">
        <f t="shared" si="12"/>
        <v>9.9352908951658259E-7</v>
      </c>
      <c r="R101">
        <f t="shared" si="8"/>
        <v>9.9352908951658259E-7</v>
      </c>
      <c r="S101">
        <f t="shared" si="9"/>
        <v>9.9352908951658259E-7</v>
      </c>
    </row>
    <row r="102" spans="3:19" x14ac:dyDescent="0.3">
      <c r="C102" t="s">
        <v>130</v>
      </c>
      <c r="D102">
        <f>Mult_split!H102</f>
        <v>0.39056054307078081</v>
      </c>
      <c r="E102">
        <f t="shared" si="10"/>
        <v>0.39056054307078081</v>
      </c>
      <c r="F102">
        <f t="shared" si="12"/>
        <v>0.39056054307078081</v>
      </c>
      <c r="G102">
        <f t="shared" si="12"/>
        <v>0.39056054307078081</v>
      </c>
      <c r="H102">
        <f t="shared" si="12"/>
        <v>0.39056054307078081</v>
      </c>
      <c r="I102">
        <f t="shared" si="12"/>
        <v>0.39056054307078081</v>
      </c>
      <c r="J102">
        <f t="shared" si="12"/>
        <v>0.39056054307078081</v>
      </c>
      <c r="K102">
        <f t="shared" si="12"/>
        <v>0.39056054307078081</v>
      </c>
      <c r="L102">
        <f t="shared" si="12"/>
        <v>0.39056054307078081</v>
      </c>
      <c r="M102">
        <f t="shared" si="12"/>
        <v>0.39056054307078081</v>
      </c>
      <c r="N102">
        <f t="shared" si="12"/>
        <v>0.39056054307078081</v>
      </c>
      <c r="O102">
        <f t="shared" si="12"/>
        <v>0.39056054307078081</v>
      </c>
      <c r="P102">
        <f t="shared" si="12"/>
        <v>0.39056054307078081</v>
      </c>
      <c r="Q102">
        <f t="shared" si="12"/>
        <v>0.39056054307078081</v>
      </c>
      <c r="R102">
        <f t="shared" si="8"/>
        <v>0.39056054307078081</v>
      </c>
      <c r="S102">
        <f t="shared" si="9"/>
        <v>0.39056054307078081</v>
      </c>
    </row>
    <row r="103" spans="3:19" x14ac:dyDescent="0.3">
      <c r="C103" t="s">
        <v>131</v>
      </c>
      <c r="D103">
        <f>Mult_split!H103</f>
        <v>9.9352908951658259E-7</v>
      </c>
      <c r="E103">
        <f t="shared" si="10"/>
        <v>9.9352908951658259E-7</v>
      </c>
      <c r="F103">
        <f t="shared" si="12"/>
        <v>9.9352908951658259E-7</v>
      </c>
      <c r="G103">
        <f t="shared" si="12"/>
        <v>9.9352908951658259E-7</v>
      </c>
      <c r="H103">
        <f t="shared" si="12"/>
        <v>9.9352908951658259E-7</v>
      </c>
      <c r="I103">
        <f t="shared" si="12"/>
        <v>9.9352908951658259E-7</v>
      </c>
      <c r="J103">
        <f t="shared" si="12"/>
        <v>9.9352908951658259E-7</v>
      </c>
      <c r="K103">
        <f t="shared" si="12"/>
        <v>9.9352908951658259E-7</v>
      </c>
      <c r="L103">
        <f t="shared" si="12"/>
        <v>9.9352908951658259E-7</v>
      </c>
      <c r="M103">
        <f t="shared" si="12"/>
        <v>9.9352908951658259E-7</v>
      </c>
      <c r="N103">
        <f t="shared" si="12"/>
        <v>9.9352908951658259E-7</v>
      </c>
      <c r="O103">
        <f t="shared" si="12"/>
        <v>9.9352908951658259E-7</v>
      </c>
      <c r="P103">
        <f t="shared" si="12"/>
        <v>9.9352908951658259E-7</v>
      </c>
      <c r="Q103">
        <f t="shared" si="12"/>
        <v>9.9352908951658259E-7</v>
      </c>
      <c r="R103">
        <f t="shared" si="8"/>
        <v>9.9352908951658259E-7</v>
      </c>
      <c r="S103">
        <f t="shared" si="9"/>
        <v>9.9352908951658259E-7</v>
      </c>
    </row>
    <row r="104" spans="3:19" x14ac:dyDescent="0.3">
      <c r="C104" t="s">
        <v>132</v>
      </c>
      <c r="D104">
        <f>Mult_split!H104</f>
        <v>9.9352908951658259E-7</v>
      </c>
      <c r="E104">
        <f t="shared" si="10"/>
        <v>9.9352908951658259E-7</v>
      </c>
      <c r="F104">
        <f t="shared" si="12"/>
        <v>9.9352908951658259E-7</v>
      </c>
      <c r="G104">
        <f t="shared" si="12"/>
        <v>9.9352908951658259E-7</v>
      </c>
      <c r="H104">
        <f t="shared" si="12"/>
        <v>9.9352908951658259E-7</v>
      </c>
      <c r="I104">
        <f t="shared" si="12"/>
        <v>9.9352908951658259E-7</v>
      </c>
      <c r="J104">
        <f t="shared" si="12"/>
        <v>9.9352908951658259E-7</v>
      </c>
      <c r="K104">
        <f t="shared" si="12"/>
        <v>9.9352908951658259E-7</v>
      </c>
      <c r="L104">
        <f t="shared" si="12"/>
        <v>9.9352908951658259E-7</v>
      </c>
      <c r="M104">
        <f t="shared" si="12"/>
        <v>9.9352908951658259E-7</v>
      </c>
      <c r="N104">
        <f t="shared" si="12"/>
        <v>9.9352908951658259E-7</v>
      </c>
      <c r="O104">
        <f t="shared" si="12"/>
        <v>9.9352908951658259E-7</v>
      </c>
      <c r="P104">
        <f t="shared" si="12"/>
        <v>9.9352908951658259E-7</v>
      </c>
      <c r="Q104">
        <f t="shared" si="12"/>
        <v>9.9352908951658259E-7</v>
      </c>
      <c r="R104">
        <f t="shared" si="8"/>
        <v>9.9352908951658259E-7</v>
      </c>
      <c r="S104">
        <f t="shared" si="9"/>
        <v>9.9352908951658259E-7</v>
      </c>
    </row>
    <row r="105" spans="3:19" x14ac:dyDescent="0.3">
      <c r="C105" t="s">
        <v>133</v>
      </c>
      <c r="D105">
        <f>Mult_split!H105</f>
        <v>9.9352908951658259E-7</v>
      </c>
      <c r="E105">
        <f t="shared" si="10"/>
        <v>9.9352908951658259E-7</v>
      </c>
      <c r="F105">
        <f t="shared" si="12"/>
        <v>9.9352908951658259E-7</v>
      </c>
      <c r="G105">
        <f t="shared" si="12"/>
        <v>9.9352908951658259E-7</v>
      </c>
      <c r="H105">
        <f t="shared" si="12"/>
        <v>9.9352908951658259E-7</v>
      </c>
      <c r="I105">
        <f t="shared" si="12"/>
        <v>9.9352908951658259E-7</v>
      </c>
      <c r="J105">
        <f t="shared" si="12"/>
        <v>9.9352908951658259E-7</v>
      </c>
      <c r="K105">
        <f t="shared" si="12"/>
        <v>9.9352908951658259E-7</v>
      </c>
      <c r="L105">
        <f t="shared" si="12"/>
        <v>9.9352908951658259E-7</v>
      </c>
      <c r="M105">
        <f t="shared" si="12"/>
        <v>9.9352908951658259E-7</v>
      </c>
      <c r="N105">
        <f t="shared" si="12"/>
        <v>9.9352908951658259E-7</v>
      </c>
      <c r="O105">
        <f t="shared" si="12"/>
        <v>9.9352908951658259E-7</v>
      </c>
      <c r="P105">
        <f t="shared" si="12"/>
        <v>9.9352908951658259E-7</v>
      </c>
      <c r="Q105">
        <f t="shared" si="12"/>
        <v>9.9352908951658259E-7</v>
      </c>
      <c r="R105">
        <f t="shared" si="8"/>
        <v>9.9352908951658259E-7</v>
      </c>
      <c r="S105">
        <f t="shared" si="9"/>
        <v>9.9352908951658259E-7</v>
      </c>
    </row>
    <row r="106" spans="3:19" x14ac:dyDescent="0.3">
      <c r="C106" t="s">
        <v>134</v>
      </c>
      <c r="D106">
        <f>Mult_split!H106</f>
        <v>9.9352908951658259E-7</v>
      </c>
      <c r="E106">
        <f t="shared" si="10"/>
        <v>9.9352908951658259E-7</v>
      </c>
      <c r="F106">
        <f t="shared" si="12"/>
        <v>9.9352908951658259E-7</v>
      </c>
      <c r="G106">
        <f t="shared" si="12"/>
        <v>9.9352908951658259E-7</v>
      </c>
      <c r="H106">
        <f t="shared" si="12"/>
        <v>9.9352908951658259E-7</v>
      </c>
      <c r="I106">
        <f t="shared" si="12"/>
        <v>9.9352908951658259E-7</v>
      </c>
      <c r="J106">
        <f t="shared" si="12"/>
        <v>9.9352908951658259E-7</v>
      </c>
      <c r="K106">
        <f t="shared" si="12"/>
        <v>9.9352908951658259E-7</v>
      </c>
      <c r="L106">
        <f t="shared" si="12"/>
        <v>9.9352908951658259E-7</v>
      </c>
      <c r="M106">
        <f t="shared" si="12"/>
        <v>9.9352908951658259E-7</v>
      </c>
      <c r="N106">
        <f t="shared" si="12"/>
        <v>9.9352908951658259E-7</v>
      </c>
      <c r="O106">
        <f t="shared" si="12"/>
        <v>9.9352908951658259E-7</v>
      </c>
      <c r="P106">
        <f t="shared" si="12"/>
        <v>9.9352908951658259E-7</v>
      </c>
      <c r="Q106">
        <f t="shared" si="12"/>
        <v>9.9352908951658259E-7</v>
      </c>
      <c r="R106">
        <f t="shared" si="8"/>
        <v>9.9352908951658259E-7</v>
      </c>
      <c r="S106">
        <f t="shared" si="9"/>
        <v>9.9352908951658259E-7</v>
      </c>
    </row>
    <row r="107" spans="3:19" x14ac:dyDescent="0.3">
      <c r="C107" t="s">
        <v>135</v>
      </c>
      <c r="D107">
        <f>Mult_split!H107</f>
        <v>9.9352908951658259E-7</v>
      </c>
      <c r="E107">
        <f t="shared" si="10"/>
        <v>9.9352908951658259E-7</v>
      </c>
      <c r="F107">
        <f t="shared" si="12"/>
        <v>9.9352908951658259E-7</v>
      </c>
      <c r="G107">
        <f t="shared" si="12"/>
        <v>9.9352908951658259E-7</v>
      </c>
      <c r="H107">
        <f t="shared" si="12"/>
        <v>9.9352908951658259E-7</v>
      </c>
      <c r="I107">
        <f t="shared" si="12"/>
        <v>9.9352908951658259E-7</v>
      </c>
      <c r="J107">
        <f t="shared" si="12"/>
        <v>9.9352908951658259E-7</v>
      </c>
      <c r="K107">
        <f t="shared" si="12"/>
        <v>9.9352908951658259E-7</v>
      </c>
      <c r="L107">
        <f t="shared" si="12"/>
        <v>9.9352908951658259E-7</v>
      </c>
      <c r="M107">
        <f t="shared" si="12"/>
        <v>9.9352908951658259E-7</v>
      </c>
      <c r="N107">
        <f t="shared" si="12"/>
        <v>9.9352908951658259E-7</v>
      </c>
      <c r="O107">
        <f t="shared" si="12"/>
        <v>9.9352908951658259E-7</v>
      </c>
      <c r="P107">
        <f t="shared" si="12"/>
        <v>9.9352908951658259E-7</v>
      </c>
      <c r="Q107">
        <f t="shared" si="12"/>
        <v>9.9352908951658259E-7</v>
      </c>
      <c r="R107">
        <f t="shared" si="8"/>
        <v>9.9352908951658259E-7</v>
      </c>
      <c r="S107">
        <f t="shared" si="9"/>
        <v>9.9352908951658259E-7</v>
      </c>
    </row>
    <row r="108" spans="3:19" x14ac:dyDescent="0.3">
      <c r="C108" t="s">
        <v>136</v>
      </c>
      <c r="D108">
        <f>Mult_split!H108</f>
        <v>9.9352908951658259E-7</v>
      </c>
      <c r="E108">
        <f t="shared" si="10"/>
        <v>9.9352908951658259E-7</v>
      </c>
      <c r="F108">
        <f t="shared" si="12"/>
        <v>9.9352908951658259E-7</v>
      </c>
      <c r="G108">
        <f t="shared" si="12"/>
        <v>9.9352908951658259E-7</v>
      </c>
      <c r="H108">
        <f t="shared" si="12"/>
        <v>9.9352908951658259E-7</v>
      </c>
      <c r="I108">
        <f t="shared" si="12"/>
        <v>9.9352908951658259E-7</v>
      </c>
      <c r="J108">
        <f t="shared" si="12"/>
        <v>9.9352908951658259E-7</v>
      </c>
      <c r="K108">
        <f t="shared" si="12"/>
        <v>9.9352908951658259E-7</v>
      </c>
      <c r="L108">
        <f t="shared" si="12"/>
        <v>9.9352908951658259E-7</v>
      </c>
      <c r="M108">
        <f t="shared" si="12"/>
        <v>9.9352908951658259E-7</v>
      </c>
      <c r="N108">
        <f t="shared" si="12"/>
        <v>9.9352908951658259E-7</v>
      </c>
      <c r="O108">
        <f t="shared" si="12"/>
        <v>9.9352908951658259E-7</v>
      </c>
      <c r="P108">
        <f t="shared" si="12"/>
        <v>9.9352908951658259E-7</v>
      </c>
      <c r="Q108">
        <f t="shared" si="12"/>
        <v>9.9352908951658259E-7</v>
      </c>
      <c r="R108">
        <f t="shared" si="8"/>
        <v>9.9352908951658259E-7</v>
      </c>
      <c r="S108">
        <f t="shared" si="9"/>
        <v>9.9352908951658259E-7</v>
      </c>
    </row>
    <row r="109" spans="3:19" x14ac:dyDescent="0.3">
      <c r="C109" t="s">
        <v>137</v>
      </c>
      <c r="D109">
        <f>Mult_split!H109</f>
        <v>1.0931315162024366</v>
      </c>
      <c r="E109">
        <f t="shared" si="10"/>
        <v>1.0931315162024366</v>
      </c>
      <c r="F109">
        <f t="shared" si="12"/>
        <v>1.0931315162024366</v>
      </c>
      <c r="G109">
        <f t="shared" si="12"/>
        <v>1.0931315162024366</v>
      </c>
      <c r="H109">
        <f t="shared" si="12"/>
        <v>1.0931315162024366</v>
      </c>
      <c r="I109">
        <f t="shared" si="12"/>
        <v>1.0931315162024366</v>
      </c>
      <c r="J109">
        <f t="shared" si="12"/>
        <v>1.0931315162024366</v>
      </c>
      <c r="K109">
        <f t="shared" si="12"/>
        <v>1.0931315162024366</v>
      </c>
      <c r="L109">
        <f t="shared" si="12"/>
        <v>1.0931315162024366</v>
      </c>
      <c r="M109">
        <f t="shared" si="12"/>
        <v>1.0931315162024366</v>
      </c>
      <c r="N109">
        <f t="shared" si="12"/>
        <v>1.0931315162024366</v>
      </c>
      <c r="O109">
        <f t="shared" si="12"/>
        <v>1.0931315162024366</v>
      </c>
      <c r="P109">
        <f t="shared" si="12"/>
        <v>1.0931315162024366</v>
      </c>
      <c r="Q109">
        <f t="shared" si="12"/>
        <v>1.0931315162024366</v>
      </c>
      <c r="R109">
        <f t="shared" si="8"/>
        <v>1.0931315162024366</v>
      </c>
      <c r="S109">
        <f t="shared" si="9"/>
        <v>1.0931315162024366</v>
      </c>
    </row>
    <row r="110" spans="3:19" x14ac:dyDescent="0.3">
      <c r="C110" t="s">
        <v>138</v>
      </c>
      <c r="D110">
        <f>Mult_split!H110</f>
        <v>9.9352908951658259E-7</v>
      </c>
      <c r="E110">
        <f t="shared" si="10"/>
        <v>9.9352908951658259E-7</v>
      </c>
      <c r="F110">
        <f t="shared" si="12"/>
        <v>9.9352908951658259E-7</v>
      </c>
      <c r="G110">
        <f t="shared" si="12"/>
        <v>9.9352908951658259E-7</v>
      </c>
      <c r="H110">
        <f t="shared" si="12"/>
        <v>9.9352908951658259E-7</v>
      </c>
      <c r="I110">
        <f t="shared" si="12"/>
        <v>9.9352908951658259E-7</v>
      </c>
      <c r="J110">
        <f t="shared" si="12"/>
        <v>9.9352908951658259E-7</v>
      </c>
      <c r="K110">
        <f t="shared" si="12"/>
        <v>9.9352908951658259E-7</v>
      </c>
      <c r="L110">
        <f t="shared" si="12"/>
        <v>9.9352908951658259E-7</v>
      </c>
      <c r="M110">
        <f t="shared" si="12"/>
        <v>9.9352908951658259E-7</v>
      </c>
      <c r="N110">
        <f t="shared" si="12"/>
        <v>9.9352908951658259E-7</v>
      </c>
      <c r="O110">
        <f t="shared" si="12"/>
        <v>9.9352908951658259E-7</v>
      </c>
      <c r="P110">
        <f t="shared" si="12"/>
        <v>9.9352908951658259E-7</v>
      </c>
      <c r="Q110">
        <f t="shared" si="12"/>
        <v>9.9352908951658259E-7</v>
      </c>
      <c r="R110">
        <f t="shared" si="8"/>
        <v>9.9352908951658259E-7</v>
      </c>
      <c r="S110">
        <f t="shared" si="9"/>
        <v>9.9352908951658259E-7</v>
      </c>
    </row>
    <row r="111" spans="3:19" x14ac:dyDescent="0.3">
      <c r="C111" t="s">
        <v>139</v>
      </c>
      <c r="D111">
        <f>Mult_split!H111</f>
        <v>0.95593990994381228</v>
      </c>
      <c r="E111">
        <f t="shared" si="10"/>
        <v>0.95593990994381228</v>
      </c>
      <c r="F111">
        <f t="shared" si="12"/>
        <v>0.95593990994381228</v>
      </c>
      <c r="G111">
        <f t="shared" si="12"/>
        <v>0.95593990994381228</v>
      </c>
      <c r="H111">
        <f t="shared" si="12"/>
        <v>0.95593990994381228</v>
      </c>
      <c r="I111">
        <f t="shared" si="12"/>
        <v>0.95593990994381228</v>
      </c>
      <c r="J111">
        <f t="shared" si="12"/>
        <v>0.95593990994381228</v>
      </c>
      <c r="K111">
        <f t="shared" si="12"/>
        <v>0.95593990994381228</v>
      </c>
      <c r="L111">
        <f t="shared" si="12"/>
        <v>0.95593990994381228</v>
      </c>
      <c r="M111">
        <f t="shared" si="12"/>
        <v>0.95593990994381228</v>
      </c>
      <c r="N111">
        <f t="shared" si="12"/>
        <v>0.95593990994381228</v>
      </c>
      <c r="O111">
        <f t="shared" si="12"/>
        <v>0.95593990994381228</v>
      </c>
      <c r="P111">
        <f t="shared" si="12"/>
        <v>0.95593990994381228</v>
      </c>
      <c r="Q111">
        <f t="shared" si="12"/>
        <v>0.95593990994381228</v>
      </c>
      <c r="R111">
        <f t="shared" si="8"/>
        <v>0.95593990994381228</v>
      </c>
      <c r="S111">
        <f t="shared" si="9"/>
        <v>0.95593990994381228</v>
      </c>
    </row>
    <row r="112" spans="3:19" x14ac:dyDescent="0.3">
      <c r="C112" t="s">
        <v>140</v>
      </c>
      <c r="D112">
        <f>Mult_split!H112</f>
        <v>2.1272877133820772E-3</v>
      </c>
      <c r="E112">
        <f t="shared" si="10"/>
        <v>2.1272877133820772E-3</v>
      </c>
      <c r="F112">
        <f t="shared" si="12"/>
        <v>2.1272877133820772E-3</v>
      </c>
      <c r="G112">
        <f t="shared" si="12"/>
        <v>2.1272877133820772E-3</v>
      </c>
      <c r="H112">
        <f t="shared" si="12"/>
        <v>2.1272877133820772E-3</v>
      </c>
      <c r="I112">
        <f t="shared" si="12"/>
        <v>2.1272877133820772E-3</v>
      </c>
      <c r="J112">
        <f t="shared" si="12"/>
        <v>2.1272877133820772E-3</v>
      </c>
      <c r="K112">
        <f t="shared" si="12"/>
        <v>2.1272877133820772E-3</v>
      </c>
      <c r="L112">
        <f t="shared" si="12"/>
        <v>2.1272877133820772E-3</v>
      </c>
      <c r="M112">
        <f t="shared" si="12"/>
        <v>2.1272877133820772E-3</v>
      </c>
      <c r="N112">
        <f t="shared" si="12"/>
        <v>2.1272877133820772E-3</v>
      </c>
      <c r="O112">
        <f t="shared" si="12"/>
        <v>2.1272877133820772E-3</v>
      </c>
      <c r="P112">
        <f t="shared" si="12"/>
        <v>2.1272877133820772E-3</v>
      </c>
      <c r="Q112">
        <f t="shared" si="12"/>
        <v>2.1272877133820772E-3</v>
      </c>
      <c r="R112">
        <f t="shared" si="8"/>
        <v>2.1272877133820772E-3</v>
      </c>
      <c r="S112">
        <f t="shared" si="9"/>
        <v>2.1272877133820772E-3</v>
      </c>
    </row>
    <row r="113" spans="3:19" x14ac:dyDescent="0.3">
      <c r="C113" t="s">
        <v>141</v>
      </c>
      <c r="D113">
        <f>Mult_split!H113</f>
        <v>1.7833258136005301</v>
      </c>
      <c r="E113">
        <f t="shared" si="10"/>
        <v>1.7833258136005301</v>
      </c>
      <c r="F113">
        <f t="shared" si="12"/>
        <v>1.7833258136005301</v>
      </c>
      <c r="G113">
        <f t="shared" si="12"/>
        <v>1.7833258136005301</v>
      </c>
      <c r="H113">
        <f t="shared" si="12"/>
        <v>1.7833258136005301</v>
      </c>
      <c r="I113">
        <f t="shared" si="12"/>
        <v>1.7833258136005301</v>
      </c>
      <c r="J113">
        <f t="shared" si="12"/>
        <v>1.7833258136005301</v>
      </c>
      <c r="K113">
        <f t="shared" si="12"/>
        <v>1.7833258136005301</v>
      </c>
      <c r="L113">
        <f t="shared" si="12"/>
        <v>1.7833258136005301</v>
      </c>
      <c r="M113">
        <f t="shared" si="12"/>
        <v>1.7833258136005301</v>
      </c>
      <c r="N113">
        <f t="shared" si="12"/>
        <v>1.7833258136005301</v>
      </c>
      <c r="O113">
        <f t="shared" si="12"/>
        <v>1.7833258136005301</v>
      </c>
      <c r="P113">
        <f t="shared" si="12"/>
        <v>1.7833258136005301</v>
      </c>
      <c r="Q113">
        <f t="shared" si="12"/>
        <v>1.7833258136005301</v>
      </c>
      <c r="R113">
        <f t="shared" si="8"/>
        <v>1.7833258136005301</v>
      </c>
      <c r="S113">
        <f t="shared" si="9"/>
        <v>1.7833258136005301</v>
      </c>
    </row>
    <row r="114" spans="3:19" x14ac:dyDescent="0.3">
      <c r="C114" t="s">
        <v>142</v>
      </c>
      <c r="D114">
        <f>Mult_split!H114</f>
        <v>0.14708525368091033</v>
      </c>
      <c r="E114">
        <f t="shared" si="10"/>
        <v>0.14708525368091033</v>
      </c>
      <c r="F114">
        <f t="shared" si="12"/>
        <v>0.14708525368091033</v>
      </c>
      <c r="G114">
        <f t="shared" si="12"/>
        <v>0.14708525368091033</v>
      </c>
      <c r="H114">
        <f t="shared" si="12"/>
        <v>0.14708525368091033</v>
      </c>
      <c r="I114">
        <f t="shared" si="12"/>
        <v>0.14708525368091033</v>
      </c>
      <c r="J114">
        <f t="shared" si="12"/>
        <v>0.14708525368091033</v>
      </c>
      <c r="K114">
        <f t="shared" si="12"/>
        <v>0.14708525368091033</v>
      </c>
      <c r="L114">
        <f t="shared" si="12"/>
        <v>0.14708525368091033</v>
      </c>
      <c r="M114">
        <f t="shared" si="12"/>
        <v>0.14708525368091033</v>
      </c>
      <c r="N114">
        <f t="shared" si="12"/>
        <v>0.14708525368091033</v>
      </c>
      <c r="O114">
        <f t="shared" si="12"/>
        <v>0.14708525368091033</v>
      </c>
      <c r="P114">
        <f t="shared" si="12"/>
        <v>0.14708525368091033</v>
      </c>
      <c r="Q114">
        <f t="shared" si="12"/>
        <v>0.14708525368091033</v>
      </c>
      <c r="R114">
        <f t="shared" si="8"/>
        <v>0.14708525368091033</v>
      </c>
      <c r="S114">
        <f t="shared" si="9"/>
        <v>0.14708525368091033</v>
      </c>
    </row>
    <row r="115" spans="3:19" x14ac:dyDescent="0.3">
      <c r="C115" t="s">
        <v>143</v>
      </c>
      <c r="D115">
        <f>Mult_split!H115</f>
        <v>0.22231332345579094</v>
      </c>
      <c r="E115">
        <f t="shared" si="10"/>
        <v>0.22231332345579094</v>
      </c>
      <c r="F115">
        <f t="shared" ref="F115:Q115" si="13">E115</f>
        <v>0.22231332345579094</v>
      </c>
      <c r="G115">
        <f t="shared" si="13"/>
        <v>0.22231332345579094</v>
      </c>
      <c r="H115">
        <f t="shared" si="13"/>
        <v>0.22231332345579094</v>
      </c>
      <c r="I115">
        <f t="shared" si="13"/>
        <v>0.22231332345579094</v>
      </c>
      <c r="J115">
        <f t="shared" si="13"/>
        <v>0.22231332345579094</v>
      </c>
      <c r="K115">
        <f t="shared" si="13"/>
        <v>0.22231332345579094</v>
      </c>
      <c r="L115">
        <f t="shared" si="13"/>
        <v>0.22231332345579094</v>
      </c>
      <c r="M115">
        <f t="shared" si="13"/>
        <v>0.22231332345579094</v>
      </c>
      <c r="N115">
        <f t="shared" si="13"/>
        <v>0.22231332345579094</v>
      </c>
      <c r="O115">
        <f t="shared" si="13"/>
        <v>0.22231332345579094</v>
      </c>
      <c r="P115">
        <f t="shared" si="13"/>
        <v>0.22231332345579094</v>
      </c>
      <c r="Q115">
        <f t="shared" si="13"/>
        <v>0.22231332345579094</v>
      </c>
      <c r="R115">
        <f t="shared" si="8"/>
        <v>0.22231332345579094</v>
      </c>
      <c r="S115">
        <f t="shared" si="9"/>
        <v>0.22231332345579094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6.1956962635134976E-5</v>
      </c>
      <c r="E3">
        <f t="shared" ref="E3:Q3" si="0">D3</f>
        <v>6.1956962635134976E-5</v>
      </c>
      <c r="F3">
        <f t="shared" si="0"/>
        <v>6.1956962635134976E-5</v>
      </c>
      <c r="G3">
        <f t="shared" si="0"/>
        <v>6.1956962635134976E-5</v>
      </c>
      <c r="H3">
        <f t="shared" si="0"/>
        <v>6.1956962635134976E-5</v>
      </c>
      <c r="I3">
        <f t="shared" si="0"/>
        <v>6.1956962635134976E-5</v>
      </c>
      <c r="J3">
        <f t="shared" si="0"/>
        <v>6.1956962635134976E-5</v>
      </c>
      <c r="K3">
        <f t="shared" si="0"/>
        <v>6.1956962635134976E-5</v>
      </c>
      <c r="L3">
        <f t="shared" si="0"/>
        <v>6.1956962635134976E-5</v>
      </c>
      <c r="M3">
        <f t="shared" si="0"/>
        <v>6.1956962635134976E-5</v>
      </c>
      <c r="N3">
        <f t="shared" si="0"/>
        <v>6.1956962635134976E-5</v>
      </c>
      <c r="O3">
        <f t="shared" si="0"/>
        <v>6.1956962635134976E-5</v>
      </c>
      <c r="P3">
        <f t="shared" si="0"/>
        <v>6.1956962635134976E-5</v>
      </c>
      <c r="Q3">
        <f t="shared" si="0"/>
        <v>6.1956962635134976E-5</v>
      </c>
      <c r="R3">
        <f t="shared" ref="R3:R66" si="1">Q3</f>
        <v>6.1956962635134976E-5</v>
      </c>
      <c r="S3">
        <f t="shared" ref="S3:S66" si="2">R3</f>
        <v>6.1956962635134976E-5</v>
      </c>
    </row>
    <row r="4" spans="2:19" x14ac:dyDescent="0.3">
      <c r="C4" t="s">
        <v>145</v>
      </c>
      <c r="D4">
        <f>Mult_split!I4</f>
        <v>5.8245820179021943E-5</v>
      </c>
      <c r="E4">
        <f t="shared" ref="E4:Q4" si="3">D4</f>
        <v>5.8245820179021943E-5</v>
      </c>
      <c r="F4">
        <f t="shared" si="3"/>
        <v>5.8245820179021943E-5</v>
      </c>
      <c r="G4">
        <f t="shared" si="3"/>
        <v>5.8245820179021943E-5</v>
      </c>
      <c r="H4">
        <f t="shared" si="3"/>
        <v>5.8245820179021943E-5</v>
      </c>
      <c r="I4">
        <f t="shared" si="3"/>
        <v>5.8245820179021943E-5</v>
      </c>
      <c r="J4">
        <f t="shared" si="3"/>
        <v>5.8245820179021943E-5</v>
      </c>
      <c r="K4">
        <f t="shared" si="3"/>
        <v>5.8245820179021943E-5</v>
      </c>
      <c r="L4">
        <f t="shared" si="3"/>
        <v>5.8245820179021943E-5</v>
      </c>
      <c r="M4">
        <f t="shared" si="3"/>
        <v>5.8245820179021943E-5</v>
      </c>
      <c r="N4">
        <f t="shared" si="3"/>
        <v>5.8245820179021943E-5</v>
      </c>
      <c r="O4">
        <f t="shared" si="3"/>
        <v>5.8245820179021943E-5</v>
      </c>
      <c r="P4">
        <f t="shared" si="3"/>
        <v>5.8245820179021943E-5</v>
      </c>
      <c r="Q4">
        <f t="shared" si="3"/>
        <v>5.8245820179021943E-5</v>
      </c>
      <c r="R4">
        <f t="shared" si="1"/>
        <v>5.8245820179021943E-5</v>
      </c>
      <c r="S4">
        <f t="shared" si="2"/>
        <v>5.8245820179021943E-5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7437.8506518028926</v>
      </c>
      <c r="E7">
        <f t="shared" ref="E7:Q7" si="6">D7</f>
        <v>7437.8506518028926</v>
      </c>
      <c r="F7">
        <f t="shared" si="6"/>
        <v>7437.8506518028926</v>
      </c>
      <c r="G7">
        <f t="shared" si="6"/>
        <v>7437.8506518028926</v>
      </c>
      <c r="H7">
        <f t="shared" si="6"/>
        <v>7437.8506518028926</v>
      </c>
      <c r="I7">
        <f t="shared" si="6"/>
        <v>7437.8506518028926</v>
      </c>
      <c r="J7">
        <f t="shared" si="6"/>
        <v>7437.8506518028926</v>
      </c>
      <c r="K7">
        <f t="shared" si="6"/>
        <v>7437.8506518028926</v>
      </c>
      <c r="L7">
        <f t="shared" si="6"/>
        <v>7437.8506518028926</v>
      </c>
      <c r="M7">
        <f t="shared" si="6"/>
        <v>7437.8506518028926</v>
      </c>
      <c r="N7">
        <f t="shared" si="6"/>
        <v>7437.8506518028926</v>
      </c>
      <c r="O7">
        <f t="shared" si="6"/>
        <v>7437.8506518028926</v>
      </c>
      <c r="P7">
        <f t="shared" si="6"/>
        <v>7437.8506518028926</v>
      </c>
      <c r="Q7">
        <f t="shared" si="6"/>
        <v>7437.8506518028926</v>
      </c>
      <c r="R7">
        <f t="shared" si="1"/>
        <v>7437.8506518028926</v>
      </c>
      <c r="S7">
        <f t="shared" si="2"/>
        <v>7437.8506518028926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5.1970747409712583E-5</v>
      </c>
      <c r="E10">
        <f t="shared" ref="E10:Q10" si="9">D10</f>
        <v>5.1970747409712583E-5</v>
      </c>
      <c r="F10">
        <f t="shared" si="9"/>
        <v>5.1970747409712583E-5</v>
      </c>
      <c r="G10">
        <f t="shared" si="9"/>
        <v>5.1970747409712583E-5</v>
      </c>
      <c r="H10">
        <f t="shared" si="9"/>
        <v>5.1970747409712583E-5</v>
      </c>
      <c r="I10">
        <f t="shared" si="9"/>
        <v>5.1970747409712583E-5</v>
      </c>
      <c r="J10">
        <f t="shared" si="9"/>
        <v>5.1970747409712583E-5</v>
      </c>
      <c r="K10">
        <f t="shared" si="9"/>
        <v>5.1970747409712583E-5</v>
      </c>
      <c r="L10">
        <f t="shared" si="9"/>
        <v>5.1970747409712583E-5</v>
      </c>
      <c r="M10">
        <f t="shared" si="9"/>
        <v>5.1970747409712583E-5</v>
      </c>
      <c r="N10">
        <f t="shared" si="9"/>
        <v>5.1970747409712583E-5</v>
      </c>
      <c r="O10">
        <f t="shared" si="9"/>
        <v>5.1970747409712583E-5</v>
      </c>
      <c r="P10">
        <f t="shared" si="9"/>
        <v>5.1970747409712583E-5</v>
      </c>
      <c r="Q10">
        <f t="shared" si="9"/>
        <v>5.1970747409712583E-5</v>
      </c>
      <c r="R10">
        <f t="shared" si="1"/>
        <v>5.1970747409712583E-5</v>
      </c>
      <c r="S10">
        <f t="shared" si="2"/>
        <v>5.1970747409712583E-5</v>
      </c>
    </row>
    <row r="11" spans="2:19" x14ac:dyDescent="0.3">
      <c r="C11" t="s">
        <v>40</v>
      </c>
      <c r="D11">
        <f>Mult_split!I11</f>
        <v>1.2621937098450299E-5</v>
      </c>
      <c r="E11">
        <f t="shared" ref="E11:Q11" si="10">D11</f>
        <v>1.2621937098450299E-5</v>
      </c>
      <c r="F11">
        <f t="shared" si="10"/>
        <v>1.2621937098450299E-5</v>
      </c>
      <c r="G11">
        <f t="shared" si="10"/>
        <v>1.2621937098450299E-5</v>
      </c>
      <c r="H11">
        <f t="shared" si="10"/>
        <v>1.2621937098450299E-5</v>
      </c>
      <c r="I11">
        <f t="shared" si="10"/>
        <v>1.2621937098450299E-5</v>
      </c>
      <c r="J11">
        <f t="shared" si="10"/>
        <v>1.2621937098450299E-5</v>
      </c>
      <c r="K11">
        <f t="shared" si="10"/>
        <v>1.2621937098450299E-5</v>
      </c>
      <c r="L11">
        <f t="shared" si="10"/>
        <v>1.2621937098450299E-5</v>
      </c>
      <c r="M11">
        <f t="shared" si="10"/>
        <v>1.2621937098450299E-5</v>
      </c>
      <c r="N11">
        <f t="shared" si="10"/>
        <v>1.2621937098450299E-5</v>
      </c>
      <c r="O11">
        <f t="shared" si="10"/>
        <v>1.2621937098450299E-5</v>
      </c>
      <c r="P11">
        <f t="shared" si="10"/>
        <v>1.2621937098450299E-5</v>
      </c>
      <c r="Q11">
        <f t="shared" si="10"/>
        <v>1.2621937098450299E-5</v>
      </c>
      <c r="R11">
        <f t="shared" si="1"/>
        <v>1.2621937098450299E-5</v>
      </c>
      <c r="S11">
        <f t="shared" si="2"/>
        <v>1.2621937098450299E-5</v>
      </c>
    </row>
    <row r="12" spans="2:19" x14ac:dyDescent="0.3">
      <c r="C12" t="s">
        <v>41</v>
      </c>
      <c r="D12">
        <f>Mult_split!I12</f>
        <v>2.7267260456047278E-5</v>
      </c>
      <c r="E12">
        <f t="shared" ref="E12:Q12" si="11">D12</f>
        <v>2.7267260456047278E-5</v>
      </c>
      <c r="F12">
        <f t="shared" si="11"/>
        <v>2.7267260456047278E-5</v>
      </c>
      <c r="G12">
        <f t="shared" si="11"/>
        <v>2.7267260456047278E-5</v>
      </c>
      <c r="H12">
        <f t="shared" si="11"/>
        <v>2.7267260456047278E-5</v>
      </c>
      <c r="I12">
        <f t="shared" si="11"/>
        <v>2.7267260456047278E-5</v>
      </c>
      <c r="J12">
        <f t="shared" si="11"/>
        <v>2.7267260456047278E-5</v>
      </c>
      <c r="K12">
        <f t="shared" si="11"/>
        <v>2.7267260456047278E-5</v>
      </c>
      <c r="L12">
        <f t="shared" si="11"/>
        <v>2.7267260456047278E-5</v>
      </c>
      <c r="M12">
        <f t="shared" si="11"/>
        <v>2.7267260456047278E-5</v>
      </c>
      <c r="N12">
        <f t="shared" si="11"/>
        <v>2.7267260456047278E-5</v>
      </c>
      <c r="O12">
        <f t="shared" si="11"/>
        <v>2.7267260456047278E-5</v>
      </c>
      <c r="P12">
        <f t="shared" si="11"/>
        <v>2.7267260456047278E-5</v>
      </c>
      <c r="Q12">
        <f t="shared" si="11"/>
        <v>2.7267260456047278E-5</v>
      </c>
      <c r="R12">
        <f t="shared" si="1"/>
        <v>2.7267260456047278E-5</v>
      </c>
      <c r="S12">
        <f t="shared" si="2"/>
        <v>2.7267260456047278E-5</v>
      </c>
    </row>
    <row r="13" spans="2:19" x14ac:dyDescent="0.3">
      <c r="C13" t="s">
        <v>42</v>
      </c>
      <c r="D13">
        <f>Mult_split!I13</f>
        <v>24816.764548984906</v>
      </c>
      <c r="E13">
        <f t="shared" ref="E13:Q13" si="12">D13</f>
        <v>24816.764548984906</v>
      </c>
      <c r="F13">
        <f t="shared" si="12"/>
        <v>24816.764548984906</v>
      </c>
      <c r="G13">
        <f t="shared" si="12"/>
        <v>24816.764548984906</v>
      </c>
      <c r="H13">
        <f t="shared" si="12"/>
        <v>24816.764548984906</v>
      </c>
      <c r="I13">
        <f t="shared" si="12"/>
        <v>24816.764548984906</v>
      </c>
      <c r="J13">
        <f t="shared" si="12"/>
        <v>24816.764548984906</v>
      </c>
      <c r="K13">
        <f t="shared" si="12"/>
        <v>24816.764548984906</v>
      </c>
      <c r="L13">
        <f t="shared" si="12"/>
        <v>24816.764548984906</v>
      </c>
      <c r="M13">
        <f t="shared" si="12"/>
        <v>24816.764548984906</v>
      </c>
      <c r="N13">
        <f t="shared" si="12"/>
        <v>24816.764548984906</v>
      </c>
      <c r="O13">
        <f t="shared" si="12"/>
        <v>24816.764548984906</v>
      </c>
      <c r="P13">
        <f t="shared" si="12"/>
        <v>24816.764548984906</v>
      </c>
      <c r="Q13">
        <f t="shared" si="12"/>
        <v>24816.764548984906</v>
      </c>
      <c r="R13">
        <f t="shared" si="1"/>
        <v>24816.764548984906</v>
      </c>
      <c r="S13">
        <f t="shared" si="2"/>
        <v>24816.764548984906</v>
      </c>
    </row>
    <row r="14" spans="2:19" x14ac:dyDescent="0.3">
      <c r="C14" t="s">
        <v>43</v>
      </c>
      <c r="D14">
        <f>Mult_split!I14</f>
        <v>9.7797981291831049E-4</v>
      </c>
      <c r="E14">
        <f t="shared" ref="E14:Q14" si="13">D14</f>
        <v>9.7797981291831049E-4</v>
      </c>
      <c r="F14">
        <f t="shared" si="13"/>
        <v>9.7797981291831049E-4</v>
      </c>
      <c r="G14">
        <f t="shared" si="13"/>
        <v>9.7797981291831049E-4</v>
      </c>
      <c r="H14">
        <f t="shared" si="13"/>
        <v>9.7797981291831049E-4</v>
      </c>
      <c r="I14">
        <f t="shared" si="13"/>
        <v>9.7797981291831049E-4</v>
      </c>
      <c r="J14">
        <f t="shared" si="13"/>
        <v>9.7797981291831049E-4</v>
      </c>
      <c r="K14">
        <f t="shared" si="13"/>
        <v>9.7797981291831049E-4</v>
      </c>
      <c r="L14">
        <f t="shared" si="13"/>
        <v>9.7797981291831049E-4</v>
      </c>
      <c r="M14">
        <f t="shared" si="13"/>
        <v>9.7797981291831049E-4</v>
      </c>
      <c r="N14">
        <f t="shared" si="13"/>
        <v>9.7797981291831049E-4</v>
      </c>
      <c r="O14">
        <f t="shared" si="13"/>
        <v>9.7797981291831049E-4</v>
      </c>
      <c r="P14">
        <f t="shared" si="13"/>
        <v>9.7797981291831049E-4</v>
      </c>
      <c r="Q14">
        <f t="shared" si="13"/>
        <v>9.7797981291831049E-4</v>
      </c>
      <c r="R14">
        <f t="shared" si="1"/>
        <v>9.7797981291831049E-4</v>
      </c>
      <c r="S14">
        <f t="shared" si="2"/>
        <v>9.7797981291831049E-4</v>
      </c>
    </row>
    <row r="15" spans="2:19" x14ac:dyDescent="0.3">
      <c r="C15" t="s">
        <v>44</v>
      </c>
      <c r="D15">
        <f>Mult_split!I15</f>
        <v>1.7965019662590476E-3</v>
      </c>
      <c r="E15">
        <f t="shared" ref="E15:Q15" si="14">D15</f>
        <v>1.7965019662590476E-3</v>
      </c>
      <c r="F15">
        <f t="shared" si="14"/>
        <v>1.7965019662590476E-3</v>
      </c>
      <c r="G15">
        <f t="shared" si="14"/>
        <v>1.7965019662590476E-3</v>
      </c>
      <c r="H15">
        <f t="shared" si="14"/>
        <v>1.7965019662590476E-3</v>
      </c>
      <c r="I15">
        <f t="shared" si="14"/>
        <v>1.7965019662590476E-3</v>
      </c>
      <c r="J15">
        <f t="shared" si="14"/>
        <v>1.7965019662590476E-3</v>
      </c>
      <c r="K15">
        <f t="shared" si="14"/>
        <v>1.7965019662590476E-3</v>
      </c>
      <c r="L15">
        <f t="shared" si="14"/>
        <v>1.7965019662590476E-3</v>
      </c>
      <c r="M15">
        <f t="shared" si="14"/>
        <v>1.7965019662590476E-3</v>
      </c>
      <c r="N15">
        <f t="shared" si="14"/>
        <v>1.7965019662590476E-3</v>
      </c>
      <c r="O15">
        <f t="shared" si="14"/>
        <v>1.7965019662590476E-3</v>
      </c>
      <c r="P15">
        <f t="shared" si="14"/>
        <v>1.7965019662590476E-3</v>
      </c>
      <c r="Q15">
        <f t="shared" si="14"/>
        <v>1.7965019662590476E-3</v>
      </c>
      <c r="R15">
        <f t="shared" si="1"/>
        <v>1.7965019662590476E-3</v>
      </c>
      <c r="S15">
        <f t="shared" si="2"/>
        <v>1.7965019662590476E-3</v>
      </c>
    </row>
    <row r="16" spans="2:19" x14ac:dyDescent="0.3">
      <c r="C16" t="s">
        <v>45</v>
      </c>
      <c r="D16">
        <f>Mult_split!I16</f>
        <v>1.3110426191701461E-5</v>
      </c>
      <c r="E16">
        <f t="shared" ref="E16:Q16" si="15">D16</f>
        <v>1.3110426191701461E-5</v>
      </c>
      <c r="F16">
        <f t="shared" si="15"/>
        <v>1.3110426191701461E-5</v>
      </c>
      <c r="G16">
        <f t="shared" si="15"/>
        <v>1.3110426191701461E-5</v>
      </c>
      <c r="H16">
        <f t="shared" si="15"/>
        <v>1.3110426191701461E-5</v>
      </c>
      <c r="I16">
        <f t="shared" si="15"/>
        <v>1.3110426191701461E-5</v>
      </c>
      <c r="J16">
        <f t="shared" si="15"/>
        <v>1.3110426191701461E-5</v>
      </c>
      <c r="K16">
        <f t="shared" si="15"/>
        <v>1.3110426191701461E-5</v>
      </c>
      <c r="L16">
        <f t="shared" si="15"/>
        <v>1.3110426191701461E-5</v>
      </c>
      <c r="M16">
        <f t="shared" si="15"/>
        <v>1.3110426191701461E-5</v>
      </c>
      <c r="N16">
        <f t="shared" si="15"/>
        <v>1.3110426191701461E-5</v>
      </c>
      <c r="O16">
        <f t="shared" si="15"/>
        <v>1.3110426191701461E-5</v>
      </c>
      <c r="P16">
        <f t="shared" si="15"/>
        <v>1.3110426191701461E-5</v>
      </c>
      <c r="Q16">
        <f t="shared" si="15"/>
        <v>1.3110426191701461E-5</v>
      </c>
      <c r="R16">
        <f t="shared" si="1"/>
        <v>1.3110426191701461E-5</v>
      </c>
      <c r="S16">
        <f t="shared" si="2"/>
        <v>1.3110426191701461E-5</v>
      </c>
    </row>
    <row r="17" spans="3:19" x14ac:dyDescent="0.3">
      <c r="C17" t="s">
        <v>46</v>
      </c>
      <c r="D17">
        <f>Mult_split!I17</f>
        <v>1.3120708549558151E-5</v>
      </c>
      <c r="E17">
        <f t="shared" ref="E17:Q17" si="16">D17</f>
        <v>1.3120708549558151E-5</v>
      </c>
      <c r="F17">
        <f t="shared" si="16"/>
        <v>1.3120708549558151E-5</v>
      </c>
      <c r="G17">
        <f t="shared" si="16"/>
        <v>1.3120708549558151E-5</v>
      </c>
      <c r="H17">
        <f t="shared" si="16"/>
        <v>1.3120708549558151E-5</v>
      </c>
      <c r="I17">
        <f t="shared" si="16"/>
        <v>1.3120708549558151E-5</v>
      </c>
      <c r="J17">
        <f t="shared" si="16"/>
        <v>1.3120708549558151E-5</v>
      </c>
      <c r="K17">
        <f t="shared" si="16"/>
        <v>1.3120708549558151E-5</v>
      </c>
      <c r="L17">
        <f t="shared" si="16"/>
        <v>1.3120708549558151E-5</v>
      </c>
      <c r="M17">
        <f t="shared" si="16"/>
        <v>1.3120708549558151E-5</v>
      </c>
      <c r="N17">
        <f t="shared" si="16"/>
        <v>1.3120708549558151E-5</v>
      </c>
      <c r="O17">
        <f t="shared" si="16"/>
        <v>1.3120708549558151E-5</v>
      </c>
      <c r="P17">
        <f t="shared" si="16"/>
        <v>1.3120708549558151E-5</v>
      </c>
      <c r="Q17">
        <f t="shared" si="16"/>
        <v>1.3120708549558151E-5</v>
      </c>
      <c r="R17">
        <f t="shared" si="1"/>
        <v>1.3120708549558151E-5</v>
      </c>
      <c r="S17">
        <f t="shared" si="2"/>
        <v>1.3120708549558151E-5</v>
      </c>
    </row>
    <row r="18" spans="3:19" x14ac:dyDescent="0.3">
      <c r="C18" t="s">
        <v>48</v>
      </c>
      <c r="D18">
        <f>Mult_split!I18</f>
        <v>15907.801092537828</v>
      </c>
      <c r="E18">
        <f t="shared" ref="E18:Q18" si="17">D18</f>
        <v>15907.801092537828</v>
      </c>
      <c r="F18">
        <f t="shared" si="17"/>
        <v>15907.801092537828</v>
      </c>
      <c r="G18">
        <f t="shared" si="17"/>
        <v>15907.801092537828</v>
      </c>
      <c r="H18">
        <f t="shared" si="17"/>
        <v>15907.801092537828</v>
      </c>
      <c r="I18">
        <f t="shared" si="17"/>
        <v>15907.801092537828</v>
      </c>
      <c r="J18">
        <f t="shared" si="17"/>
        <v>15907.801092537828</v>
      </c>
      <c r="K18">
        <f t="shared" si="17"/>
        <v>15907.801092537828</v>
      </c>
      <c r="L18">
        <f t="shared" si="17"/>
        <v>15907.801092537828</v>
      </c>
      <c r="M18">
        <f t="shared" si="17"/>
        <v>15907.801092537828</v>
      </c>
      <c r="N18">
        <f t="shared" si="17"/>
        <v>15907.801092537828</v>
      </c>
      <c r="O18">
        <f t="shared" si="17"/>
        <v>15907.801092537828</v>
      </c>
      <c r="P18">
        <f t="shared" si="17"/>
        <v>15907.801092537828</v>
      </c>
      <c r="Q18">
        <f t="shared" si="17"/>
        <v>15907.801092537828</v>
      </c>
      <c r="R18">
        <f t="shared" si="1"/>
        <v>15907.801092537828</v>
      </c>
      <c r="S18">
        <f t="shared" si="2"/>
        <v>15907.801092537828</v>
      </c>
    </row>
    <row r="19" spans="3:19" x14ac:dyDescent="0.3">
      <c r="C19" t="s">
        <v>47</v>
      </c>
      <c r="D19">
        <f>Mult_split!I19</f>
        <v>2.9824995804016599E-3</v>
      </c>
      <c r="E19">
        <f t="shared" ref="E19:Q19" si="18">D19</f>
        <v>2.9824995804016599E-3</v>
      </c>
      <c r="F19">
        <f t="shared" si="18"/>
        <v>2.9824995804016599E-3</v>
      </c>
      <c r="G19">
        <f t="shared" si="18"/>
        <v>2.9824995804016599E-3</v>
      </c>
      <c r="H19">
        <f t="shared" si="18"/>
        <v>2.9824995804016599E-3</v>
      </c>
      <c r="I19">
        <f t="shared" si="18"/>
        <v>2.9824995804016599E-3</v>
      </c>
      <c r="J19">
        <f t="shared" si="18"/>
        <v>2.9824995804016599E-3</v>
      </c>
      <c r="K19">
        <f t="shared" si="18"/>
        <v>2.9824995804016599E-3</v>
      </c>
      <c r="L19">
        <f t="shared" si="18"/>
        <v>2.9824995804016599E-3</v>
      </c>
      <c r="M19">
        <f t="shared" si="18"/>
        <v>2.9824995804016599E-3</v>
      </c>
      <c r="N19">
        <f t="shared" si="18"/>
        <v>2.9824995804016599E-3</v>
      </c>
      <c r="O19">
        <f t="shared" si="18"/>
        <v>2.9824995804016599E-3</v>
      </c>
      <c r="P19">
        <f t="shared" si="18"/>
        <v>2.9824995804016599E-3</v>
      </c>
      <c r="Q19">
        <f t="shared" si="18"/>
        <v>2.9824995804016599E-3</v>
      </c>
      <c r="R19">
        <f t="shared" si="1"/>
        <v>2.9824995804016599E-3</v>
      </c>
      <c r="S19">
        <f t="shared" si="2"/>
        <v>2.9824995804016599E-3</v>
      </c>
    </row>
    <row r="20" spans="3:19" x14ac:dyDescent="0.3">
      <c r="C20" t="s">
        <v>49</v>
      </c>
      <c r="D20">
        <f>Mult_split!I20</f>
        <v>3.429065254462379E-5</v>
      </c>
      <c r="E20">
        <f t="shared" ref="E20:Q20" si="19">D20</f>
        <v>3.429065254462379E-5</v>
      </c>
      <c r="F20">
        <f t="shared" si="19"/>
        <v>3.429065254462379E-5</v>
      </c>
      <c r="G20">
        <f t="shared" si="19"/>
        <v>3.429065254462379E-5</v>
      </c>
      <c r="H20">
        <f t="shared" si="19"/>
        <v>3.429065254462379E-5</v>
      </c>
      <c r="I20">
        <f t="shared" si="19"/>
        <v>3.429065254462379E-5</v>
      </c>
      <c r="J20">
        <f t="shared" si="19"/>
        <v>3.429065254462379E-5</v>
      </c>
      <c r="K20">
        <f t="shared" si="19"/>
        <v>3.429065254462379E-5</v>
      </c>
      <c r="L20">
        <f t="shared" si="19"/>
        <v>3.429065254462379E-5</v>
      </c>
      <c r="M20">
        <f t="shared" si="19"/>
        <v>3.429065254462379E-5</v>
      </c>
      <c r="N20">
        <f t="shared" si="19"/>
        <v>3.429065254462379E-5</v>
      </c>
      <c r="O20">
        <f t="shared" si="19"/>
        <v>3.429065254462379E-5</v>
      </c>
      <c r="P20">
        <f t="shared" si="19"/>
        <v>3.429065254462379E-5</v>
      </c>
      <c r="Q20">
        <f t="shared" si="19"/>
        <v>3.429065254462379E-5</v>
      </c>
      <c r="R20">
        <f t="shared" si="1"/>
        <v>3.429065254462379E-5</v>
      </c>
      <c r="S20">
        <f t="shared" si="2"/>
        <v>3.429065254462379E-5</v>
      </c>
    </row>
    <row r="21" spans="3:19" x14ac:dyDescent="0.3">
      <c r="C21" t="s">
        <v>50</v>
      </c>
      <c r="D21">
        <f>Mult_split!I21</f>
        <v>59640.245032261744</v>
      </c>
      <c r="E21">
        <f t="shared" ref="E21:Q21" si="20">D21</f>
        <v>59640.245032261744</v>
      </c>
      <c r="F21">
        <f t="shared" si="20"/>
        <v>59640.245032261744</v>
      </c>
      <c r="G21">
        <f t="shared" si="20"/>
        <v>59640.245032261744</v>
      </c>
      <c r="H21">
        <f t="shared" si="20"/>
        <v>59640.245032261744</v>
      </c>
      <c r="I21">
        <f t="shared" si="20"/>
        <v>59640.245032261744</v>
      </c>
      <c r="J21">
        <f t="shared" si="20"/>
        <v>59640.245032261744</v>
      </c>
      <c r="K21">
        <f t="shared" si="20"/>
        <v>59640.245032261744</v>
      </c>
      <c r="L21">
        <f t="shared" si="20"/>
        <v>59640.245032261744</v>
      </c>
      <c r="M21">
        <f t="shared" si="20"/>
        <v>59640.245032261744</v>
      </c>
      <c r="N21">
        <f t="shared" si="20"/>
        <v>59640.245032261744</v>
      </c>
      <c r="O21">
        <f t="shared" si="20"/>
        <v>59640.245032261744</v>
      </c>
      <c r="P21">
        <f t="shared" si="20"/>
        <v>59640.245032261744</v>
      </c>
      <c r="Q21">
        <f t="shared" si="20"/>
        <v>59640.245032261744</v>
      </c>
      <c r="R21">
        <f t="shared" si="1"/>
        <v>59640.245032261744</v>
      </c>
      <c r="S21">
        <f t="shared" si="2"/>
        <v>59640.245032261744</v>
      </c>
    </row>
    <row r="22" spans="3:19" x14ac:dyDescent="0.3">
      <c r="C22" t="s">
        <v>51</v>
      </c>
      <c r="D22">
        <f>Mult_split!I22</f>
        <v>1.5386211344030995E-5</v>
      </c>
      <c r="E22">
        <f t="shared" ref="E22:Q22" si="21">D22</f>
        <v>1.5386211344030995E-5</v>
      </c>
      <c r="F22">
        <f t="shared" si="21"/>
        <v>1.5386211344030995E-5</v>
      </c>
      <c r="G22">
        <f t="shared" si="21"/>
        <v>1.5386211344030995E-5</v>
      </c>
      <c r="H22">
        <f t="shared" si="21"/>
        <v>1.5386211344030995E-5</v>
      </c>
      <c r="I22">
        <f t="shared" si="21"/>
        <v>1.5386211344030995E-5</v>
      </c>
      <c r="J22">
        <f t="shared" si="21"/>
        <v>1.5386211344030995E-5</v>
      </c>
      <c r="K22">
        <f t="shared" si="21"/>
        <v>1.5386211344030995E-5</v>
      </c>
      <c r="L22">
        <f t="shared" si="21"/>
        <v>1.5386211344030995E-5</v>
      </c>
      <c r="M22">
        <f t="shared" si="21"/>
        <v>1.5386211344030995E-5</v>
      </c>
      <c r="N22">
        <f t="shared" si="21"/>
        <v>1.5386211344030995E-5</v>
      </c>
      <c r="O22">
        <f t="shared" si="21"/>
        <v>1.5386211344030995E-5</v>
      </c>
      <c r="P22">
        <f t="shared" si="21"/>
        <v>1.5386211344030995E-5</v>
      </c>
      <c r="Q22">
        <f t="shared" si="21"/>
        <v>1.5386211344030995E-5</v>
      </c>
      <c r="R22">
        <f t="shared" si="1"/>
        <v>1.5386211344030995E-5</v>
      </c>
      <c r="S22">
        <f t="shared" si="2"/>
        <v>1.5386211344030995E-5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1.3590336742260158E-5</v>
      </c>
      <c r="E24">
        <f t="shared" ref="E24:Q24" si="23">D24</f>
        <v>1.3590336742260158E-5</v>
      </c>
      <c r="F24">
        <f t="shared" si="23"/>
        <v>1.3590336742260158E-5</v>
      </c>
      <c r="G24">
        <f t="shared" si="23"/>
        <v>1.3590336742260158E-5</v>
      </c>
      <c r="H24">
        <f t="shared" si="23"/>
        <v>1.3590336742260158E-5</v>
      </c>
      <c r="I24">
        <f t="shared" si="23"/>
        <v>1.3590336742260158E-5</v>
      </c>
      <c r="J24">
        <f t="shared" si="23"/>
        <v>1.3590336742260158E-5</v>
      </c>
      <c r="K24">
        <f t="shared" si="23"/>
        <v>1.3590336742260158E-5</v>
      </c>
      <c r="L24">
        <f t="shared" si="23"/>
        <v>1.3590336742260158E-5</v>
      </c>
      <c r="M24">
        <f t="shared" si="23"/>
        <v>1.3590336742260158E-5</v>
      </c>
      <c r="N24">
        <f t="shared" si="23"/>
        <v>1.3590336742260158E-5</v>
      </c>
      <c r="O24">
        <f t="shared" si="23"/>
        <v>1.3590336742260158E-5</v>
      </c>
      <c r="P24">
        <f t="shared" si="23"/>
        <v>1.3590336742260158E-5</v>
      </c>
      <c r="Q24">
        <f t="shared" si="23"/>
        <v>1.3590336742260158E-5</v>
      </c>
      <c r="R24">
        <f t="shared" si="1"/>
        <v>1.3590336742260158E-5</v>
      </c>
      <c r="S24">
        <f t="shared" si="2"/>
        <v>1.3590336742260158E-5</v>
      </c>
    </row>
    <row r="25" spans="3:19" x14ac:dyDescent="0.3">
      <c r="C25" t="s">
        <v>54</v>
      </c>
      <c r="D25">
        <f>Mult_split!I25</f>
        <v>1.9220934361159223E-5</v>
      </c>
      <c r="E25">
        <f t="shared" ref="E25:Q25" si="24">D25</f>
        <v>1.9220934361159223E-5</v>
      </c>
      <c r="F25">
        <f t="shared" si="24"/>
        <v>1.9220934361159223E-5</v>
      </c>
      <c r="G25">
        <f t="shared" si="24"/>
        <v>1.9220934361159223E-5</v>
      </c>
      <c r="H25">
        <f t="shared" si="24"/>
        <v>1.9220934361159223E-5</v>
      </c>
      <c r="I25">
        <f t="shared" si="24"/>
        <v>1.9220934361159223E-5</v>
      </c>
      <c r="J25">
        <f t="shared" si="24"/>
        <v>1.9220934361159223E-5</v>
      </c>
      <c r="K25">
        <f t="shared" si="24"/>
        <v>1.9220934361159223E-5</v>
      </c>
      <c r="L25">
        <f t="shared" si="24"/>
        <v>1.9220934361159223E-5</v>
      </c>
      <c r="M25">
        <f t="shared" si="24"/>
        <v>1.9220934361159223E-5</v>
      </c>
      <c r="N25">
        <f t="shared" si="24"/>
        <v>1.9220934361159223E-5</v>
      </c>
      <c r="O25">
        <f t="shared" si="24"/>
        <v>1.9220934361159223E-5</v>
      </c>
      <c r="P25">
        <f t="shared" si="24"/>
        <v>1.9220934361159223E-5</v>
      </c>
      <c r="Q25">
        <f t="shared" si="24"/>
        <v>1.9220934361159223E-5</v>
      </c>
      <c r="R25">
        <f t="shared" si="1"/>
        <v>1.9220934361159223E-5</v>
      </c>
      <c r="S25">
        <f t="shared" si="2"/>
        <v>1.9220934361159223E-5</v>
      </c>
    </row>
    <row r="26" spans="3:19" x14ac:dyDescent="0.3">
      <c r="C26" t="s">
        <v>55</v>
      </c>
      <c r="D26">
        <f>Mult_split!I26</f>
        <v>1.4622927598824939E-5</v>
      </c>
      <c r="E26">
        <f t="shared" ref="E26:Q26" si="25">D26</f>
        <v>1.4622927598824939E-5</v>
      </c>
      <c r="F26">
        <f t="shared" si="25"/>
        <v>1.4622927598824939E-5</v>
      </c>
      <c r="G26">
        <f t="shared" si="25"/>
        <v>1.4622927598824939E-5</v>
      </c>
      <c r="H26">
        <f t="shared" si="25"/>
        <v>1.4622927598824939E-5</v>
      </c>
      <c r="I26">
        <f t="shared" si="25"/>
        <v>1.4622927598824939E-5</v>
      </c>
      <c r="J26">
        <f t="shared" si="25"/>
        <v>1.4622927598824939E-5</v>
      </c>
      <c r="K26">
        <f t="shared" si="25"/>
        <v>1.4622927598824939E-5</v>
      </c>
      <c r="L26">
        <f t="shared" si="25"/>
        <v>1.4622927598824939E-5</v>
      </c>
      <c r="M26">
        <f t="shared" si="25"/>
        <v>1.4622927598824939E-5</v>
      </c>
      <c r="N26">
        <f t="shared" si="25"/>
        <v>1.4622927598824939E-5</v>
      </c>
      <c r="O26">
        <f t="shared" si="25"/>
        <v>1.4622927598824939E-5</v>
      </c>
      <c r="P26">
        <f t="shared" si="25"/>
        <v>1.4622927598824939E-5</v>
      </c>
      <c r="Q26">
        <f t="shared" si="25"/>
        <v>1.4622927598824939E-5</v>
      </c>
      <c r="R26">
        <f t="shared" si="1"/>
        <v>1.4622927598824939E-5</v>
      </c>
      <c r="S26">
        <f t="shared" si="2"/>
        <v>1.4622927598824939E-5</v>
      </c>
    </row>
    <row r="27" spans="3:19" x14ac:dyDescent="0.3">
      <c r="C27" t="s">
        <v>56</v>
      </c>
      <c r="D27">
        <f>Mult_split!I27</f>
        <v>3.0473834480085229E-5</v>
      </c>
      <c r="E27">
        <f t="shared" ref="E27:Q27" si="26">D27</f>
        <v>3.0473834480085229E-5</v>
      </c>
      <c r="F27">
        <f t="shared" si="26"/>
        <v>3.0473834480085229E-5</v>
      </c>
      <c r="G27">
        <f t="shared" si="26"/>
        <v>3.0473834480085229E-5</v>
      </c>
      <c r="H27">
        <f t="shared" si="26"/>
        <v>3.0473834480085229E-5</v>
      </c>
      <c r="I27">
        <f t="shared" si="26"/>
        <v>3.0473834480085229E-5</v>
      </c>
      <c r="J27">
        <f t="shared" si="26"/>
        <v>3.0473834480085229E-5</v>
      </c>
      <c r="K27">
        <f t="shared" si="26"/>
        <v>3.0473834480085229E-5</v>
      </c>
      <c r="L27">
        <f t="shared" si="26"/>
        <v>3.0473834480085229E-5</v>
      </c>
      <c r="M27">
        <f t="shared" si="26"/>
        <v>3.0473834480085229E-5</v>
      </c>
      <c r="N27">
        <f t="shared" si="26"/>
        <v>3.0473834480085229E-5</v>
      </c>
      <c r="O27">
        <f t="shared" si="26"/>
        <v>3.0473834480085229E-5</v>
      </c>
      <c r="P27">
        <f t="shared" si="26"/>
        <v>3.0473834480085229E-5</v>
      </c>
      <c r="Q27">
        <f t="shared" si="26"/>
        <v>3.0473834480085229E-5</v>
      </c>
      <c r="R27">
        <f t="shared" si="1"/>
        <v>3.0473834480085229E-5</v>
      </c>
      <c r="S27">
        <f t="shared" si="2"/>
        <v>3.0473834480085229E-5</v>
      </c>
    </row>
    <row r="28" spans="3:19" x14ac:dyDescent="0.3">
      <c r="C28" t="s">
        <v>57</v>
      </c>
      <c r="D28">
        <f>Mult_split!I28</f>
        <v>3.2902115308105512E-3</v>
      </c>
      <c r="E28">
        <f t="shared" ref="E28:Q28" si="27">D28</f>
        <v>3.2902115308105512E-3</v>
      </c>
      <c r="F28">
        <f t="shared" si="27"/>
        <v>3.2902115308105512E-3</v>
      </c>
      <c r="G28">
        <f t="shared" si="27"/>
        <v>3.2902115308105512E-3</v>
      </c>
      <c r="H28">
        <f t="shared" si="27"/>
        <v>3.2902115308105512E-3</v>
      </c>
      <c r="I28">
        <f t="shared" si="27"/>
        <v>3.2902115308105512E-3</v>
      </c>
      <c r="J28">
        <f t="shared" si="27"/>
        <v>3.2902115308105512E-3</v>
      </c>
      <c r="K28">
        <f t="shared" si="27"/>
        <v>3.2902115308105512E-3</v>
      </c>
      <c r="L28">
        <f t="shared" si="27"/>
        <v>3.2902115308105512E-3</v>
      </c>
      <c r="M28">
        <f t="shared" si="27"/>
        <v>3.2902115308105512E-3</v>
      </c>
      <c r="N28">
        <f t="shared" si="27"/>
        <v>3.2902115308105512E-3</v>
      </c>
      <c r="O28">
        <f t="shared" si="27"/>
        <v>3.2902115308105512E-3</v>
      </c>
      <c r="P28">
        <f t="shared" si="27"/>
        <v>3.2902115308105512E-3</v>
      </c>
      <c r="Q28">
        <f t="shared" si="27"/>
        <v>3.2902115308105512E-3</v>
      </c>
      <c r="R28">
        <f t="shared" si="1"/>
        <v>3.2902115308105512E-3</v>
      </c>
      <c r="S28">
        <f t="shared" si="2"/>
        <v>3.2902115308105512E-3</v>
      </c>
    </row>
    <row r="29" spans="3:19" x14ac:dyDescent="0.3">
      <c r="C29" t="s">
        <v>58</v>
      </c>
      <c r="D29">
        <f>Mult_split!I29</f>
        <v>6.0354559028589247E-5</v>
      </c>
      <c r="E29">
        <f t="shared" ref="E29:Q29" si="28">D29</f>
        <v>6.0354559028589247E-5</v>
      </c>
      <c r="F29">
        <f t="shared" si="28"/>
        <v>6.0354559028589247E-5</v>
      </c>
      <c r="G29">
        <f t="shared" si="28"/>
        <v>6.0354559028589247E-5</v>
      </c>
      <c r="H29">
        <f t="shared" si="28"/>
        <v>6.0354559028589247E-5</v>
      </c>
      <c r="I29">
        <f t="shared" si="28"/>
        <v>6.0354559028589247E-5</v>
      </c>
      <c r="J29">
        <f t="shared" si="28"/>
        <v>6.0354559028589247E-5</v>
      </c>
      <c r="K29">
        <f t="shared" si="28"/>
        <v>6.0354559028589247E-5</v>
      </c>
      <c r="L29">
        <f t="shared" si="28"/>
        <v>6.0354559028589247E-5</v>
      </c>
      <c r="M29">
        <f t="shared" si="28"/>
        <v>6.0354559028589247E-5</v>
      </c>
      <c r="N29">
        <f t="shared" si="28"/>
        <v>6.0354559028589247E-5</v>
      </c>
      <c r="O29">
        <f t="shared" si="28"/>
        <v>6.0354559028589247E-5</v>
      </c>
      <c r="P29">
        <f t="shared" si="28"/>
        <v>6.0354559028589247E-5</v>
      </c>
      <c r="Q29">
        <f t="shared" si="28"/>
        <v>6.0354559028589247E-5</v>
      </c>
      <c r="R29">
        <f t="shared" si="1"/>
        <v>6.0354559028589247E-5</v>
      </c>
      <c r="S29">
        <f t="shared" si="2"/>
        <v>6.0354559028589247E-5</v>
      </c>
    </row>
    <row r="30" spans="3:19" x14ac:dyDescent="0.3">
      <c r="C30" t="s">
        <v>59</v>
      </c>
      <c r="D30">
        <f>Mult_split!I30</f>
        <v>0</v>
      </c>
      <c r="E30">
        <f t="shared" ref="E30:Q30" si="29">D30</f>
        <v>0</v>
      </c>
      <c r="F30">
        <f t="shared" si="29"/>
        <v>0</v>
      </c>
      <c r="G30">
        <f t="shared" si="29"/>
        <v>0</v>
      </c>
      <c r="H30">
        <f t="shared" si="29"/>
        <v>0</v>
      </c>
      <c r="I30">
        <f t="shared" si="29"/>
        <v>0</v>
      </c>
      <c r="J30">
        <f t="shared" si="29"/>
        <v>0</v>
      </c>
      <c r="K30">
        <f t="shared" si="29"/>
        <v>0</v>
      </c>
      <c r="L30">
        <f t="shared" si="29"/>
        <v>0</v>
      </c>
      <c r="M30">
        <f t="shared" si="29"/>
        <v>0</v>
      </c>
      <c r="N30">
        <f t="shared" si="29"/>
        <v>0</v>
      </c>
      <c r="O30">
        <f t="shared" si="29"/>
        <v>0</v>
      </c>
      <c r="P30">
        <f t="shared" si="29"/>
        <v>0</v>
      </c>
      <c r="Q30">
        <f t="shared" si="29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4.7229944260909567E-5</v>
      </c>
      <c r="E34">
        <f t="shared" ref="E34:Q34" si="33">D34</f>
        <v>4.7229944260909567E-5</v>
      </c>
      <c r="F34">
        <f t="shared" si="33"/>
        <v>4.7229944260909567E-5</v>
      </c>
      <c r="G34">
        <f t="shared" si="33"/>
        <v>4.7229944260909567E-5</v>
      </c>
      <c r="H34">
        <f t="shared" si="33"/>
        <v>4.7229944260909567E-5</v>
      </c>
      <c r="I34">
        <f t="shared" si="33"/>
        <v>4.7229944260909567E-5</v>
      </c>
      <c r="J34">
        <f t="shared" si="33"/>
        <v>4.7229944260909567E-5</v>
      </c>
      <c r="K34">
        <f t="shared" si="33"/>
        <v>4.7229944260909567E-5</v>
      </c>
      <c r="L34">
        <f t="shared" si="33"/>
        <v>4.7229944260909567E-5</v>
      </c>
      <c r="M34">
        <f t="shared" si="33"/>
        <v>4.7229944260909567E-5</v>
      </c>
      <c r="N34">
        <f t="shared" si="33"/>
        <v>4.7229944260909567E-5</v>
      </c>
      <c r="O34">
        <f t="shared" si="33"/>
        <v>4.7229944260909567E-5</v>
      </c>
      <c r="P34">
        <f t="shared" si="33"/>
        <v>4.7229944260909567E-5</v>
      </c>
      <c r="Q34">
        <f t="shared" si="33"/>
        <v>4.7229944260909567E-5</v>
      </c>
      <c r="R34">
        <f t="shared" si="1"/>
        <v>4.7229944260909567E-5</v>
      </c>
      <c r="S34">
        <f t="shared" si="2"/>
        <v>4.7229944260909567E-5</v>
      </c>
    </row>
    <row r="35" spans="3:19" x14ac:dyDescent="0.3">
      <c r="C35" t="s">
        <v>64</v>
      </c>
      <c r="D35">
        <f>Mult_split!I35</f>
        <v>17639.116691126979</v>
      </c>
      <c r="E35">
        <f t="shared" ref="E35:Q35" si="34">D35</f>
        <v>17639.116691126979</v>
      </c>
      <c r="F35">
        <f t="shared" si="34"/>
        <v>17639.116691126979</v>
      </c>
      <c r="G35">
        <f t="shared" si="34"/>
        <v>17639.116691126979</v>
      </c>
      <c r="H35">
        <f t="shared" si="34"/>
        <v>17639.116691126979</v>
      </c>
      <c r="I35">
        <f t="shared" si="34"/>
        <v>17639.116691126979</v>
      </c>
      <c r="J35">
        <f t="shared" si="34"/>
        <v>17639.116691126979</v>
      </c>
      <c r="K35">
        <f t="shared" si="34"/>
        <v>17639.116691126979</v>
      </c>
      <c r="L35">
        <f t="shared" si="34"/>
        <v>17639.116691126979</v>
      </c>
      <c r="M35">
        <f t="shared" si="34"/>
        <v>17639.116691126979</v>
      </c>
      <c r="N35">
        <f t="shared" si="34"/>
        <v>17639.116691126979</v>
      </c>
      <c r="O35">
        <f t="shared" si="34"/>
        <v>17639.116691126979</v>
      </c>
      <c r="P35">
        <f t="shared" si="34"/>
        <v>17639.116691126979</v>
      </c>
      <c r="Q35">
        <f t="shared" si="34"/>
        <v>17639.116691126979</v>
      </c>
      <c r="R35">
        <f t="shared" si="1"/>
        <v>17639.116691126979</v>
      </c>
      <c r="S35">
        <f t="shared" si="2"/>
        <v>17639.116691126979</v>
      </c>
    </row>
    <row r="36" spans="3:19" x14ac:dyDescent="0.3">
      <c r="C36" t="s">
        <v>65</v>
      </c>
      <c r="D36">
        <f>Mult_split!I36</f>
        <v>1.154662433093614E-4</v>
      </c>
      <c r="E36">
        <f t="shared" ref="E36:Q36" si="35">D36</f>
        <v>1.154662433093614E-4</v>
      </c>
      <c r="F36">
        <f t="shared" si="35"/>
        <v>1.154662433093614E-4</v>
      </c>
      <c r="G36">
        <f t="shared" si="35"/>
        <v>1.154662433093614E-4</v>
      </c>
      <c r="H36">
        <f t="shared" si="35"/>
        <v>1.154662433093614E-4</v>
      </c>
      <c r="I36">
        <f t="shared" si="35"/>
        <v>1.154662433093614E-4</v>
      </c>
      <c r="J36">
        <f t="shared" si="35"/>
        <v>1.154662433093614E-4</v>
      </c>
      <c r="K36">
        <f t="shared" si="35"/>
        <v>1.154662433093614E-4</v>
      </c>
      <c r="L36">
        <f t="shared" si="35"/>
        <v>1.154662433093614E-4</v>
      </c>
      <c r="M36">
        <f t="shared" si="35"/>
        <v>1.154662433093614E-4</v>
      </c>
      <c r="N36">
        <f t="shared" si="35"/>
        <v>1.154662433093614E-4</v>
      </c>
      <c r="O36">
        <f t="shared" si="35"/>
        <v>1.154662433093614E-4</v>
      </c>
      <c r="P36">
        <f t="shared" si="35"/>
        <v>1.154662433093614E-4</v>
      </c>
      <c r="Q36">
        <f t="shared" si="35"/>
        <v>1.154662433093614E-4</v>
      </c>
      <c r="R36">
        <f t="shared" si="1"/>
        <v>1.154662433093614E-4</v>
      </c>
      <c r="S36">
        <f t="shared" si="2"/>
        <v>1.154662433093614E-4</v>
      </c>
    </row>
    <row r="37" spans="3:19" x14ac:dyDescent="0.3">
      <c r="C37" t="s">
        <v>66</v>
      </c>
      <c r="D37">
        <f>Mult_split!I37</f>
        <v>7.659020158668125E-5</v>
      </c>
      <c r="E37">
        <f t="shared" ref="E37:Q37" si="36">D37</f>
        <v>7.659020158668125E-5</v>
      </c>
      <c r="F37">
        <f t="shared" si="36"/>
        <v>7.659020158668125E-5</v>
      </c>
      <c r="G37">
        <f t="shared" si="36"/>
        <v>7.659020158668125E-5</v>
      </c>
      <c r="H37">
        <f t="shared" si="36"/>
        <v>7.659020158668125E-5</v>
      </c>
      <c r="I37">
        <f t="shared" si="36"/>
        <v>7.659020158668125E-5</v>
      </c>
      <c r="J37">
        <f t="shared" si="36"/>
        <v>7.659020158668125E-5</v>
      </c>
      <c r="K37">
        <f t="shared" si="36"/>
        <v>7.659020158668125E-5</v>
      </c>
      <c r="L37">
        <f t="shared" si="36"/>
        <v>7.659020158668125E-5</v>
      </c>
      <c r="M37">
        <f t="shared" si="36"/>
        <v>7.659020158668125E-5</v>
      </c>
      <c r="N37">
        <f t="shared" si="36"/>
        <v>7.659020158668125E-5</v>
      </c>
      <c r="O37">
        <f t="shared" si="36"/>
        <v>7.659020158668125E-5</v>
      </c>
      <c r="P37">
        <f t="shared" si="36"/>
        <v>7.659020158668125E-5</v>
      </c>
      <c r="Q37">
        <f t="shared" si="36"/>
        <v>7.659020158668125E-5</v>
      </c>
      <c r="R37">
        <f t="shared" si="1"/>
        <v>7.659020158668125E-5</v>
      </c>
      <c r="S37">
        <f t="shared" si="2"/>
        <v>7.659020158668125E-5</v>
      </c>
    </row>
    <row r="38" spans="3:19" x14ac:dyDescent="0.3">
      <c r="C38" t="s">
        <v>67</v>
      </c>
      <c r="D38">
        <f>Mult_split!I38</f>
        <v>3.3943026795789102E-5</v>
      </c>
      <c r="E38">
        <f t="shared" ref="E38:Q38" si="37">D38</f>
        <v>3.3943026795789102E-5</v>
      </c>
      <c r="F38">
        <f t="shared" si="37"/>
        <v>3.3943026795789102E-5</v>
      </c>
      <c r="G38">
        <f t="shared" si="37"/>
        <v>3.3943026795789102E-5</v>
      </c>
      <c r="H38">
        <f t="shared" si="37"/>
        <v>3.3943026795789102E-5</v>
      </c>
      <c r="I38">
        <f t="shared" si="37"/>
        <v>3.3943026795789102E-5</v>
      </c>
      <c r="J38">
        <f t="shared" si="37"/>
        <v>3.3943026795789102E-5</v>
      </c>
      <c r="K38">
        <f t="shared" si="37"/>
        <v>3.3943026795789102E-5</v>
      </c>
      <c r="L38">
        <f t="shared" si="37"/>
        <v>3.3943026795789102E-5</v>
      </c>
      <c r="M38">
        <f t="shared" si="37"/>
        <v>3.3943026795789102E-5</v>
      </c>
      <c r="N38">
        <f t="shared" si="37"/>
        <v>3.3943026795789102E-5</v>
      </c>
      <c r="O38">
        <f t="shared" si="37"/>
        <v>3.3943026795789102E-5</v>
      </c>
      <c r="P38">
        <f t="shared" si="37"/>
        <v>3.3943026795789102E-5</v>
      </c>
      <c r="Q38">
        <f t="shared" si="37"/>
        <v>3.3943026795789102E-5</v>
      </c>
      <c r="R38">
        <f t="shared" si="1"/>
        <v>3.3943026795789102E-5</v>
      </c>
      <c r="S38">
        <f t="shared" si="2"/>
        <v>3.3943026795789102E-5</v>
      </c>
    </row>
    <row r="39" spans="3:19" x14ac:dyDescent="0.3">
      <c r="C39" t="s">
        <v>68</v>
      </c>
      <c r="D39">
        <f>Mult_split!I39</f>
        <v>8.062189580354072E-5</v>
      </c>
      <c r="E39">
        <f t="shared" ref="E39:Q39" si="38">D39</f>
        <v>8.062189580354072E-5</v>
      </c>
      <c r="F39">
        <f t="shared" si="38"/>
        <v>8.062189580354072E-5</v>
      </c>
      <c r="G39">
        <f t="shared" si="38"/>
        <v>8.062189580354072E-5</v>
      </c>
      <c r="H39">
        <f t="shared" si="38"/>
        <v>8.062189580354072E-5</v>
      </c>
      <c r="I39">
        <f t="shared" si="38"/>
        <v>8.062189580354072E-5</v>
      </c>
      <c r="J39">
        <f t="shared" si="38"/>
        <v>8.062189580354072E-5</v>
      </c>
      <c r="K39">
        <f t="shared" si="38"/>
        <v>8.062189580354072E-5</v>
      </c>
      <c r="L39">
        <f t="shared" si="38"/>
        <v>8.062189580354072E-5</v>
      </c>
      <c r="M39">
        <f t="shared" si="38"/>
        <v>8.062189580354072E-5</v>
      </c>
      <c r="N39">
        <f t="shared" si="38"/>
        <v>8.062189580354072E-5</v>
      </c>
      <c r="O39">
        <f t="shared" si="38"/>
        <v>8.062189580354072E-5</v>
      </c>
      <c r="P39">
        <f t="shared" si="38"/>
        <v>8.062189580354072E-5</v>
      </c>
      <c r="Q39">
        <f t="shared" si="38"/>
        <v>8.062189580354072E-5</v>
      </c>
      <c r="R39">
        <f t="shared" si="1"/>
        <v>8.062189580354072E-5</v>
      </c>
      <c r="S39">
        <f t="shared" si="2"/>
        <v>8.062189580354072E-5</v>
      </c>
    </row>
    <row r="40" spans="3:19" x14ac:dyDescent="0.3">
      <c r="C40" t="s">
        <v>69</v>
      </c>
      <c r="D40">
        <f>Mult_split!I40</f>
        <v>3.832536339135862E-5</v>
      </c>
      <c r="E40">
        <f t="shared" ref="E40:Q40" si="39">D40</f>
        <v>3.832536339135862E-5</v>
      </c>
      <c r="F40">
        <f t="shared" si="39"/>
        <v>3.832536339135862E-5</v>
      </c>
      <c r="G40">
        <f t="shared" si="39"/>
        <v>3.832536339135862E-5</v>
      </c>
      <c r="H40">
        <f t="shared" si="39"/>
        <v>3.832536339135862E-5</v>
      </c>
      <c r="I40">
        <f t="shared" si="39"/>
        <v>3.832536339135862E-5</v>
      </c>
      <c r="J40">
        <f t="shared" si="39"/>
        <v>3.832536339135862E-5</v>
      </c>
      <c r="K40">
        <f t="shared" si="39"/>
        <v>3.832536339135862E-5</v>
      </c>
      <c r="L40">
        <f t="shared" si="39"/>
        <v>3.832536339135862E-5</v>
      </c>
      <c r="M40">
        <f t="shared" si="39"/>
        <v>3.832536339135862E-5</v>
      </c>
      <c r="N40">
        <f t="shared" si="39"/>
        <v>3.832536339135862E-5</v>
      </c>
      <c r="O40">
        <f t="shared" si="39"/>
        <v>3.832536339135862E-5</v>
      </c>
      <c r="P40">
        <f t="shared" si="39"/>
        <v>3.832536339135862E-5</v>
      </c>
      <c r="Q40">
        <f t="shared" si="39"/>
        <v>3.832536339135862E-5</v>
      </c>
      <c r="R40">
        <f t="shared" si="1"/>
        <v>3.832536339135862E-5</v>
      </c>
      <c r="S40">
        <f t="shared" si="2"/>
        <v>3.832536339135862E-5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50600.978406590504</v>
      </c>
      <c r="E42">
        <f t="shared" ref="E42:Q42" si="41">D42</f>
        <v>50600.978406590504</v>
      </c>
      <c r="F42">
        <f t="shared" si="41"/>
        <v>50600.978406590504</v>
      </c>
      <c r="G42">
        <f t="shared" si="41"/>
        <v>50600.978406590504</v>
      </c>
      <c r="H42">
        <f t="shared" si="41"/>
        <v>50600.978406590504</v>
      </c>
      <c r="I42">
        <f t="shared" si="41"/>
        <v>50600.978406590504</v>
      </c>
      <c r="J42">
        <f t="shared" si="41"/>
        <v>50600.978406590504</v>
      </c>
      <c r="K42">
        <f t="shared" si="41"/>
        <v>50600.978406590504</v>
      </c>
      <c r="L42">
        <f t="shared" si="41"/>
        <v>50600.978406590504</v>
      </c>
      <c r="M42">
        <f t="shared" si="41"/>
        <v>50600.978406590504</v>
      </c>
      <c r="N42">
        <f t="shared" si="41"/>
        <v>50600.978406590504</v>
      </c>
      <c r="O42">
        <f t="shared" si="41"/>
        <v>50600.978406590504</v>
      </c>
      <c r="P42">
        <f t="shared" si="41"/>
        <v>50600.978406590504</v>
      </c>
      <c r="Q42">
        <f t="shared" si="41"/>
        <v>50600.978406590504</v>
      </c>
      <c r="R42">
        <f t="shared" si="1"/>
        <v>50600.978406590504</v>
      </c>
      <c r="S42">
        <f t="shared" si="2"/>
        <v>50600.978406590504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3.0259111277532657E-4</v>
      </c>
      <c r="E44">
        <f t="shared" ref="E44:Q44" si="43">D44</f>
        <v>3.0259111277532657E-4</v>
      </c>
      <c r="F44">
        <f t="shared" si="43"/>
        <v>3.0259111277532657E-4</v>
      </c>
      <c r="G44">
        <f t="shared" si="43"/>
        <v>3.0259111277532657E-4</v>
      </c>
      <c r="H44">
        <f t="shared" si="43"/>
        <v>3.0259111277532657E-4</v>
      </c>
      <c r="I44">
        <f t="shared" si="43"/>
        <v>3.0259111277532657E-4</v>
      </c>
      <c r="J44">
        <f t="shared" si="43"/>
        <v>3.0259111277532657E-4</v>
      </c>
      <c r="K44">
        <f t="shared" si="43"/>
        <v>3.0259111277532657E-4</v>
      </c>
      <c r="L44">
        <f t="shared" si="43"/>
        <v>3.0259111277532657E-4</v>
      </c>
      <c r="M44">
        <f t="shared" si="43"/>
        <v>3.0259111277532657E-4</v>
      </c>
      <c r="N44">
        <f t="shared" si="43"/>
        <v>3.0259111277532657E-4</v>
      </c>
      <c r="O44">
        <f t="shared" si="43"/>
        <v>3.0259111277532657E-4</v>
      </c>
      <c r="P44">
        <f t="shared" si="43"/>
        <v>3.0259111277532657E-4</v>
      </c>
      <c r="Q44">
        <f t="shared" si="43"/>
        <v>3.0259111277532657E-4</v>
      </c>
      <c r="R44">
        <f t="shared" si="1"/>
        <v>3.0259111277532657E-4</v>
      </c>
      <c r="S44">
        <f t="shared" si="2"/>
        <v>3.0259111277532657E-4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24.349580619399287</v>
      </c>
      <c r="E46">
        <f t="shared" ref="E46:Q46" si="45">D46</f>
        <v>24.349580619399287</v>
      </c>
      <c r="F46">
        <f t="shared" si="45"/>
        <v>24.349580619399287</v>
      </c>
      <c r="G46">
        <f t="shared" si="45"/>
        <v>24.349580619399287</v>
      </c>
      <c r="H46">
        <f t="shared" si="45"/>
        <v>24.349580619399287</v>
      </c>
      <c r="I46">
        <f t="shared" si="45"/>
        <v>24.349580619399287</v>
      </c>
      <c r="J46">
        <f t="shared" si="45"/>
        <v>24.349580619399287</v>
      </c>
      <c r="K46">
        <f t="shared" si="45"/>
        <v>24.349580619399287</v>
      </c>
      <c r="L46">
        <f t="shared" si="45"/>
        <v>24.349580619399287</v>
      </c>
      <c r="M46">
        <f t="shared" si="45"/>
        <v>24.349580619399287</v>
      </c>
      <c r="N46">
        <f t="shared" si="45"/>
        <v>24.349580619399287</v>
      </c>
      <c r="O46">
        <f t="shared" si="45"/>
        <v>24.349580619399287</v>
      </c>
      <c r="P46">
        <f t="shared" si="45"/>
        <v>24.349580619399287</v>
      </c>
      <c r="Q46">
        <f t="shared" si="45"/>
        <v>24.349580619399287</v>
      </c>
      <c r="R46">
        <f t="shared" si="1"/>
        <v>24.349580619399287</v>
      </c>
      <c r="S46">
        <f t="shared" si="2"/>
        <v>24.349580619399287</v>
      </c>
    </row>
    <row r="47" spans="3:19" x14ac:dyDescent="0.3">
      <c r="C47" t="s">
        <v>76</v>
      </c>
      <c r="D47">
        <f>Mult_split!I47</f>
        <v>1.7603301460366581E-3</v>
      </c>
      <c r="E47">
        <f t="shared" ref="E47:Q47" si="46">D47</f>
        <v>1.7603301460366581E-3</v>
      </c>
      <c r="F47">
        <f t="shared" si="46"/>
        <v>1.7603301460366581E-3</v>
      </c>
      <c r="G47">
        <f t="shared" si="46"/>
        <v>1.7603301460366581E-3</v>
      </c>
      <c r="H47">
        <f t="shared" si="46"/>
        <v>1.7603301460366581E-3</v>
      </c>
      <c r="I47">
        <f t="shared" si="46"/>
        <v>1.7603301460366581E-3</v>
      </c>
      <c r="J47">
        <f t="shared" si="46"/>
        <v>1.7603301460366581E-3</v>
      </c>
      <c r="K47">
        <f t="shared" si="46"/>
        <v>1.7603301460366581E-3</v>
      </c>
      <c r="L47">
        <f t="shared" si="46"/>
        <v>1.7603301460366581E-3</v>
      </c>
      <c r="M47">
        <f t="shared" si="46"/>
        <v>1.7603301460366581E-3</v>
      </c>
      <c r="N47">
        <f t="shared" si="46"/>
        <v>1.7603301460366581E-3</v>
      </c>
      <c r="O47">
        <f t="shared" si="46"/>
        <v>1.7603301460366581E-3</v>
      </c>
      <c r="P47">
        <f t="shared" si="46"/>
        <v>1.7603301460366581E-3</v>
      </c>
      <c r="Q47">
        <f t="shared" si="46"/>
        <v>1.7603301460366581E-3</v>
      </c>
      <c r="R47">
        <f t="shared" si="1"/>
        <v>1.7603301460366581E-3</v>
      </c>
      <c r="S47">
        <f t="shared" si="2"/>
        <v>1.7603301460366581E-3</v>
      </c>
    </row>
    <row r="48" spans="3:19" x14ac:dyDescent="0.3">
      <c r="C48" t="s">
        <v>77</v>
      </c>
      <c r="D48">
        <f>Mult_split!I48</f>
        <v>5.5202512396668685E-5</v>
      </c>
      <c r="E48">
        <f t="shared" ref="E48:Q48" si="47">D48</f>
        <v>5.5202512396668685E-5</v>
      </c>
      <c r="F48">
        <f t="shared" si="47"/>
        <v>5.5202512396668685E-5</v>
      </c>
      <c r="G48">
        <f t="shared" si="47"/>
        <v>5.5202512396668685E-5</v>
      </c>
      <c r="H48">
        <f t="shared" si="47"/>
        <v>5.5202512396668685E-5</v>
      </c>
      <c r="I48">
        <f t="shared" si="47"/>
        <v>5.5202512396668685E-5</v>
      </c>
      <c r="J48">
        <f t="shared" si="47"/>
        <v>5.5202512396668685E-5</v>
      </c>
      <c r="K48">
        <f t="shared" si="47"/>
        <v>5.5202512396668685E-5</v>
      </c>
      <c r="L48">
        <f t="shared" si="47"/>
        <v>5.5202512396668685E-5</v>
      </c>
      <c r="M48">
        <f t="shared" si="47"/>
        <v>5.5202512396668685E-5</v>
      </c>
      <c r="N48">
        <f t="shared" si="47"/>
        <v>5.5202512396668685E-5</v>
      </c>
      <c r="O48">
        <f t="shared" si="47"/>
        <v>5.5202512396668685E-5</v>
      </c>
      <c r="P48">
        <f t="shared" si="47"/>
        <v>5.5202512396668685E-5</v>
      </c>
      <c r="Q48">
        <f t="shared" si="47"/>
        <v>5.5202512396668685E-5</v>
      </c>
      <c r="R48">
        <f t="shared" si="1"/>
        <v>5.5202512396668685E-5</v>
      </c>
      <c r="S48">
        <f t="shared" si="2"/>
        <v>5.5202512396668685E-5</v>
      </c>
    </row>
    <row r="49" spans="3:19" x14ac:dyDescent="0.3">
      <c r="C49" t="s">
        <v>78</v>
      </c>
      <c r="D49">
        <f>Mult_split!I49</f>
        <v>8.7417524190816736E-6</v>
      </c>
      <c r="E49">
        <f t="shared" ref="E49:Q49" si="48">D49</f>
        <v>8.7417524190816736E-6</v>
      </c>
      <c r="F49">
        <f t="shared" si="48"/>
        <v>8.7417524190816736E-6</v>
      </c>
      <c r="G49">
        <f t="shared" si="48"/>
        <v>8.7417524190816736E-6</v>
      </c>
      <c r="H49">
        <f t="shared" si="48"/>
        <v>8.7417524190816736E-6</v>
      </c>
      <c r="I49">
        <f t="shared" si="48"/>
        <v>8.7417524190816736E-6</v>
      </c>
      <c r="J49">
        <f t="shared" si="48"/>
        <v>8.7417524190816736E-6</v>
      </c>
      <c r="K49">
        <f t="shared" si="48"/>
        <v>8.7417524190816736E-6</v>
      </c>
      <c r="L49">
        <f t="shared" si="48"/>
        <v>8.7417524190816736E-6</v>
      </c>
      <c r="M49">
        <f t="shared" si="48"/>
        <v>8.7417524190816736E-6</v>
      </c>
      <c r="N49">
        <f t="shared" si="48"/>
        <v>8.7417524190816736E-6</v>
      </c>
      <c r="O49">
        <f t="shared" si="48"/>
        <v>8.7417524190816736E-6</v>
      </c>
      <c r="P49">
        <f t="shared" si="48"/>
        <v>8.7417524190816736E-6</v>
      </c>
      <c r="Q49">
        <f t="shared" si="48"/>
        <v>8.7417524190816736E-6</v>
      </c>
      <c r="R49">
        <f t="shared" si="1"/>
        <v>8.7417524190816736E-6</v>
      </c>
      <c r="S49">
        <f t="shared" si="2"/>
        <v>8.7417524190816736E-6</v>
      </c>
    </row>
    <row r="50" spans="3:19" x14ac:dyDescent="0.3">
      <c r="C50" t="s">
        <v>79</v>
      </c>
      <c r="D50">
        <f>Mult_split!I50</f>
        <v>7.8102461559680076E-5</v>
      </c>
      <c r="E50">
        <f t="shared" ref="E50:Q50" si="49">D50</f>
        <v>7.8102461559680076E-5</v>
      </c>
      <c r="F50">
        <f t="shared" si="49"/>
        <v>7.8102461559680076E-5</v>
      </c>
      <c r="G50">
        <f t="shared" si="49"/>
        <v>7.8102461559680076E-5</v>
      </c>
      <c r="H50">
        <f t="shared" si="49"/>
        <v>7.8102461559680076E-5</v>
      </c>
      <c r="I50">
        <f t="shared" si="49"/>
        <v>7.8102461559680076E-5</v>
      </c>
      <c r="J50">
        <f t="shared" si="49"/>
        <v>7.8102461559680076E-5</v>
      </c>
      <c r="K50">
        <f t="shared" si="49"/>
        <v>7.8102461559680076E-5</v>
      </c>
      <c r="L50">
        <f t="shared" si="49"/>
        <v>7.8102461559680076E-5</v>
      </c>
      <c r="M50">
        <f t="shared" si="49"/>
        <v>7.8102461559680076E-5</v>
      </c>
      <c r="N50">
        <f t="shared" si="49"/>
        <v>7.8102461559680076E-5</v>
      </c>
      <c r="O50">
        <f t="shared" si="49"/>
        <v>7.8102461559680076E-5</v>
      </c>
      <c r="P50">
        <f t="shared" si="49"/>
        <v>7.8102461559680076E-5</v>
      </c>
      <c r="Q50">
        <f t="shared" si="49"/>
        <v>7.8102461559680076E-5</v>
      </c>
      <c r="R50">
        <f t="shared" si="1"/>
        <v>7.8102461559680076E-5</v>
      </c>
      <c r="S50">
        <f t="shared" si="2"/>
        <v>7.8102461559680076E-5</v>
      </c>
    </row>
    <row r="51" spans="3:19" x14ac:dyDescent="0.3">
      <c r="C51" t="s">
        <v>80</v>
      </c>
      <c r="D51">
        <f>Mult_split!I51</f>
        <v>1.8874584959810851E-5</v>
      </c>
      <c r="E51">
        <f t="shared" ref="E51:Q51" si="50">D51</f>
        <v>1.8874584959810851E-5</v>
      </c>
      <c r="F51">
        <f t="shared" si="50"/>
        <v>1.8874584959810851E-5</v>
      </c>
      <c r="G51">
        <f t="shared" si="50"/>
        <v>1.8874584959810851E-5</v>
      </c>
      <c r="H51">
        <f t="shared" si="50"/>
        <v>1.8874584959810851E-5</v>
      </c>
      <c r="I51">
        <f t="shared" si="50"/>
        <v>1.8874584959810851E-5</v>
      </c>
      <c r="J51">
        <f t="shared" si="50"/>
        <v>1.8874584959810851E-5</v>
      </c>
      <c r="K51">
        <f t="shared" si="50"/>
        <v>1.8874584959810851E-5</v>
      </c>
      <c r="L51">
        <f t="shared" si="50"/>
        <v>1.8874584959810851E-5</v>
      </c>
      <c r="M51">
        <f t="shared" si="50"/>
        <v>1.8874584959810851E-5</v>
      </c>
      <c r="N51">
        <f t="shared" si="50"/>
        <v>1.8874584959810851E-5</v>
      </c>
      <c r="O51">
        <f t="shared" si="50"/>
        <v>1.8874584959810851E-5</v>
      </c>
      <c r="P51">
        <f t="shared" si="50"/>
        <v>1.8874584959810851E-5</v>
      </c>
      <c r="Q51">
        <f t="shared" si="50"/>
        <v>1.8874584959810851E-5</v>
      </c>
      <c r="R51">
        <f t="shared" si="1"/>
        <v>1.8874584959810851E-5</v>
      </c>
      <c r="S51">
        <f t="shared" si="2"/>
        <v>1.8874584959810851E-5</v>
      </c>
    </row>
    <row r="52" spans="3:19" x14ac:dyDescent="0.3">
      <c r="C52" t="s">
        <v>81</v>
      </c>
      <c r="D52">
        <f>Mult_split!I52</f>
        <v>1.0313055263772107E-5</v>
      </c>
      <c r="E52">
        <f t="shared" ref="E52:Q52" si="51">D52</f>
        <v>1.0313055263772107E-5</v>
      </c>
      <c r="F52">
        <f t="shared" si="51"/>
        <v>1.0313055263772107E-5</v>
      </c>
      <c r="G52">
        <f t="shared" si="51"/>
        <v>1.0313055263772107E-5</v>
      </c>
      <c r="H52">
        <f t="shared" si="51"/>
        <v>1.0313055263772107E-5</v>
      </c>
      <c r="I52">
        <f t="shared" si="51"/>
        <v>1.0313055263772107E-5</v>
      </c>
      <c r="J52">
        <f t="shared" si="51"/>
        <v>1.0313055263772107E-5</v>
      </c>
      <c r="K52">
        <f t="shared" si="51"/>
        <v>1.0313055263772107E-5</v>
      </c>
      <c r="L52">
        <f t="shared" si="51"/>
        <v>1.0313055263772107E-5</v>
      </c>
      <c r="M52">
        <f t="shared" si="51"/>
        <v>1.0313055263772107E-5</v>
      </c>
      <c r="N52">
        <f t="shared" si="51"/>
        <v>1.0313055263772107E-5</v>
      </c>
      <c r="O52">
        <f t="shared" si="51"/>
        <v>1.0313055263772107E-5</v>
      </c>
      <c r="P52">
        <f t="shared" si="51"/>
        <v>1.0313055263772107E-5</v>
      </c>
      <c r="Q52">
        <f t="shared" si="51"/>
        <v>1.0313055263772107E-5</v>
      </c>
      <c r="R52">
        <f t="shared" si="1"/>
        <v>1.0313055263772107E-5</v>
      </c>
      <c r="S52">
        <f t="shared" si="2"/>
        <v>1.0313055263772107E-5</v>
      </c>
    </row>
    <row r="53" spans="3:19" x14ac:dyDescent="0.3">
      <c r="C53" t="s">
        <v>82</v>
      </c>
      <c r="D53">
        <f>Mult_split!I53</f>
        <v>1.8440888688765988E-5</v>
      </c>
      <c r="E53">
        <f t="shared" ref="E53:Q53" si="52">D53</f>
        <v>1.8440888688765988E-5</v>
      </c>
      <c r="F53">
        <f t="shared" si="52"/>
        <v>1.8440888688765988E-5</v>
      </c>
      <c r="G53">
        <f t="shared" si="52"/>
        <v>1.8440888688765988E-5</v>
      </c>
      <c r="H53">
        <f t="shared" si="52"/>
        <v>1.8440888688765988E-5</v>
      </c>
      <c r="I53">
        <f t="shared" si="52"/>
        <v>1.8440888688765988E-5</v>
      </c>
      <c r="J53">
        <f t="shared" si="52"/>
        <v>1.8440888688765988E-5</v>
      </c>
      <c r="K53">
        <f t="shared" si="52"/>
        <v>1.8440888688765988E-5</v>
      </c>
      <c r="L53">
        <f t="shared" si="52"/>
        <v>1.8440888688765988E-5</v>
      </c>
      <c r="M53">
        <f t="shared" si="52"/>
        <v>1.8440888688765988E-5</v>
      </c>
      <c r="N53">
        <f t="shared" si="52"/>
        <v>1.8440888688765988E-5</v>
      </c>
      <c r="O53">
        <f t="shared" si="52"/>
        <v>1.8440888688765988E-5</v>
      </c>
      <c r="P53">
        <f t="shared" si="52"/>
        <v>1.8440888688765988E-5</v>
      </c>
      <c r="Q53">
        <f t="shared" si="52"/>
        <v>1.8440888688765988E-5</v>
      </c>
      <c r="R53">
        <f t="shared" si="1"/>
        <v>1.8440888688765988E-5</v>
      </c>
      <c r="S53">
        <f t="shared" si="2"/>
        <v>1.8440888688765988E-5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34018.277948940071</v>
      </c>
      <c r="E55">
        <f t="shared" ref="E55:Q55" si="54">D55</f>
        <v>34018.277948940071</v>
      </c>
      <c r="F55">
        <f t="shared" si="54"/>
        <v>34018.277948940071</v>
      </c>
      <c r="G55">
        <f t="shared" si="54"/>
        <v>34018.277948940071</v>
      </c>
      <c r="H55">
        <f t="shared" si="54"/>
        <v>34018.277948940071</v>
      </c>
      <c r="I55">
        <f t="shared" si="54"/>
        <v>34018.277948940071</v>
      </c>
      <c r="J55">
        <f t="shared" si="54"/>
        <v>34018.277948940071</v>
      </c>
      <c r="K55">
        <f t="shared" si="54"/>
        <v>34018.277948940071</v>
      </c>
      <c r="L55">
        <f t="shared" si="54"/>
        <v>34018.277948940071</v>
      </c>
      <c r="M55">
        <f t="shared" si="54"/>
        <v>34018.277948940071</v>
      </c>
      <c r="N55">
        <f t="shared" si="54"/>
        <v>34018.277948940071</v>
      </c>
      <c r="O55">
        <f t="shared" si="54"/>
        <v>34018.277948940071</v>
      </c>
      <c r="P55">
        <f t="shared" si="54"/>
        <v>34018.277948940071</v>
      </c>
      <c r="Q55">
        <f t="shared" si="54"/>
        <v>34018.277948940071</v>
      </c>
      <c r="R55">
        <f t="shared" si="1"/>
        <v>34018.277948940071</v>
      </c>
      <c r="S55">
        <f t="shared" si="2"/>
        <v>34018.277948940071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3.1565686969826721E-5</v>
      </c>
      <c r="E61">
        <f t="shared" ref="E61:Q61" si="60">D61</f>
        <v>3.1565686969826721E-5</v>
      </c>
      <c r="F61">
        <f t="shared" si="60"/>
        <v>3.1565686969826721E-5</v>
      </c>
      <c r="G61">
        <f t="shared" si="60"/>
        <v>3.1565686969826721E-5</v>
      </c>
      <c r="H61">
        <f t="shared" si="60"/>
        <v>3.1565686969826721E-5</v>
      </c>
      <c r="I61">
        <f t="shared" si="60"/>
        <v>3.1565686969826721E-5</v>
      </c>
      <c r="J61">
        <f t="shared" si="60"/>
        <v>3.1565686969826721E-5</v>
      </c>
      <c r="K61">
        <f t="shared" si="60"/>
        <v>3.1565686969826721E-5</v>
      </c>
      <c r="L61">
        <f t="shared" si="60"/>
        <v>3.1565686969826721E-5</v>
      </c>
      <c r="M61">
        <f t="shared" si="60"/>
        <v>3.1565686969826721E-5</v>
      </c>
      <c r="N61">
        <f t="shared" si="60"/>
        <v>3.1565686969826721E-5</v>
      </c>
      <c r="O61">
        <f t="shared" si="60"/>
        <v>3.1565686969826721E-5</v>
      </c>
      <c r="P61">
        <f t="shared" si="60"/>
        <v>3.1565686969826721E-5</v>
      </c>
      <c r="Q61">
        <f t="shared" si="60"/>
        <v>3.1565686969826721E-5</v>
      </c>
      <c r="R61">
        <f t="shared" si="1"/>
        <v>3.1565686969826721E-5</v>
      </c>
      <c r="S61">
        <f t="shared" si="2"/>
        <v>3.1565686969826721E-5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507.01898995479087</v>
      </c>
      <c r="E66">
        <f t="shared" ref="E66:Q66" si="65">D66</f>
        <v>507.01898995479087</v>
      </c>
      <c r="F66">
        <f t="shared" si="65"/>
        <v>507.01898995479087</v>
      </c>
      <c r="G66">
        <f t="shared" si="65"/>
        <v>507.01898995479087</v>
      </c>
      <c r="H66">
        <f t="shared" si="65"/>
        <v>507.01898995479087</v>
      </c>
      <c r="I66">
        <f t="shared" si="65"/>
        <v>507.01898995479087</v>
      </c>
      <c r="J66">
        <f t="shared" si="65"/>
        <v>507.01898995479087</v>
      </c>
      <c r="K66">
        <f t="shared" si="65"/>
        <v>507.01898995479087</v>
      </c>
      <c r="L66">
        <f t="shared" si="65"/>
        <v>507.01898995479087</v>
      </c>
      <c r="M66">
        <f t="shared" si="65"/>
        <v>507.01898995479087</v>
      </c>
      <c r="N66">
        <f t="shared" si="65"/>
        <v>507.01898995479087</v>
      </c>
      <c r="O66">
        <f t="shared" si="65"/>
        <v>507.01898995479087</v>
      </c>
      <c r="P66">
        <f t="shared" si="65"/>
        <v>507.01898995479087</v>
      </c>
      <c r="Q66">
        <f t="shared" si="65"/>
        <v>507.01898995479087</v>
      </c>
      <c r="R66">
        <f t="shared" si="1"/>
        <v>507.01898995479087</v>
      </c>
      <c r="S66">
        <f t="shared" si="2"/>
        <v>507.01898995479087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0</v>
      </c>
      <c r="E68">
        <f t="shared" ref="E68:Q68" si="69">D68</f>
        <v>0</v>
      </c>
      <c r="F68">
        <f t="shared" si="69"/>
        <v>0</v>
      </c>
      <c r="G68">
        <f t="shared" si="69"/>
        <v>0</v>
      </c>
      <c r="H68">
        <f t="shared" si="69"/>
        <v>0</v>
      </c>
      <c r="I68">
        <f t="shared" si="69"/>
        <v>0</v>
      </c>
      <c r="J68">
        <f t="shared" si="69"/>
        <v>0</v>
      </c>
      <c r="K68">
        <f t="shared" si="69"/>
        <v>0</v>
      </c>
      <c r="L68">
        <f t="shared" si="69"/>
        <v>0</v>
      </c>
      <c r="M68">
        <f t="shared" si="69"/>
        <v>0</v>
      </c>
      <c r="N68">
        <f t="shared" si="69"/>
        <v>0</v>
      </c>
      <c r="O68">
        <f t="shared" si="69"/>
        <v>0</v>
      </c>
      <c r="P68">
        <f t="shared" si="69"/>
        <v>0</v>
      </c>
      <c r="Q68">
        <f t="shared" si="69"/>
        <v>0</v>
      </c>
      <c r="R68">
        <f t="shared" si="67"/>
        <v>0</v>
      </c>
      <c r="S68">
        <f t="shared" si="68"/>
        <v>0</v>
      </c>
    </row>
    <row r="69" spans="3:19" x14ac:dyDescent="0.3">
      <c r="C69" t="s">
        <v>98</v>
      </c>
      <c r="D69">
        <f>Mult_split!I69</f>
        <v>120.95208790654949</v>
      </c>
      <c r="E69">
        <f t="shared" ref="E69:Q69" si="70">D69</f>
        <v>120.95208790654949</v>
      </c>
      <c r="F69">
        <f t="shared" si="70"/>
        <v>120.95208790654949</v>
      </c>
      <c r="G69">
        <f t="shared" si="70"/>
        <v>120.95208790654949</v>
      </c>
      <c r="H69">
        <f t="shared" si="70"/>
        <v>120.95208790654949</v>
      </c>
      <c r="I69">
        <f t="shared" si="70"/>
        <v>120.95208790654949</v>
      </c>
      <c r="J69">
        <f t="shared" si="70"/>
        <v>120.95208790654949</v>
      </c>
      <c r="K69">
        <f t="shared" si="70"/>
        <v>120.95208790654949</v>
      </c>
      <c r="L69">
        <f t="shared" si="70"/>
        <v>120.95208790654949</v>
      </c>
      <c r="M69">
        <f t="shared" si="70"/>
        <v>120.95208790654949</v>
      </c>
      <c r="N69">
        <f t="shared" si="70"/>
        <v>120.95208790654949</v>
      </c>
      <c r="O69">
        <f t="shared" si="70"/>
        <v>120.95208790654949</v>
      </c>
      <c r="P69">
        <f t="shared" si="70"/>
        <v>120.95208790654949</v>
      </c>
      <c r="Q69">
        <f t="shared" si="70"/>
        <v>120.95208790654949</v>
      </c>
      <c r="R69">
        <f t="shared" si="67"/>
        <v>120.95208790654949</v>
      </c>
      <c r="S69">
        <f t="shared" si="68"/>
        <v>120.95208790654949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31858.954581179958</v>
      </c>
      <c r="E71">
        <f t="shared" ref="E71:Q71" si="72">D71</f>
        <v>31858.954581179958</v>
      </c>
      <c r="F71">
        <f t="shared" si="72"/>
        <v>31858.954581179958</v>
      </c>
      <c r="G71">
        <f t="shared" si="72"/>
        <v>31858.954581179958</v>
      </c>
      <c r="H71">
        <f t="shared" si="72"/>
        <v>31858.954581179958</v>
      </c>
      <c r="I71">
        <f t="shared" si="72"/>
        <v>31858.954581179958</v>
      </c>
      <c r="J71">
        <f t="shared" si="72"/>
        <v>31858.954581179958</v>
      </c>
      <c r="K71">
        <f t="shared" si="72"/>
        <v>31858.954581179958</v>
      </c>
      <c r="L71">
        <f t="shared" si="72"/>
        <v>31858.954581179958</v>
      </c>
      <c r="M71">
        <f t="shared" si="72"/>
        <v>31858.954581179958</v>
      </c>
      <c r="N71">
        <f t="shared" si="72"/>
        <v>31858.954581179958</v>
      </c>
      <c r="O71">
        <f t="shared" si="72"/>
        <v>31858.954581179958</v>
      </c>
      <c r="P71">
        <f t="shared" si="72"/>
        <v>31858.954581179958</v>
      </c>
      <c r="Q71">
        <f t="shared" si="72"/>
        <v>31858.954581179958</v>
      </c>
      <c r="R71">
        <f t="shared" si="67"/>
        <v>31858.954581179958</v>
      </c>
      <c r="S71">
        <f t="shared" si="68"/>
        <v>31858.954581179958</v>
      </c>
    </row>
    <row r="72" spans="3:19" x14ac:dyDescent="0.3">
      <c r="C72" t="s">
        <v>101</v>
      </c>
      <c r="D72">
        <f>Mult_split!I72</f>
        <v>1.3513645565533942E-4</v>
      </c>
      <c r="E72">
        <f t="shared" ref="E72:Q72" si="73">D72</f>
        <v>1.3513645565533942E-4</v>
      </c>
      <c r="F72">
        <f t="shared" si="73"/>
        <v>1.3513645565533942E-4</v>
      </c>
      <c r="G72">
        <f t="shared" si="73"/>
        <v>1.3513645565533942E-4</v>
      </c>
      <c r="H72">
        <f t="shared" si="73"/>
        <v>1.3513645565533942E-4</v>
      </c>
      <c r="I72">
        <f t="shared" si="73"/>
        <v>1.3513645565533942E-4</v>
      </c>
      <c r="J72">
        <f t="shared" si="73"/>
        <v>1.3513645565533942E-4</v>
      </c>
      <c r="K72">
        <f t="shared" si="73"/>
        <v>1.3513645565533942E-4</v>
      </c>
      <c r="L72">
        <f t="shared" si="73"/>
        <v>1.3513645565533942E-4</v>
      </c>
      <c r="M72">
        <f t="shared" si="73"/>
        <v>1.3513645565533942E-4</v>
      </c>
      <c r="N72">
        <f t="shared" si="73"/>
        <v>1.3513645565533942E-4</v>
      </c>
      <c r="O72">
        <f t="shared" si="73"/>
        <v>1.3513645565533942E-4</v>
      </c>
      <c r="P72">
        <f t="shared" si="73"/>
        <v>1.3513645565533942E-4</v>
      </c>
      <c r="Q72">
        <f t="shared" si="73"/>
        <v>1.3513645565533942E-4</v>
      </c>
      <c r="R72">
        <f t="shared" si="67"/>
        <v>1.3513645565533942E-4</v>
      </c>
      <c r="S72">
        <f t="shared" si="68"/>
        <v>1.3513645565533942E-4</v>
      </c>
    </row>
    <row r="73" spans="3:19" x14ac:dyDescent="0.3">
      <c r="C73" t="s">
        <v>102</v>
      </c>
      <c r="D73">
        <f>Mult_split!I73</f>
        <v>14596.145658532672</v>
      </c>
      <c r="E73">
        <f t="shared" ref="E73:Q73" si="74">D73</f>
        <v>14596.145658532672</v>
      </c>
      <c r="F73">
        <f t="shared" si="74"/>
        <v>14596.145658532672</v>
      </c>
      <c r="G73">
        <f t="shared" si="74"/>
        <v>14596.145658532672</v>
      </c>
      <c r="H73">
        <f t="shared" si="74"/>
        <v>14596.145658532672</v>
      </c>
      <c r="I73">
        <f t="shared" si="74"/>
        <v>14596.145658532672</v>
      </c>
      <c r="J73">
        <f t="shared" si="74"/>
        <v>14596.145658532672</v>
      </c>
      <c r="K73">
        <f t="shared" si="74"/>
        <v>14596.145658532672</v>
      </c>
      <c r="L73">
        <f t="shared" si="74"/>
        <v>14596.145658532672</v>
      </c>
      <c r="M73">
        <f t="shared" si="74"/>
        <v>14596.145658532672</v>
      </c>
      <c r="N73">
        <f t="shared" si="74"/>
        <v>14596.145658532672</v>
      </c>
      <c r="O73">
        <f t="shared" si="74"/>
        <v>14596.145658532672</v>
      </c>
      <c r="P73">
        <f t="shared" si="74"/>
        <v>14596.145658532672</v>
      </c>
      <c r="Q73">
        <f t="shared" si="74"/>
        <v>14596.145658532672</v>
      </c>
      <c r="R73">
        <f t="shared" si="67"/>
        <v>14596.145658532672</v>
      </c>
      <c r="S73">
        <f t="shared" si="68"/>
        <v>14596.145658532672</v>
      </c>
    </row>
    <row r="74" spans="3:19" x14ac:dyDescent="0.3">
      <c r="C74" t="s">
        <v>103</v>
      </c>
      <c r="D74">
        <f>Mult_split!I74</f>
        <v>3.6801674931112452E-5</v>
      </c>
      <c r="E74">
        <f t="shared" ref="E74:Q74" si="75">D74</f>
        <v>3.6801674931112452E-5</v>
      </c>
      <c r="F74">
        <f t="shared" si="75"/>
        <v>3.6801674931112452E-5</v>
      </c>
      <c r="G74">
        <f t="shared" si="75"/>
        <v>3.6801674931112452E-5</v>
      </c>
      <c r="H74">
        <f t="shared" si="75"/>
        <v>3.6801674931112452E-5</v>
      </c>
      <c r="I74">
        <f t="shared" si="75"/>
        <v>3.6801674931112452E-5</v>
      </c>
      <c r="J74">
        <f t="shared" si="75"/>
        <v>3.6801674931112452E-5</v>
      </c>
      <c r="K74">
        <f t="shared" si="75"/>
        <v>3.6801674931112452E-5</v>
      </c>
      <c r="L74">
        <f t="shared" si="75"/>
        <v>3.6801674931112452E-5</v>
      </c>
      <c r="M74">
        <f t="shared" si="75"/>
        <v>3.6801674931112452E-5</v>
      </c>
      <c r="N74">
        <f t="shared" si="75"/>
        <v>3.6801674931112452E-5</v>
      </c>
      <c r="O74">
        <f t="shared" si="75"/>
        <v>3.6801674931112452E-5</v>
      </c>
      <c r="P74">
        <f t="shared" si="75"/>
        <v>3.6801674931112452E-5</v>
      </c>
      <c r="Q74">
        <f t="shared" si="75"/>
        <v>3.6801674931112452E-5</v>
      </c>
      <c r="R74">
        <f t="shared" si="67"/>
        <v>3.6801674931112452E-5</v>
      </c>
      <c r="S74">
        <f t="shared" si="68"/>
        <v>3.6801674931112452E-5</v>
      </c>
    </row>
    <row r="75" spans="3:19" x14ac:dyDescent="0.3">
      <c r="C75" t="s">
        <v>104</v>
      </c>
      <c r="D75">
        <f>Mult_split!I75</f>
        <v>5212.2437835163864</v>
      </c>
      <c r="E75">
        <f t="shared" ref="E75:Q75" si="76">D75</f>
        <v>5212.2437835163864</v>
      </c>
      <c r="F75">
        <f t="shared" si="76"/>
        <v>5212.2437835163864</v>
      </c>
      <c r="G75">
        <f t="shared" si="76"/>
        <v>5212.2437835163864</v>
      </c>
      <c r="H75">
        <f t="shared" si="76"/>
        <v>5212.2437835163864</v>
      </c>
      <c r="I75">
        <f t="shared" si="76"/>
        <v>5212.2437835163864</v>
      </c>
      <c r="J75">
        <f t="shared" si="76"/>
        <v>5212.2437835163864</v>
      </c>
      <c r="K75">
        <f t="shared" si="76"/>
        <v>5212.2437835163864</v>
      </c>
      <c r="L75">
        <f t="shared" si="76"/>
        <v>5212.2437835163864</v>
      </c>
      <c r="M75">
        <f t="shared" si="76"/>
        <v>5212.2437835163864</v>
      </c>
      <c r="N75">
        <f t="shared" si="76"/>
        <v>5212.2437835163864</v>
      </c>
      <c r="O75">
        <f t="shared" si="76"/>
        <v>5212.2437835163864</v>
      </c>
      <c r="P75">
        <f t="shared" si="76"/>
        <v>5212.2437835163864</v>
      </c>
      <c r="Q75">
        <f t="shared" si="76"/>
        <v>5212.2437835163864</v>
      </c>
      <c r="R75">
        <f t="shared" si="67"/>
        <v>5212.2437835163864</v>
      </c>
      <c r="S75">
        <f t="shared" si="68"/>
        <v>5212.2437835163864</v>
      </c>
    </row>
    <row r="76" spans="3:19" x14ac:dyDescent="0.3">
      <c r="C76" t="s">
        <v>105</v>
      </c>
      <c r="D76">
        <f>Mult_split!I76</f>
        <v>2.3956203987452237E-5</v>
      </c>
      <c r="E76">
        <f t="shared" ref="E76:Q76" si="77">D76</f>
        <v>2.3956203987452237E-5</v>
      </c>
      <c r="F76">
        <f t="shared" si="77"/>
        <v>2.3956203987452237E-5</v>
      </c>
      <c r="G76">
        <f t="shared" si="77"/>
        <v>2.3956203987452237E-5</v>
      </c>
      <c r="H76">
        <f t="shared" si="77"/>
        <v>2.3956203987452237E-5</v>
      </c>
      <c r="I76">
        <f t="shared" si="77"/>
        <v>2.3956203987452237E-5</v>
      </c>
      <c r="J76">
        <f t="shared" si="77"/>
        <v>2.3956203987452237E-5</v>
      </c>
      <c r="K76">
        <f t="shared" si="77"/>
        <v>2.3956203987452237E-5</v>
      </c>
      <c r="L76">
        <f t="shared" si="77"/>
        <v>2.3956203987452237E-5</v>
      </c>
      <c r="M76">
        <f t="shared" si="77"/>
        <v>2.3956203987452237E-5</v>
      </c>
      <c r="N76">
        <f t="shared" si="77"/>
        <v>2.3956203987452237E-5</v>
      </c>
      <c r="O76">
        <f t="shared" si="77"/>
        <v>2.3956203987452237E-5</v>
      </c>
      <c r="P76">
        <f t="shared" si="77"/>
        <v>2.3956203987452237E-5</v>
      </c>
      <c r="Q76">
        <f t="shared" si="77"/>
        <v>2.3956203987452237E-5</v>
      </c>
      <c r="R76">
        <f t="shared" si="67"/>
        <v>2.3956203987452237E-5</v>
      </c>
      <c r="S76">
        <f t="shared" si="68"/>
        <v>2.3956203987452237E-5</v>
      </c>
    </row>
    <row r="77" spans="3:19" x14ac:dyDescent="0.3">
      <c r="C77" t="s">
        <v>106</v>
      </c>
      <c r="D77">
        <f>Mult_split!I77</f>
        <v>2.5345526295453262E-5</v>
      </c>
      <c r="E77">
        <f t="shared" ref="E77:Q77" si="78">D77</f>
        <v>2.5345526295453262E-5</v>
      </c>
      <c r="F77">
        <f t="shared" si="78"/>
        <v>2.5345526295453262E-5</v>
      </c>
      <c r="G77">
        <f t="shared" si="78"/>
        <v>2.5345526295453262E-5</v>
      </c>
      <c r="H77">
        <f t="shared" si="78"/>
        <v>2.5345526295453262E-5</v>
      </c>
      <c r="I77">
        <f t="shared" si="78"/>
        <v>2.5345526295453262E-5</v>
      </c>
      <c r="J77">
        <f t="shared" si="78"/>
        <v>2.5345526295453262E-5</v>
      </c>
      <c r="K77">
        <f t="shared" si="78"/>
        <v>2.5345526295453262E-5</v>
      </c>
      <c r="L77">
        <f t="shared" si="78"/>
        <v>2.5345526295453262E-5</v>
      </c>
      <c r="M77">
        <f t="shared" si="78"/>
        <v>2.5345526295453262E-5</v>
      </c>
      <c r="N77">
        <f t="shared" si="78"/>
        <v>2.5345526295453262E-5</v>
      </c>
      <c r="O77">
        <f t="shared" si="78"/>
        <v>2.5345526295453262E-5</v>
      </c>
      <c r="P77">
        <f t="shared" si="78"/>
        <v>2.5345526295453262E-5</v>
      </c>
      <c r="Q77">
        <f t="shared" si="78"/>
        <v>2.5345526295453262E-5</v>
      </c>
      <c r="R77">
        <f t="shared" si="67"/>
        <v>2.5345526295453262E-5</v>
      </c>
      <c r="S77">
        <f t="shared" si="68"/>
        <v>2.5345526295453262E-5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2.6954900377584081E-5</v>
      </c>
      <c r="E79">
        <f t="shared" ref="E79:Q79" si="80">D79</f>
        <v>2.6954900377584081E-5</v>
      </c>
      <c r="F79">
        <f t="shared" si="80"/>
        <v>2.6954900377584081E-5</v>
      </c>
      <c r="G79">
        <f t="shared" si="80"/>
        <v>2.6954900377584081E-5</v>
      </c>
      <c r="H79">
        <f t="shared" si="80"/>
        <v>2.6954900377584081E-5</v>
      </c>
      <c r="I79">
        <f t="shared" si="80"/>
        <v>2.6954900377584081E-5</v>
      </c>
      <c r="J79">
        <f t="shared" si="80"/>
        <v>2.6954900377584081E-5</v>
      </c>
      <c r="K79">
        <f t="shared" si="80"/>
        <v>2.6954900377584081E-5</v>
      </c>
      <c r="L79">
        <f t="shared" si="80"/>
        <v>2.6954900377584081E-5</v>
      </c>
      <c r="M79">
        <f t="shared" si="80"/>
        <v>2.6954900377584081E-5</v>
      </c>
      <c r="N79">
        <f t="shared" si="80"/>
        <v>2.6954900377584081E-5</v>
      </c>
      <c r="O79">
        <f t="shared" si="80"/>
        <v>2.6954900377584081E-5</v>
      </c>
      <c r="P79">
        <f t="shared" si="80"/>
        <v>2.6954900377584081E-5</v>
      </c>
      <c r="Q79">
        <f t="shared" si="80"/>
        <v>2.6954900377584081E-5</v>
      </c>
      <c r="R79">
        <f t="shared" si="67"/>
        <v>2.6954900377584081E-5</v>
      </c>
      <c r="S79">
        <f t="shared" si="68"/>
        <v>2.6954900377584081E-5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3475.0483512414048</v>
      </c>
      <c r="E81">
        <f t="shared" ref="E81:Q81" si="82">D81</f>
        <v>3475.0483512414048</v>
      </c>
      <c r="F81">
        <f t="shared" si="82"/>
        <v>3475.0483512414048</v>
      </c>
      <c r="G81">
        <f t="shared" si="82"/>
        <v>3475.0483512414048</v>
      </c>
      <c r="H81">
        <f t="shared" si="82"/>
        <v>3475.0483512414048</v>
      </c>
      <c r="I81">
        <f t="shared" si="82"/>
        <v>3475.0483512414048</v>
      </c>
      <c r="J81">
        <f t="shared" si="82"/>
        <v>3475.0483512414048</v>
      </c>
      <c r="K81">
        <f t="shared" si="82"/>
        <v>3475.0483512414048</v>
      </c>
      <c r="L81">
        <f t="shared" si="82"/>
        <v>3475.0483512414048</v>
      </c>
      <c r="M81">
        <f t="shared" si="82"/>
        <v>3475.0483512414048</v>
      </c>
      <c r="N81">
        <f t="shared" si="82"/>
        <v>3475.0483512414048</v>
      </c>
      <c r="O81">
        <f t="shared" si="82"/>
        <v>3475.0483512414048</v>
      </c>
      <c r="P81">
        <f t="shared" si="82"/>
        <v>3475.0483512414048</v>
      </c>
      <c r="Q81">
        <f t="shared" si="82"/>
        <v>3475.0483512414048</v>
      </c>
      <c r="R81">
        <f t="shared" si="67"/>
        <v>3475.0483512414048</v>
      </c>
      <c r="S81">
        <f t="shared" si="68"/>
        <v>3475.0483512414048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1.0811966277397166E-4</v>
      </c>
      <c r="E85">
        <f t="shared" ref="E85:Q85" si="86">D85</f>
        <v>1.0811966277397166E-4</v>
      </c>
      <c r="F85">
        <f t="shared" si="86"/>
        <v>1.0811966277397166E-4</v>
      </c>
      <c r="G85">
        <f t="shared" si="86"/>
        <v>1.0811966277397166E-4</v>
      </c>
      <c r="H85">
        <f t="shared" si="86"/>
        <v>1.0811966277397166E-4</v>
      </c>
      <c r="I85">
        <f t="shared" si="86"/>
        <v>1.0811966277397166E-4</v>
      </c>
      <c r="J85">
        <f t="shared" si="86"/>
        <v>1.0811966277397166E-4</v>
      </c>
      <c r="K85">
        <f t="shared" si="86"/>
        <v>1.0811966277397166E-4</v>
      </c>
      <c r="L85">
        <f t="shared" si="86"/>
        <v>1.0811966277397166E-4</v>
      </c>
      <c r="M85">
        <f t="shared" si="86"/>
        <v>1.0811966277397166E-4</v>
      </c>
      <c r="N85">
        <f t="shared" si="86"/>
        <v>1.0811966277397166E-4</v>
      </c>
      <c r="O85">
        <f t="shared" si="86"/>
        <v>1.0811966277397166E-4</v>
      </c>
      <c r="P85">
        <f t="shared" si="86"/>
        <v>1.0811966277397166E-4</v>
      </c>
      <c r="Q85">
        <f t="shared" si="86"/>
        <v>1.0811966277397166E-4</v>
      </c>
      <c r="R85">
        <f t="shared" si="67"/>
        <v>1.0811966277397166E-4</v>
      </c>
      <c r="S85">
        <f t="shared" si="68"/>
        <v>1.0811966277397166E-4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7.4177251168896033E-6</v>
      </c>
      <c r="E89">
        <f t="shared" ref="E89:Q89" si="90">D89</f>
        <v>7.4177251168896033E-6</v>
      </c>
      <c r="F89">
        <f t="shared" si="90"/>
        <v>7.4177251168896033E-6</v>
      </c>
      <c r="G89">
        <f t="shared" si="90"/>
        <v>7.4177251168896033E-6</v>
      </c>
      <c r="H89">
        <f t="shared" si="90"/>
        <v>7.4177251168896033E-6</v>
      </c>
      <c r="I89">
        <f t="shared" si="90"/>
        <v>7.4177251168896033E-6</v>
      </c>
      <c r="J89">
        <f t="shared" si="90"/>
        <v>7.4177251168896033E-6</v>
      </c>
      <c r="K89">
        <f t="shared" si="90"/>
        <v>7.4177251168896033E-6</v>
      </c>
      <c r="L89">
        <f t="shared" si="90"/>
        <v>7.4177251168896033E-6</v>
      </c>
      <c r="M89">
        <f t="shared" si="90"/>
        <v>7.4177251168896033E-6</v>
      </c>
      <c r="N89">
        <f t="shared" si="90"/>
        <v>7.4177251168896033E-6</v>
      </c>
      <c r="O89">
        <f t="shared" si="90"/>
        <v>7.4177251168896033E-6</v>
      </c>
      <c r="P89">
        <f t="shared" si="90"/>
        <v>7.4177251168896033E-6</v>
      </c>
      <c r="Q89">
        <f t="shared" si="90"/>
        <v>7.4177251168896033E-6</v>
      </c>
      <c r="R89">
        <f t="shared" si="67"/>
        <v>7.4177251168896033E-6</v>
      </c>
      <c r="S89">
        <f t="shared" si="68"/>
        <v>7.4177251168896033E-6</v>
      </c>
    </row>
    <row r="90" spans="3:19" x14ac:dyDescent="0.3">
      <c r="C90" t="s">
        <v>118</v>
      </c>
      <c r="D90">
        <f>Mult_split!I90</f>
        <v>6.5980325945087234E-5</v>
      </c>
      <c r="E90">
        <f t="shared" ref="E90:Q90" si="91">D90</f>
        <v>6.5980325945087234E-5</v>
      </c>
      <c r="F90">
        <f t="shared" si="91"/>
        <v>6.5980325945087234E-5</v>
      </c>
      <c r="G90">
        <f t="shared" si="91"/>
        <v>6.5980325945087234E-5</v>
      </c>
      <c r="H90">
        <f t="shared" si="91"/>
        <v>6.5980325945087234E-5</v>
      </c>
      <c r="I90">
        <f t="shared" si="91"/>
        <v>6.5980325945087234E-5</v>
      </c>
      <c r="J90">
        <f t="shared" si="91"/>
        <v>6.5980325945087234E-5</v>
      </c>
      <c r="K90">
        <f t="shared" si="91"/>
        <v>6.5980325945087234E-5</v>
      </c>
      <c r="L90">
        <f t="shared" si="91"/>
        <v>6.5980325945087234E-5</v>
      </c>
      <c r="M90">
        <f t="shared" si="91"/>
        <v>6.5980325945087234E-5</v>
      </c>
      <c r="N90">
        <f t="shared" si="91"/>
        <v>6.5980325945087234E-5</v>
      </c>
      <c r="O90">
        <f t="shared" si="91"/>
        <v>6.5980325945087234E-5</v>
      </c>
      <c r="P90">
        <f t="shared" si="91"/>
        <v>6.5980325945087234E-5</v>
      </c>
      <c r="Q90">
        <f t="shared" si="91"/>
        <v>6.5980325945087234E-5</v>
      </c>
      <c r="R90">
        <f t="shared" si="67"/>
        <v>6.5980325945087234E-5</v>
      </c>
      <c r="S90">
        <f t="shared" si="68"/>
        <v>6.5980325945087234E-5</v>
      </c>
    </row>
    <row r="91" spans="3:19" x14ac:dyDescent="0.3">
      <c r="C91" t="s">
        <v>119</v>
      </c>
      <c r="D91">
        <f>Mult_split!I91</f>
        <v>31429.318208680645</v>
      </c>
      <c r="E91">
        <f t="shared" ref="E91:Q91" si="92">D91</f>
        <v>31429.318208680645</v>
      </c>
      <c r="F91">
        <f t="shared" si="92"/>
        <v>31429.318208680645</v>
      </c>
      <c r="G91">
        <f t="shared" si="92"/>
        <v>31429.318208680645</v>
      </c>
      <c r="H91">
        <f t="shared" si="92"/>
        <v>31429.318208680645</v>
      </c>
      <c r="I91">
        <f t="shared" si="92"/>
        <v>31429.318208680645</v>
      </c>
      <c r="J91">
        <f t="shared" si="92"/>
        <v>31429.318208680645</v>
      </c>
      <c r="K91">
        <f t="shared" si="92"/>
        <v>31429.318208680645</v>
      </c>
      <c r="L91">
        <f t="shared" si="92"/>
        <v>31429.318208680645</v>
      </c>
      <c r="M91">
        <f t="shared" si="92"/>
        <v>31429.318208680645</v>
      </c>
      <c r="N91">
        <f t="shared" si="92"/>
        <v>31429.318208680645</v>
      </c>
      <c r="O91">
        <f t="shared" si="92"/>
        <v>31429.318208680645</v>
      </c>
      <c r="P91">
        <f t="shared" si="92"/>
        <v>31429.318208680645</v>
      </c>
      <c r="Q91">
        <f t="shared" si="92"/>
        <v>31429.318208680645</v>
      </c>
      <c r="R91">
        <f t="shared" si="67"/>
        <v>31429.318208680645</v>
      </c>
      <c r="S91">
        <f t="shared" si="68"/>
        <v>31429.318208680645</v>
      </c>
    </row>
    <row r="92" spans="3:19" x14ac:dyDescent="0.3">
      <c r="C92" t="s">
        <v>120</v>
      </c>
      <c r="D92">
        <f>Mult_split!I92</f>
        <v>1.4778567137319656E-4</v>
      </c>
      <c r="E92">
        <f t="shared" ref="E92:Q92" si="93">D92</f>
        <v>1.4778567137319656E-4</v>
      </c>
      <c r="F92">
        <f t="shared" si="93"/>
        <v>1.4778567137319656E-4</v>
      </c>
      <c r="G92">
        <f t="shared" si="93"/>
        <v>1.4778567137319656E-4</v>
      </c>
      <c r="H92">
        <f t="shared" si="93"/>
        <v>1.4778567137319656E-4</v>
      </c>
      <c r="I92">
        <f t="shared" si="93"/>
        <v>1.4778567137319656E-4</v>
      </c>
      <c r="J92">
        <f t="shared" si="93"/>
        <v>1.4778567137319656E-4</v>
      </c>
      <c r="K92">
        <f t="shared" si="93"/>
        <v>1.4778567137319656E-4</v>
      </c>
      <c r="L92">
        <f t="shared" si="93"/>
        <v>1.4778567137319656E-4</v>
      </c>
      <c r="M92">
        <f t="shared" si="93"/>
        <v>1.4778567137319656E-4</v>
      </c>
      <c r="N92">
        <f t="shared" si="93"/>
        <v>1.4778567137319656E-4</v>
      </c>
      <c r="O92">
        <f t="shared" si="93"/>
        <v>1.4778567137319656E-4</v>
      </c>
      <c r="P92">
        <f t="shared" si="93"/>
        <v>1.4778567137319656E-4</v>
      </c>
      <c r="Q92">
        <f t="shared" si="93"/>
        <v>1.4778567137319656E-4</v>
      </c>
      <c r="R92">
        <f t="shared" si="67"/>
        <v>1.4778567137319656E-4</v>
      </c>
      <c r="S92">
        <f t="shared" si="68"/>
        <v>1.4778567137319656E-4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39817.296365889342</v>
      </c>
      <c r="E94">
        <f t="shared" ref="E94:Q94" si="95">D94</f>
        <v>39817.296365889342</v>
      </c>
      <c r="F94">
        <f t="shared" si="95"/>
        <v>39817.296365889342</v>
      </c>
      <c r="G94">
        <f t="shared" si="95"/>
        <v>39817.296365889342</v>
      </c>
      <c r="H94">
        <f t="shared" si="95"/>
        <v>39817.296365889342</v>
      </c>
      <c r="I94">
        <f t="shared" si="95"/>
        <v>39817.296365889342</v>
      </c>
      <c r="J94">
        <f t="shared" si="95"/>
        <v>39817.296365889342</v>
      </c>
      <c r="K94">
        <f t="shared" si="95"/>
        <v>39817.296365889342</v>
      </c>
      <c r="L94">
        <f t="shared" si="95"/>
        <v>39817.296365889342</v>
      </c>
      <c r="M94">
        <f t="shared" si="95"/>
        <v>39817.296365889342</v>
      </c>
      <c r="N94">
        <f t="shared" si="95"/>
        <v>39817.296365889342</v>
      </c>
      <c r="O94">
        <f t="shared" si="95"/>
        <v>39817.296365889342</v>
      </c>
      <c r="P94">
        <f t="shared" si="95"/>
        <v>39817.296365889342</v>
      </c>
      <c r="Q94">
        <f t="shared" si="95"/>
        <v>39817.296365889342</v>
      </c>
      <c r="R94">
        <f t="shared" si="67"/>
        <v>39817.296365889342</v>
      </c>
      <c r="S94">
        <f t="shared" si="68"/>
        <v>39817.296365889342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4.7617325305682343E-5</v>
      </c>
      <c r="E96">
        <f t="shared" ref="E96:Q96" si="97">D96</f>
        <v>4.7617325305682343E-5</v>
      </c>
      <c r="F96">
        <f t="shared" si="97"/>
        <v>4.7617325305682343E-5</v>
      </c>
      <c r="G96">
        <f t="shared" si="97"/>
        <v>4.7617325305682343E-5</v>
      </c>
      <c r="H96">
        <f t="shared" si="97"/>
        <v>4.7617325305682343E-5</v>
      </c>
      <c r="I96">
        <f t="shared" si="97"/>
        <v>4.7617325305682343E-5</v>
      </c>
      <c r="J96">
        <f t="shared" si="97"/>
        <v>4.7617325305682343E-5</v>
      </c>
      <c r="K96">
        <f t="shared" si="97"/>
        <v>4.7617325305682343E-5</v>
      </c>
      <c r="L96">
        <f t="shared" si="97"/>
        <v>4.7617325305682343E-5</v>
      </c>
      <c r="M96">
        <f t="shared" si="97"/>
        <v>4.7617325305682343E-5</v>
      </c>
      <c r="N96">
        <f t="shared" si="97"/>
        <v>4.7617325305682343E-5</v>
      </c>
      <c r="O96">
        <f t="shared" si="97"/>
        <v>4.7617325305682343E-5</v>
      </c>
      <c r="P96">
        <f t="shared" si="97"/>
        <v>4.7617325305682343E-5</v>
      </c>
      <c r="Q96">
        <f t="shared" si="97"/>
        <v>4.7617325305682343E-5</v>
      </c>
      <c r="R96">
        <f t="shared" si="67"/>
        <v>4.7617325305682343E-5</v>
      </c>
      <c r="S96">
        <f t="shared" si="68"/>
        <v>4.7617325305682343E-5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41671.446371207414</v>
      </c>
      <c r="E98">
        <f t="shared" ref="E98:Q98" si="99">D98</f>
        <v>41671.446371207414</v>
      </c>
      <c r="F98">
        <f t="shared" si="99"/>
        <v>41671.446371207414</v>
      </c>
      <c r="G98">
        <f t="shared" si="99"/>
        <v>41671.446371207414</v>
      </c>
      <c r="H98">
        <f t="shared" si="99"/>
        <v>41671.446371207414</v>
      </c>
      <c r="I98">
        <f t="shared" si="99"/>
        <v>41671.446371207414</v>
      </c>
      <c r="J98">
        <f t="shared" si="99"/>
        <v>41671.446371207414</v>
      </c>
      <c r="K98">
        <f t="shared" si="99"/>
        <v>41671.446371207414</v>
      </c>
      <c r="L98">
        <f t="shared" si="99"/>
        <v>41671.446371207414</v>
      </c>
      <c r="M98">
        <f t="shared" si="99"/>
        <v>41671.446371207414</v>
      </c>
      <c r="N98">
        <f t="shared" si="99"/>
        <v>41671.446371207414</v>
      </c>
      <c r="O98">
        <f t="shared" si="99"/>
        <v>41671.446371207414</v>
      </c>
      <c r="P98">
        <f t="shared" si="99"/>
        <v>41671.446371207414</v>
      </c>
      <c r="Q98">
        <f t="shared" si="99"/>
        <v>41671.446371207414</v>
      </c>
      <c r="R98">
        <f t="shared" si="67"/>
        <v>41671.446371207414</v>
      </c>
      <c r="S98">
        <f t="shared" si="68"/>
        <v>41671.446371207414</v>
      </c>
    </row>
    <row r="99" spans="3:19" x14ac:dyDescent="0.3">
      <c r="C99" t="s">
        <v>127</v>
      </c>
      <c r="D99">
        <f>Mult_split!I99</f>
        <v>5.3274522150232989E-5</v>
      </c>
      <c r="E99">
        <f t="shared" ref="E99:Q99" si="100">D99</f>
        <v>5.3274522150232989E-5</v>
      </c>
      <c r="F99">
        <f t="shared" si="100"/>
        <v>5.3274522150232989E-5</v>
      </c>
      <c r="G99">
        <f t="shared" si="100"/>
        <v>5.3274522150232989E-5</v>
      </c>
      <c r="H99">
        <f t="shared" si="100"/>
        <v>5.3274522150232989E-5</v>
      </c>
      <c r="I99">
        <f t="shared" si="100"/>
        <v>5.3274522150232989E-5</v>
      </c>
      <c r="J99">
        <f t="shared" si="100"/>
        <v>5.3274522150232989E-5</v>
      </c>
      <c r="K99">
        <f t="shared" si="100"/>
        <v>5.3274522150232989E-5</v>
      </c>
      <c r="L99">
        <f t="shared" si="100"/>
        <v>5.3274522150232989E-5</v>
      </c>
      <c r="M99">
        <f t="shared" si="100"/>
        <v>5.3274522150232989E-5</v>
      </c>
      <c r="N99">
        <f t="shared" si="100"/>
        <v>5.3274522150232989E-5</v>
      </c>
      <c r="O99">
        <f t="shared" si="100"/>
        <v>5.3274522150232989E-5</v>
      </c>
      <c r="P99">
        <f t="shared" si="100"/>
        <v>5.3274522150232989E-5</v>
      </c>
      <c r="Q99">
        <f t="shared" si="100"/>
        <v>5.3274522150232989E-5</v>
      </c>
      <c r="R99">
        <f t="shared" si="67"/>
        <v>5.3274522150232989E-5</v>
      </c>
      <c r="S99">
        <f t="shared" si="68"/>
        <v>5.3274522150232989E-5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5070.6897318350057</v>
      </c>
      <c r="E114">
        <f t="shared" ref="E114:Q114" si="115">D114</f>
        <v>5070.6897318350057</v>
      </c>
      <c r="F114">
        <f t="shared" si="115"/>
        <v>5070.6897318350057</v>
      </c>
      <c r="G114">
        <f t="shared" si="115"/>
        <v>5070.6897318350057</v>
      </c>
      <c r="H114">
        <f t="shared" si="115"/>
        <v>5070.6897318350057</v>
      </c>
      <c r="I114">
        <f t="shared" si="115"/>
        <v>5070.6897318350057</v>
      </c>
      <c r="J114">
        <f t="shared" si="115"/>
        <v>5070.6897318350057</v>
      </c>
      <c r="K114">
        <f t="shared" si="115"/>
        <v>5070.6897318350057</v>
      </c>
      <c r="L114">
        <f t="shared" si="115"/>
        <v>5070.6897318350057</v>
      </c>
      <c r="M114">
        <f t="shared" si="115"/>
        <v>5070.6897318350057</v>
      </c>
      <c r="N114">
        <f t="shared" si="115"/>
        <v>5070.6897318350057</v>
      </c>
      <c r="O114">
        <f t="shared" si="115"/>
        <v>5070.6897318350057</v>
      </c>
      <c r="P114">
        <f t="shared" si="115"/>
        <v>5070.6897318350057</v>
      </c>
      <c r="Q114">
        <f t="shared" si="115"/>
        <v>5070.6897318350057</v>
      </c>
      <c r="R114">
        <f t="shared" si="67"/>
        <v>5070.6897318350057</v>
      </c>
      <c r="S114">
        <f t="shared" si="68"/>
        <v>5070.6897318350057</v>
      </c>
    </row>
    <row r="115" spans="3:19" x14ac:dyDescent="0.3">
      <c r="C115" t="s">
        <v>143</v>
      </c>
      <c r="D115">
        <f>Mult_split!I115</f>
        <v>5192.0124574539459</v>
      </c>
      <c r="E115">
        <f t="shared" ref="E115:Q115" si="116">D115</f>
        <v>5192.0124574539459</v>
      </c>
      <c r="F115">
        <f t="shared" si="116"/>
        <v>5192.0124574539459</v>
      </c>
      <c r="G115">
        <f t="shared" si="116"/>
        <v>5192.0124574539459</v>
      </c>
      <c r="H115">
        <f t="shared" si="116"/>
        <v>5192.0124574539459</v>
      </c>
      <c r="I115">
        <f t="shared" si="116"/>
        <v>5192.0124574539459</v>
      </c>
      <c r="J115">
        <f t="shared" si="116"/>
        <v>5192.0124574539459</v>
      </c>
      <c r="K115">
        <f t="shared" si="116"/>
        <v>5192.0124574539459</v>
      </c>
      <c r="L115">
        <f t="shared" si="116"/>
        <v>5192.0124574539459</v>
      </c>
      <c r="M115">
        <f t="shared" si="116"/>
        <v>5192.0124574539459</v>
      </c>
      <c r="N115">
        <f t="shared" si="116"/>
        <v>5192.0124574539459</v>
      </c>
      <c r="O115">
        <f t="shared" si="116"/>
        <v>5192.0124574539459</v>
      </c>
      <c r="P115">
        <f t="shared" si="116"/>
        <v>5192.0124574539459</v>
      </c>
      <c r="Q115">
        <f t="shared" si="116"/>
        <v>5192.0124574539459</v>
      </c>
      <c r="R115">
        <f t="shared" si="67"/>
        <v>5192.0124574539459</v>
      </c>
      <c r="S115">
        <f t="shared" si="68"/>
        <v>5192.0124574539459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zoomScale="90" workbookViewId="0">
      <selection activeCell="T130" sqref="T130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7.1899725935188527E-9</v>
      </c>
      <c r="F4">
        <f>Mult_op!E3*LCA_op_data!F4</f>
        <v>1.9999999999999999E-6</v>
      </c>
      <c r="G4">
        <f>Mult_op!F3*LCA_op_data!G4</f>
        <v>1.0606806521217214E-4</v>
      </c>
      <c r="H4">
        <f>Mult_op!G3*LCA_op_data!H4</f>
        <v>3.049669028035821E-10</v>
      </c>
      <c r="I4">
        <f>Mult_op!H3*LCA_op_data!I4</f>
        <v>1.6567495372524688E-9</v>
      </c>
      <c r="J4">
        <f>Mult_op!I3*LCA_op_data!J4</f>
        <v>1.9109356696919452E-8</v>
      </c>
      <c r="K4">
        <f>Mult_op!J3*LCA_op_data!K4</f>
        <v>8.4133275276013773E-16</v>
      </c>
      <c r="L4">
        <f>Mult_op!K3*LCA_op_data!L4</f>
        <v>2.1631324546795554E-14</v>
      </c>
      <c r="M4">
        <f>Mult_op!L3*LCA_op_data!M4</f>
        <v>1.3927836022831587E-7</v>
      </c>
      <c r="N4">
        <f>Mult_op!M3*LCA_op_data!N4</f>
        <v>5.7210980285681382E-6</v>
      </c>
      <c r="O4">
        <f>Mult_op!N3*LCA_op_data!O4</f>
        <v>1.7316220774888752E-11</v>
      </c>
      <c r="P4">
        <f>Mult_op!O3*LCA_op_data!P4</f>
        <v>6.8937033678675129E-14</v>
      </c>
      <c r="Q4">
        <f>Mult_op!P3*LCA_op_data!Q4</f>
        <v>7.2767275641031221E-9</v>
      </c>
      <c r="R4">
        <f>Mult_op!Q3*LCA_op_data!R4</f>
        <v>7.3762634041535466E-7</v>
      </c>
      <c r="S4">
        <f>Mult_op!R3*LCA_op_data!S4</f>
        <v>3.9319806919612326E-5</v>
      </c>
      <c r="T4">
        <f>Mult_op!S3*LCA_op_data!T4</f>
        <v>2.3577976829646571E-13</v>
      </c>
    </row>
    <row r="5" spans="1:20" x14ac:dyDescent="0.3">
      <c r="D5" t="s">
        <v>35</v>
      </c>
      <c r="E5">
        <f>Mult_op!D4*LCA_op_data!E5</f>
        <v>9.324101443785951E-9</v>
      </c>
      <c r="F5">
        <f>Mult_op!E4*LCA_op_data!F5</f>
        <v>1.5E-5</v>
      </c>
      <c r="G5">
        <f>Mult_op!F4*LCA_op_data!G5</f>
        <v>1.3755120581069878E-4</v>
      </c>
      <c r="H5">
        <f>Mult_op!G4*LCA_op_data!H5</f>
        <v>3.9548722915870651E-10</v>
      </c>
      <c r="I5">
        <f>Mult_op!H4*LCA_op_data!I5</f>
        <v>2.1485062079669447E-9</v>
      </c>
      <c r="J5">
        <f>Mult_op!I4*LCA_op_data!J5</f>
        <v>2.4781399101323299E-8</v>
      </c>
      <c r="K5">
        <f>Mult_op!J4*LCA_op_data!K5</f>
        <v>1.0910572791037587E-15</v>
      </c>
      <c r="L5">
        <f>Mult_op!K4*LCA_op_data!L5</f>
        <v>2.8051937864073068E-14</v>
      </c>
      <c r="M5">
        <f>Mult_op!L4*LCA_op_data!M5</f>
        <v>1.8061898606728887E-7</v>
      </c>
      <c r="N5">
        <f>Mult_op!M4*LCA_op_data!N5</f>
        <v>7.4192352883651459E-6</v>
      </c>
      <c r="O5">
        <f>Mult_op!N4*LCA_op_data!O5</f>
        <v>2.2456024279368951E-11</v>
      </c>
      <c r="P5">
        <f>Mult_op!O4*LCA_op_data!P5</f>
        <v>8.939893537745371E-14</v>
      </c>
      <c r="Q5">
        <f>Mult_op!P4*LCA_op_data!Q5</f>
        <v>9.4366070390380884E-9</v>
      </c>
      <c r="R5">
        <f>Mult_op!Q4*LCA_op_data!R5</f>
        <v>9.5656871235378542E-7</v>
      </c>
      <c r="S5">
        <f>Mult_op!R4*LCA_op_data!S5</f>
        <v>5.0990718490223444E-5</v>
      </c>
      <c r="T5">
        <f>Mult_op!S4*LCA_op_data!T5</f>
        <v>3.0576395798369116E-13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0.29726313676382732</v>
      </c>
      <c r="F8">
        <f>Mult_op!E7*LCA_op_data!F8</f>
        <v>-7233.1438930000004</v>
      </c>
      <c r="G8">
        <f>Mult_op!F7*LCA_op_data!G8</f>
        <v>65654.2340536392</v>
      </c>
      <c r="H8">
        <f>Mult_op!G7*LCA_op_data!H8</f>
        <v>1.3805983592569817E-2</v>
      </c>
      <c r="I8">
        <f>Mult_op!H7*LCA_op_data!I8</f>
        <v>6.4744590753923192E-2</v>
      </c>
      <c r="J8">
        <f>Mult_op!I7*LCA_op_data!J8</f>
        <v>0.62729368590474732</v>
      </c>
      <c r="K8">
        <f>Mult_op!J7*LCA_op_data!K8</f>
        <v>8.3390737431581214E-8</v>
      </c>
      <c r="L8">
        <f>Mult_op!K7*LCA_op_data!L8</f>
        <v>3.2678820934835413E-6</v>
      </c>
      <c r="M8">
        <f>Mult_op!L7*LCA_op_data!M8</f>
        <v>9.4910244038850955</v>
      </c>
      <c r="N8">
        <f>Mult_op!M7*LCA_op_data!N8</f>
        <v>747.05454459842053</v>
      </c>
      <c r="O8">
        <f>Mult_op!N7*LCA_op_data!O8</f>
        <v>2.2035216872126804E-3</v>
      </c>
      <c r="P8">
        <f>Mult_op!O7*LCA_op_data!P8</f>
        <v>5.6631225403298559E-6</v>
      </c>
      <c r="Q8">
        <f>Mult_op!P7*LCA_op_data!Q8</f>
        <v>0.17895461809584892</v>
      </c>
      <c r="R8">
        <f>Mult_op!Q7*LCA_op_data!R8</f>
        <v>35.621509846923217</v>
      </c>
      <c r="S8">
        <f>Mult_op!R7*LCA_op_data!S8</f>
        <v>771.44999848082966</v>
      </c>
      <c r="T8">
        <f>Mult_op!S7*LCA_op_data!T8</f>
        <v>5.1143282645541776E-6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1.7513752080141226E-8</v>
      </c>
      <c r="F11">
        <f>Mult_op!E10*LCA_op_data!F11</f>
        <v>3.1999999999999999E-5</v>
      </c>
      <c r="G11">
        <f>Mult_op!F10*LCA_op_data!G11</f>
        <v>7.7316554964814593E-4</v>
      </c>
      <c r="H11">
        <f>Mult_op!G10*LCA_op_data!H11</f>
        <v>2.8134036024425949E-10</v>
      </c>
      <c r="I11">
        <f>Mult_op!H10*LCA_op_data!I11</f>
        <v>1.022748541697286E-8</v>
      </c>
      <c r="J11">
        <f>Mult_op!I10*LCA_op_data!J11</f>
        <v>8.0691488871850061E-8</v>
      </c>
      <c r="K11">
        <f>Mult_op!J10*LCA_op_data!K11</f>
        <v>2.8084282919930713E-15</v>
      </c>
      <c r="L11">
        <f>Mult_op!K10*LCA_op_data!L11</f>
        <v>2.1242092974398951E-13</v>
      </c>
      <c r="M11">
        <f>Mult_op!L10*LCA_op_data!M11</f>
        <v>4.6992028753896299E-8</v>
      </c>
      <c r="N11">
        <f>Mult_op!M10*LCA_op_data!N11</f>
        <v>3.842691624525467E-5</v>
      </c>
      <c r="O11">
        <f>Mult_op!N10*LCA_op_data!O11</f>
        <v>2.8624368297710767E-11</v>
      </c>
      <c r="P11">
        <f>Mult_op!O10*LCA_op_data!P11</f>
        <v>1.8440177391431292E-13</v>
      </c>
      <c r="Q11">
        <f>Mult_op!P10*LCA_op_data!Q11</f>
        <v>1.6755847927083261E-8</v>
      </c>
      <c r="R11">
        <f>Mult_op!Q10*LCA_op_data!R11</f>
        <v>2.1871492484687986E-6</v>
      </c>
      <c r="S11">
        <f>Mult_op!R10*LCA_op_data!S11</f>
        <v>6.4915562111031732E-6</v>
      </c>
      <c r="T11">
        <f>Mult_op!S10*LCA_op_data!T11</f>
        <v>1.1854819017580629E-13</v>
      </c>
    </row>
    <row r="12" spans="1:20" x14ac:dyDescent="0.3">
      <c r="D12" t="s">
        <v>42</v>
      </c>
      <c r="E12">
        <f>Mult_op!D11*LCA_op_data!E12</f>
        <v>4.7220408859820769E-9</v>
      </c>
      <c r="F12">
        <f>Mult_op!E11*LCA_op_data!F12</f>
        <v>7.9999999999999996E-6</v>
      </c>
      <c r="G12">
        <f>Mult_op!F11*LCA_op_data!G12</f>
        <v>1.9593177408023713E-4</v>
      </c>
      <c r="H12">
        <f>Mult_op!G11*LCA_op_data!H12</f>
        <v>9.5645683449549369E-11</v>
      </c>
      <c r="I12">
        <f>Mult_op!H11*LCA_op_data!I12</f>
        <v>2.6473821043814672E-9</v>
      </c>
      <c r="J12">
        <f>Mult_op!I11*LCA_op_data!J12</f>
        <v>2.1228911903367414E-8</v>
      </c>
      <c r="K12">
        <f>Mult_op!J11*LCA_op_data!K12</f>
        <v>7.3157919370056563E-16</v>
      </c>
      <c r="L12">
        <f>Mult_op!K11*LCA_op_data!L12</f>
        <v>5.3903139783011835E-14</v>
      </c>
      <c r="M12">
        <f>Mult_op!L11*LCA_op_data!M12</f>
        <v>1.2046651376463548E-8</v>
      </c>
      <c r="N12">
        <f>Mult_op!M11*LCA_op_data!N12</f>
        <v>9.594426349586227E-6</v>
      </c>
      <c r="O12">
        <f>Mult_op!N11*LCA_op_data!O12</f>
        <v>1.0313027003046095E-11</v>
      </c>
      <c r="P12">
        <f>Mult_op!O11*LCA_op_data!P12</f>
        <v>4.6300580623831701E-14</v>
      </c>
      <c r="Q12">
        <f>Mult_op!P11*LCA_op_data!Q12</f>
        <v>4.6811822883067855E-9</v>
      </c>
      <c r="R12">
        <f>Mult_op!Q11*LCA_op_data!R12</f>
        <v>7.9579828902867122E-7</v>
      </c>
      <c r="S12">
        <f>Mult_op!R11*LCA_op_data!S12</f>
        <v>1.6417821433605114E-6</v>
      </c>
      <c r="T12">
        <f>Mult_op!S11*LCA_op_data!T12</f>
        <v>2.9950837642149629E-14</v>
      </c>
    </row>
    <row r="13" spans="1:20" x14ac:dyDescent="0.3">
      <c r="D13" t="s">
        <v>43</v>
      </c>
      <c r="E13">
        <f>Mult_op!D12*LCA_op_data!E13</f>
        <v>2.5130711090894541E-9</v>
      </c>
      <c r="F13">
        <f>Mult_op!E12*LCA_op_data!F13</f>
        <v>2.3E-5</v>
      </c>
      <c r="G13">
        <f>Mult_op!F12*LCA_op_data!G13</f>
        <v>1.1843114841065576E-4</v>
      </c>
      <c r="H13">
        <f>Mult_op!G12*LCA_op_data!H13</f>
        <v>3.741676326121703E-11</v>
      </c>
      <c r="I13">
        <f>Mult_op!H12*LCA_op_data!I13</f>
        <v>1.4092759193118101E-9</v>
      </c>
      <c r="J13">
        <f>Mult_op!I12*LCA_op_data!J13</f>
        <v>9.5796378712333838E-9</v>
      </c>
      <c r="K13">
        <f>Mult_op!J12*LCA_op_data!K13</f>
        <v>5.9288231695293616E-16</v>
      </c>
      <c r="L13">
        <f>Mult_op!K12*LCA_op_data!L13</f>
        <v>1.445397624002816E-14</v>
      </c>
      <c r="M13">
        <f>Mult_op!L12*LCA_op_data!M13</f>
        <v>4.0022306410031157E-8</v>
      </c>
      <c r="N13">
        <f>Mult_op!M12*LCA_op_data!N13</f>
        <v>4.5632388707407849E-6</v>
      </c>
      <c r="O13">
        <f>Mult_op!N12*LCA_op_data!O13</f>
        <v>7.6761599722747802E-13</v>
      </c>
      <c r="P13">
        <f>Mult_op!O12*LCA_op_data!P13</f>
        <v>4.8709020872166126E-14</v>
      </c>
      <c r="Q13">
        <f>Mult_op!P12*LCA_op_data!Q13</f>
        <v>4.4901096257216644E-9</v>
      </c>
      <c r="R13">
        <f>Mult_op!Q12*LCA_op_data!R13</f>
        <v>2.3715284823061659E-7</v>
      </c>
      <c r="S13">
        <f>Mult_op!R12*LCA_op_data!S13</f>
        <v>8.3029507187846864E-6</v>
      </c>
      <c r="T13">
        <f>Mult_op!S12*LCA_op_data!T13</f>
        <v>1.2858859486342608E-13</v>
      </c>
    </row>
    <row r="14" spans="1:20" x14ac:dyDescent="0.3">
      <c r="D14" t="s">
        <v>44</v>
      </c>
      <c r="E14">
        <f>Mult_op!D13*LCA_op_data!E14</f>
        <v>8.7476590832398351</v>
      </c>
      <c r="F14">
        <f>Mult_op!E13*LCA_op_data!F14</f>
        <v>750.86066400000004</v>
      </c>
      <c r="G14">
        <f>Mult_op!F13*LCA_op_data!G14</f>
        <v>35.03804535269694</v>
      </c>
      <c r="H14">
        <f>Mult_op!G13*LCA_op_data!H14</f>
        <v>2.4484330608066055E-5</v>
      </c>
      <c r="I14">
        <f>Mult_op!H13*LCA_op_data!I14</f>
        <v>4.4831767348703124</v>
      </c>
      <c r="J14">
        <f>Mult_op!I13*LCA_op_data!J14</f>
        <v>49.244447713471843</v>
      </c>
      <c r="K14">
        <f>Mult_op!J13*LCA_op_data!K14</f>
        <v>2.0492536127155685E-9</v>
      </c>
      <c r="L14">
        <f>Mult_op!K13*LCA_op_data!L14</f>
        <v>7.2346384468106834E-7</v>
      </c>
      <c r="M14">
        <f>Mult_op!L13*LCA_op_data!M14</f>
        <v>0.13873220833817737</v>
      </c>
      <c r="N14">
        <f>Mult_op!M13*LCA_op_data!N14</f>
        <v>4.432195313481416</v>
      </c>
      <c r="O14">
        <f>Mult_op!N13*LCA_op_data!O14</f>
        <v>3.2711239796562949E-6</v>
      </c>
      <c r="P14">
        <f>Mult_op!O13*LCA_op_data!P14</f>
        <v>3.5071528910392633E-6</v>
      </c>
      <c r="Q14">
        <f>Mult_op!P13*LCA_op_data!Q14</f>
        <v>11.796299515963916</v>
      </c>
      <c r="R14">
        <f>Mult_op!Q13*LCA_op_data!R14</f>
        <v>0.16817763791143539</v>
      </c>
      <c r="S14">
        <f>Mult_op!R13*LCA_op_data!S14</f>
        <v>28.538997767066217</v>
      </c>
      <c r="T14">
        <f>Mult_op!S13*LCA_op_data!T14</f>
        <v>4.8393846610080563E-7</v>
      </c>
    </row>
    <row r="15" spans="1:20" x14ac:dyDescent="0.3">
      <c r="D15" t="s">
        <v>45</v>
      </c>
      <c r="E15">
        <f>Mult_op!D14*LCA_op_data!E15</f>
        <v>3.9624171832036072E-7</v>
      </c>
      <c r="F15">
        <f>Mult_op!E14*LCA_op_data!F15</f>
        <v>3.4E-5</v>
      </c>
      <c r="G15">
        <f>Mult_op!F14*LCA_op_data!G15</f>
        <v>1.4867523500730821E-6</v>
      </c>
      <c r="H15">
        <f>Mult_op!G14*LCA_op_data!H15</f>
        <v>9.6487924605328723E-13</v>
      </c>
      <c r="I15">
        <f>Mult_op!H14*LCA_op_data!I15</f>
        <v>2.0308650256087691E-7</v>
      </c>
      <c r="J15">
        <f>Mult_op!I14*LCA_op_data!J15</f>
        <v>2.2307599138285863E-6</v>
      </c>
      <c r="K15">
        <f>Mult_op!J14*LCA_op_data!K15</f>
        <v>9.0605605963082189E-17</v>
      </c>
      <c r="L15">
        <f>Mult_op!K14*LCA_op_data!L15</f>
        <v>3.2728436318194544E-14</v>
      </c>
      <c r="M15">
        <f>Mult_op!L14*LCA_op_data!M15</f>
        <v>5.467163090035622E-9</v>
      </c>
      <c r="N15">
        <f>Mult_op!M14*LCA_op_data!N15</f>
        <v>1.7466408785641916E-7</v>
      </c>
      <c r="O15">
        <f>Mult_op!N14*LCA_op_data!O15</f>
        <v>1.289085533830282E-13</v>
      </c>
      <c r="P15">
        <f>Mult_op!O14*LCA_op_data!P15</f>
        <v>1.5860041610676916E-13</v>
      </c>
      <c r="Q15">
        <f>Mult_op!P14*LCA_op_data!Q15</f>
        <v>5.3436401386643215E-7</v>
      </c>
      <c r="R15">
        <f>Mult_op!Q14*LCA_op_data!R15</f>
        <v>6.6275494751549522E-9</v>
      </c>
      <c r="S15">
        <f>Mult_op!R14*LCA_op_data!S15</f>
        <v>1.1246656929036764E-6</v>
      </c>
      <c r="T15">
        <f>Mult_op!S14*LCA_op_data!T15</f>
        <v>1.9071061806104732E-14</v>
      </c>
    </row>
    <row r="16" spans="1:20" x14ac:dyDescent="0.3">
      <c r="D16" t="s">
        <v>46</v>
      </c>
      <c r="E16">
        <f>Mult_op!D15*LCA_op_data!E16</f>
        <v>4.8324955516280524E-8</v>
      </c>
      <c r="F16">
        <f>Mult_op!E15*LCA_op_data!F16</f>
        <v>6.2000000000000003E-5</v>
      </c>
      <c r="G16">
        <f>Mult_op!F15*LCA_op_data!G16</f>
        <v>1.6700754199122555E-6</v>
      </c>
      <c r="H16">
        <f>Mult_op!G15*LCA_op_data!H16</f>
        <v>1.7724368021997269E-12</v>
      </c>
      <c r="I16">
        <f>Mult_op!H15*LCA_op_data!I16</f>
        <v>1.2817088820191853E-8</v>
      </c>
      <c r="J16">
        <f>Mult_op!I15*LCA_op_data!J16</f>
        <v>2.4389135655941766E-7</v>
      </c>
      <c r="K16">
        <f>Mult_op!J15*LCA_op_data!K16</f>
        <v>1.1154233302928286E-16</v>
      </c>
      <c r="L16">
        <f>Mult_op!K15*LCA_op_data!L16</f>
        <v>2.040111475421099E-14</v>
      </c>
      <c r="M16">
        <f>Mult_op!L15*LCA_op_data!M16</f>
        <v>1.0042915839865084E-8</v>
      </c>
      <c r="N16">
        <f>Mult_op!M15*LCA_op_data!N16</f>
        <v>3.2084953492818698E-7</v>
      </c>
      <c r="O16">
        <f>Mult_op!N15*LCA_op_data!O16</f>
        <v>2.367988171332104E-13</v>
      </c>
      <c r="P16">
        <f>Mult_op!O15*LCA_op_data!P16</f>
        <v>2.8313284470539926E-13</v>
      </c>
      <c r="Q16">
        <f>Mult_op!P15*LCA_op_data!Q16</f>
        <v>3.5006878273591991E-8</v>
      </c>
      <c r="R16">
        <f>Mult_op!Q15*LCA_op_data!R16</f>
        <v>1.2174489864468605E-8</v>
      </c>
      <c r="S16">
        <f>Mult_op!R15*LCA_op_data!S16</f>
        <v>2.0659568255633902E-6</v>
      </c>
      <c r="T16">
        <f>Mult_op!S15*LCA_op_data!T16</f>
        <v>3.5032623968110592E-14</v>
      </c>
    </row>
    <row r="17" spans="4:20" x14ac:dyDescent="0.3">
      <c r="D17" t="s">
        <v>47</v>
      </c>
      <c r="E17">
        <f>Mult_op!D16*LCA_op_data!E17</f>
        <v>1.1382756156979408E-9</v>
      </c>
      <c r="F17">
        <f>Mult_op!E16*LCA_op_data!F17</f>
        <v>9.9999999999999995E-7</v>
      </c>
      <c r="G17">
        <f>Mult_op!F16*LCA_op_data!G17</f>
        <v>3.8583447865208122E-7</v>
      </c>
      <c r="H17">
        <f>Mult_op!G16*LCA_op_data!H17</f>
        <v>4.2342885801211208E-14</v>
      </c>
      <c r="I17">
        <f>Mult_op!H16*LCA_op_data!I17</f>
        <v>5.7001688827629381E-10</v>
      </c>
      <c r="J17">
        <f>Mult_op!I16*LCA_op_data!J17</f>
        <v>6.451926959308253E-9</v>
      </c>
      <c r="K17">
        <f>Mult_op!J16*LCA_op_data!K17</f>
        <v>5.630105620211017E-17</v>
      </c>
      <c r="L17">
        <f>Mult_op!K16*LCA_op_data!L17</f>
        <v>4.3114871493443689E-15</v>
      </c>
      <c r="M17">
        <f>Mult_op!L16*LCA_op_data!M17</f>
        <v>2.1431915117229049E-11</v>
      </c>
      <c r="N17">
        <f>Mult_op!M16*LCA_op_data!N17</f>
        <v>1.0792866939164362E-9</v>
      </c>
      <c r="O17">
        <f>Mult_op!N16*LCA_op_data!O17</f>
        <v>1.1195595323209596E-14</v>
      </c>
      <c r="P17">
        <f>Mult_op!O16*LCA_op_data!P17</f>
        <v>1.8233394257900636E-14</v>
      </c>
      <c r="Q17">
        <f>Mult_op!P16*LCA_op_data!Q17</f>
        <v>1.5454790387997365E-9</v>
      </c>
      <c r="R17">
        <f>Mult_op!Q16*LCA_op_data!R17</f>
        <v>2.2897393025053806E-10</v>
      </c>
      <c r="S17">
        <f>Mult_op!R16*LCA_op_data!S17</f>
        <v>3.318825808212887E-9</v>
      </c>
      <c r="T17">
        <f>Mult_op!S16*LCA_op_data!T17</f>
        <v>3.4511045349336971E-14</v>
      </c>
    </row>
    <row r="18" spans="4:20" x14ac:dyDescent="0.3">
      <c r="D18" t="s">
        <v>48</v>
      </c>
      <c r="E18">
        <f>Mult_op!D17*LCA_op_data!E18</f>
        <v>4.6772874338910204E-10</v>
      </c>
      <c r="F18">
        <f>Mult_op!E17*LCA_op_data!F18</f>
        <v>9.9999999999999995E-7</v>
      </c>
      <c r="G18">
        <f>Mult_op!F17*LCA_op_data!G18</f>
        <v>3.7872592818425767E-7</v>
      </c>
      <c r="H18">
        <f>Mult_op!G17*LCA_op_data!H18</f>
        <v>4.2376094844008658E-14</v>
      </c>
      <c r="I18">
        <f>Mult_op!H17*LCA_op_data!I18</f>
        <v>2.1802154998663115E-10</v>
      </c>
      <c r="J18">
        <f>Mult_op!I17*LCA_op_data!J18</f>
        <v>2.5587849851299992E-9</v>
      </c>
      <c r="K18">
        <f>Mult_op!J17*LCA_op_data!K18</f>
        <v>7.5952065862143697E-17</v>
      </c>
      <c r="L18">
        <f>Mult_op!K17*LCA_op_data!L18</f>
        <v>3.7632996615842034E-15</v>
      </c>
      <c r="M18">
        <f>Mult_op!L17*LCA_op_data!M18</f>
        <v>2.1448723924018948E-11</v>
      </c>
      <c r="N18">
        <f>Mult_op!M17*LCA_op_data!N18</f>
        <v>1.0801331661710022E-9</v>
      </c>
      <c r="O18">
        <f>Mult_op!N17*LCA_op_data!O18</f>
        <v>1.1204375901037401E-14</v>
      </c>
      <c r="P18">
        <f>Mult_op!O17*LCA_op_data!P18</f>
        <v>2.2832174483575479E-14</v>
      </c>
      <c r="Q18">
        <f>Mult_op!P17*LCA_op_data!Q18</f>
        <v>5.9384077729681103E-10</v>
      </c>
      <c r="R18">
        <f>Mult_op!Q17*LCA_op_data!R18</f>
        <v>2.2915351189466335E-10</v>
      </c>
      <c r="S18">
        <f>Mult_op!R17*LCA_op_data!S18</f>
        <v>3.3214287254731711E-9</v>
      </c>
      <c r="T18">
        <f>Mult_op!S17*LCA_op_data!T18</f>
        <v>3.4538111968919098E-14</v>
      </c>
    </row>
    <row r="19" spans="4:20" x14ac:dyDescent="0.3">
      <c r="D19" t="s">
        <v>49</v>
      </c>
      <c r="E19">
        <f>Mult_op!D18*LCA_op_data!E19</f>
        <v>5.5324824526987925E-3</v>
      </c>
      <c r="F19">
        <f>Mult_op!E18*LCA_op_data!F19</f>
        <v>48.003430000000002</v>
      </c>
      <c r="G19">
        <f>Mult_op!F18*LCA_op_data!G19</f>
        <v>286.48412035278307</v>
      </c>
      <c r="H19">
        <f>Mult_op!G18*LCA_op_data!H19</f>
        <v>5.1377597887402862E-5</v>
      </c>
      <c r="I19">
        <f>Mult_op!H18*LCA_op_data!I19</f>
        <v>3.413745389963987E-4</v>
      </c>
      <c r="J19">
        <f>Mult_op!I18*LCA_op_data!J19</f>
        <v>3.7663806847090969E-3</v>
      </c>
      <c r="K19">
        <f>Mult_op!J18*LCA_op_data!K19</f>
        <v>5.6267054721234642E-9</v>
      </c>
      <c r="L19">
        <f>Mult_op!K18*LCA_op_data!L19</f>
        <v>1.738473049732431E-6</v>
      </c>
      <c r="M19">
        <f>Mult_op!L18*LCA_op_data!M19</f>
        <v>2.6004848182039766E-2</v>
      </c>
      <c r="N19">
        <f>Mult_op!M18*LCA_op_data!N19</f>
        <v>1.3095743645247</v>
      </c>
      <c r="O19">
        <f>Mult_op!N18*LCA_op_data!O19</f>
        <v>1.3584402284869708E-5</v>
      </c>
      <c r="P19">
        <f>Mult_op!O18*LCA_op_data!P19</f>
        <v>1.029289747725068E-5</v>
      </c>
      <c r="Q19">
        <f>Mult_op!P18*LCA_op_data!Q19</f>
        <v>1.8743425105368246E-3</v>
      </c>
      <c r="R19">
        <f>Mult_op!Q18*LCA_op_data!R19</f>
        <v>0.27783015475940626</v>
      </c>
      <c r="S19">
        <f>Mult_op!R18*LCA_op_data!S19</f>
        <v>4.0269644972525471</v>
      </c>
      <c r="T19">
        <f>Mult_op!S18*LCA_op_data!T19</f>
        <v>4.1874675688293321E-5</v>
      </c>
    </row>
    <row r="20" spans="4:20" x14ac:dyDescent="0.3">
      <c r="D20" t="s">
        <v>50</v>
      </c>
      <c r="E20">
        <f>Mult_op!D19*LCA_op_data!E20</f>
        <v>1.0136142852527472E-9</v>
      </c>
      <c r="F20">
        <f>Mult_op!E19*LCA_op_data!F20</f>
        <v>9.0000000000000002E-6</v>
      </c>
      <c r="G20">
        <f>Mult_op!F19*LCA_op_data!G20</f>
        <v>5.1709781292701219E-5</v>
      </c>
      <c r="H20">
        <f>Mult_op!G19*LCA_op_data!H20</f>
        <v>9.6326112735407815E-12</v>
      </c>
      <c r="I20">
        <f>Mult_op!H19*LCA_op_data!I20</f>
        <v>6.3731029389189385E-11</v>
      </c>
      <c r="J20">
        <f>Mult_op!I19*LCA_op_data!J20</f>
        <v>7.0162711523074395E-10</v>
      </c>
      <c r="K20">
        <f>Mult_op!J19*LCA_op_data!K20</f>
        <v>1.0234703470953064E-15</v>
      </c>
      <c r="L20">
        <f>Mult_op!K19*LCA_op_data!L20</f>
        <v>3.1328451123219524E-13</v>
      </c>
      <c r="M20">
        <f>Mult_op!L19*LCA_op_data!M20</f>
        <v>4.8755606346954347E-9</v>
      </c>
      <c r="N20">
        <f>Mult_op!M19*LCA_op_data!N20</f>
        <v>2.4552764835184276E-7</v>
      </c>
      <c r="O20">
        <f>Mult_op!N19*LCA_op_data!O20</f>
        <v>2.5468934316532671E-12</v>
      </c>
      <c r="P20">
        <f>Mult_op!O19*LCA_op_data!P20</f>
        <v>1.8546809717340172E-12</v>
      </c>
      <c r="Q20">
        <f>Mult_op!P19*LCA_op_data!Q20</f>
        <v>3.4994984845569471E-10</v>
      </c>
      <c r="R20">
        <f>Mult_op!Q19*LCA_op_data!R20</f>
        <v>5.2089431793408435E-8</v>
      </c>
      <c r="S20">
        <f>Mult_op!R19*LCA_op_data!S20</f>
        <v>7.5500189205798264E-7</v>
      </c>
      <c r="T20">
        <f>Mult_op!S19*LCA_op_data!T20</f>
        <v>7.8509406764191625E-12</v>
      </c>
    </row>
    <row r="21" spans="4:20" x14ac:dyDescent="0.3">
      <c r="D21" t="s">
        <v>51</v>
      </c>
      <c r="E21">
        <f>Mult_op!D20*LCA_op_data!E21</f>
        <v>9.2784418983367717E-10</v>
      </c>
      <c r="F21">
        <f>Mult_op!E20*LCA_op_data!F21</f>
        <v>1.9999999999999999E-6</v>
      </c>
      <c r="G21">
        <f>Mult_op!F20*LCA_op_data!G21</f>
        <v>9.8708961013315363E-7</v>
      </c>
      <c r="H21">
        <f>Mult_op!G20*LCA_op_data!H21</f>
        <v>1.1074889279076768E-13</v>
      </c>
      <c r="I21">
        <f>Mult_op!H20*LCA_op_data!I21</f>
        <v>4.3070976311349415E-10</v>
      </c>
      <c r="J21">
        <f>Mult_op!I20*LCA_op_data!J21</f>
        <v>5.0550325104910408E-9</v>
      </c>
      <c r="K21">
        <f>Mult_op!J20*LCA_op_data!K21</f>
        <v>1.5451801775732192E-16</v>
      </c>
      <c r="L21">
        <f>Mult_op!K20*LCA_op_data!L21</f>
        <v>8.993337795397675E-15</v>
      </c>
      <c r="M21">
        <f>Mult_op!L20*LCA_op_data!M21</f>
        <v>5.6055718090686623E-11</v>
      </c>
      <c r="N21">
        <f>Mult_op!M20*LCA_op_data!N21</f>
        <v>2.8229017482704108E-9</v>
      </c>
      <c r="O21">
        <f>Mult_op!N20*LCA_op_data!O21</f>
        <v>2.9282363795419267E-14</v>
      </c>
      <c r="P21">
        <f>Mult_op!O20*LCA_op_data!P21</f>
        <v>5.3968397415785246E-14</v>
      </c>
      <c r="Q21">
        <f>Mult_op!P20*LCA_op_data!Q21</f>
        <v>1.173730935756552E-9</v>
      </c>
      <c r="R21">
        <f>Mult_op!Q20*LCA_op_data!R21</f>
        <v>5.9888712763342595E-10</v>
      </c>
      <c r="S21">
        <f>Mult_op!R20*LCA_op_data!S21</f>
        <v>8.6804731578896785E-9</v>
      </c>
      <c r="T21">
        <f>Mult_op!S20*LCA_op_data!T21</f>
        <v>9.0264515258469051E-14</v>
      </c>
    </row>
    <row r="22" spans="4:20" x14ac:dyDescent="0.3">
      <c r="D22" t="s">
        <v>52</v>
      </c>
      <c r="E22">
        <f>Mult_op!D21*LCA_op_data!E22</f>
        <v>1.5943235793269843</v>
      </c>
      <c r="F22">
        <f>Mult_op!E21*LCA_op_data!F22</f>
        <v>553.86370499999998</v>
      </c>
      <c r="G22">
        <f>Mult_op!F21*LCA_op_data!G22</f>
        <v>11684.467705810135</v>
      </c>
      <c r="H22">
        <f>Mult_op!G21*LCA_op_data!H22</f>
        <v>5.0430318408009531E-2</v>
      </c>
      <c r="I22">
        <f>Mult_op!H21*LCA_op_data!I22</f>
        <v>0.33774491002267032</v>
      </c>
      <c r="J22">
        <f>Mult_op!I21*LCA_op_data!J22</f>
        <v>2.7845504313703375</v>
      </c>
      <c r="K22">
        <f>Mult_op!J21*LCA_op_data!K22</f>
        <v>4.3094125730588533E-7</v>
      </c>
      <c r="L22">
        <f>Mult_op!K21*LCA_op_data!L22</f>
        <v>2.7703432447142663E-5</v>
      </c>
      <c r="M22">
        <f>Mult_op!L21*LCA_op_data!M22</f>
        <v>61.782949250438314</v>
      </c>
      <c r="N22">
        <f>Mult_op!M21*LCA_op_data!N22</f>
        <v>3366.6474551148294</v>
      </c>
      <c r="O22">
        <f>Mult_op!N21*LCA_op_data!O22</f>
        <v>2.1432747960001147E-2</v>
      </c>
      <c r="P22">
        <f>Mult_op!O21*LCA_op_data!P22</f>
        <v>8.127305387802626E-5</v>
      </c>
      <c r="Q22">
        <f>Mult_op!P21*LCA_op_data!Q22</f>
        <v>1.2967446724179992</v>
      </c>
      <c r="R22">
        <f>Mult_op!Q21*LCA_op_data!R22</f>
        <v>234.32159506891747</v>
      </c>
      <c r="S22">
        <f>Mult_op!R21*LCA_op_data!S22</f>
        <v>7163.7376670087478</v>
      </c>
      <c r="T22">
        <f>Mult_op!S21*LCA_op_data!T22</f>
        <v>2.9650666619600866E-4</v>
      </c>
    </row>
    <row r="23" spans="4:20" x14ac:dyDescent="0.3">
      <c r="D23" t="s">
        <v>53</v>
      </c>
      <c r="E23">
        <f>Mult_op!D22*LCA_op_data!E23</f>
        <v>9.9023487583505031E-10</v>
      </c>
      <c r="F23">
        <f>Mult_op!E22*LCA_op_data!F23</f>
        <v>1.9999999999999999E-6</v>
      </c>
      <c r="G23">
        <f>Mult_op!F22*LCA_op_data!G23</f>
        <v>2.8722317961186841E-6</v>
      </c>
      <c r="H23">
        <f>Mult_op!G22*LCA_op_data!H23</f>
        <v>1.1662185569274227E-11</v>
      </c>
      <c r="I23">
        <f>Mult_op!H22*LCA_op_data!I23</f>
        <v>2.4816440591574423E-10</v>
      </c>
      <c r="J23">
        <f>Mult_op!I22*LCA_op_data!J23</f>
        <v>3.7351213842134605E-9</v>
      </c>
      <c r="K23">
        <f>Mult_op!J22*LCA_op_data!K23</f>
        <v>1.1404281802793694E-16</v>
      </c>
      <c r="L23">
        <f>Mult_op!K22*LCA_op_data!L23</f>
        <v>7.9604608499331115E-15</v>
      </c>
      <c r="M23">
        <f>Mult_op!L22*LCA_op_data!M23</f>
        <v>1.4282449002770679E-8</v>
      </c>
      <c r="N23">
        <f>Mult_op!M22*LCA_op_data!N23</f>
        <v>7.7825774781519305E-7</v>
      </c>
      <c r="O23">
        <f>Mult_op!N22*LCA_op_data!O23</f>
        <v>4.9552642377706771E-12</v>
      </c>
      <c r="P23">
        <f>Mult_op!O22*LCA_op_data!P23</f>
        <v>2.903442519004565E-14</v>
      </c>
      <c r="Q23">
        <f>Mult_op!P22*LCA_op_data!Q23</f>
        <v>7.3707309335922517E-10</v>
      </c>
      <c r="R23">
        <f>Mult_op!Q22*LCA_op_data!R23</f>
        <v>5.4193048821584189E-8</v>
      </c>
      <c r="S23">
        <f>Mult_op!R22*LCA_op_data!S23</f>
        <v>1.6561899563647986E-6</v>
      </c>
      <c r="T23">
        <f>Mult_op!S22*LCA_op_data!T23</f>
        <v>7.427615933136446E-14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1.170214228934328E-9</v>
      </c>
      <c r="F25">
        <f>Mult_op!E24*LCA_op_data!F25</f>
        <v>1.9999999999999999E-6</v>
      </c>
      <c r="G25">
        <f>Mult_op!F24*LCA_op_data!G25</f>
        <v>2.507506742402753E-6</v>
      </c>
      <c r="H25">
        <f>Mult_op!G24*LCA_op_data!H25</f>
        <v>1.0146473610655581E-11</v>
      </c>
      <c r="I25">
        <f>Mult_op!H24*LCA_op_data!I25</f>
        <v>1.9636198120990962E-10</v>
      </c>
      <c r="J25">
        <f>Mult_op!I24*LCA_op_data!J25</f>
        <v>4.540320521786106E-9</v>
      </c>
      <c r="K25">
        <f>Mult_op!J24*LCA_op_data!K25</f>
        <v>1.1499896554616362E-16</v>
      </c>
      <c r="L25">
        <f>Mult_op!K24*LCA_op_data!L25</f>
        <v>9.205908359962481E-15</v>
      </c>
      <c r="M25">
        <f>Mult_op!L24*LCA_op_data!M25</f>
        <v>1.242553792188303E-8</v>
      </c>
      <c r="N25">
        <f>Mult_op!M24*LCA_op_data!N25</f>
        <v>6.7707185230146221E-7</v>
      </c>
      <c r="O25">
        <f>Mult_op!N24*LCA_op_data!O25</f>
        <v>4.3110931666251713E-12</v>
      </c>
      <c r="P25">
        <f>Mult_op!O24*LCA_op_data!P25</f>
        <v>2.924157546881441E-14</v>
      </c>
      <c r="Q25">
        <f>Mult_op!P24*LCA_op_data!Q25</f>
        <v>8.6070250087974195E-10</v>
      </c>
      <c r="R25">
        <f>Mult_op!Q24*LCA_op_data!R25</f>
        <v>4.715036845481994E-8</v>
      </c>
      <c r="S25">
        <f>Mult_op!R24*LCA_op_data!S25</f>
        <v>1.440880683070731E-6</v>
      </c>
      <c r="T25">
        <f>Mult_op!S24*LCA_op_data!T25</f>
        <v>6.5352477038861872E-14</v>
      </c>
    </row>
    <row r="26" spans="4:20" x14ac:dyDescent="0.3">
      <c r="D26" t="s">
        <v>56</v>
      </c>
      <c r="E26">
        <f>Mult_op!D25*LCA_op_data!E26</f>
        <v>1.2822003462577657E-9</v>
      </c>
      <c r="F26">
        <f>Mult_op!E25*LCA_op_data!F26</f>
        <v>1.9999999999999999E-6</v>
      </c>
      <c r="G26">
        <f>Mult_op!F25*LCA_op_data!G26</f>
        <v>3.5419260058136252E-6</v>
      </c>
      <c r="H26">
        <f>Mult_op!G25*LCA_op_data!H26</f>
        <v>1.4350248045083487E-11</v>
      </c>
      <c r="I26">
        <f>Mult_op!H25*LCA_op_data!I26</f>
        <v>2.2121200239072754E-10</v>
      </c>
      <c r="J26">
        <f>Mult_op!I25*LCA_op_data!J26</f>
        <v>4.6701852894617332E-9</v>
      </c>
      <c r="K26">
        <f>Mult_op!J25*LCA_op_data!K26</f>
        <v>1.5136581303569747E-16</v>
      </c>
      <c r="L26">
        <f>Mult_op!K25*LCA_op_data!L26</f>
        <v>1.1874843184332384E-14</v>
      </c>
      <c r="M26">
        <f>Mult_op!L25*LCA_op_data!M26</f>
        <v>1.7573549009712729E-8</v>
      </c>
      <c r="N26">
        <f>Mult_op!M25*LCA_op_data!N26</f>
        <v>9.5758875425117642E-7</v>
      </c>
      <c r="O26">
        <f>Mult_op!N25*LCA_op_data!O26</f>
        <v>6.0972174826893812E-12</v>
      </c>
      <c r="P26">
        <f>Mult_op!O25*LCA_op_data!P26</f>
        <v>3.816955369284982E-14</v>
      </c>
      <c r="Q26">
        <f>Mult_op!P25*LCA_op_data!Q26</f>
        <v>9.5344061721061012E-10</v>
      </c>
      <c r="R26">
        <f>Mult_op!Q25*LCA_op_data!R26</f>
        <v>6.6685186273305495E-8</v>
      </c>
      <c r="S26">
        <f>Mult_op!R25*LCA_op_data!S26</f>
        <v>2.0378503900823077E-6</v>
      </c>
      <c r="T26">
        <f>Mult_op!S25*LCA_op_data!T26</f>
        <v>9.2428590646844137E-14</v>
      </c>
    </row>
    <row r="27" spans="4:20" x14ac:dyDescent="0.3">
      <c r="D27" t="s">
        <v>57</v>
      </c>
      <c r="E27">
        <f>Mult_op!D26*LCA_op_data!E27</f>
        <v>1.1907512746685575E-9</v>
      </c>
      <c r="F27">
        <f>Mult_op!E26*LCA_op_data!F27</f>
        <v>1.9999999999999999E-6</v>
      </c>
      <c r="G27">
        <f>Mult_op!F26*LCA_op_data!G27</f>
        <v>2.6972080752892227E-6</v>
      </c>
      <c r="H27">
        <f>Mult_op!G26*LCA_op_data!H27</f>
        <v>1.0917400488733538E-11</v>
      </c>
      <c r="I27">
        <f>Mult_op!H26*LCA_op_data!I27</f>
        <v>2.0091920699543317E-10</v>
      </c>
      <c r="J27">
        <f>Mult_op!I26*LCA_op_data!J27</f>
        <v>4.5641363191078101E-9</v>
      </c>
      <c r="K27">
        <f>Mult_op!J26*LCA_op_data!K27</f>
        <v>1.2166825302529997E-16</v>
      </c>
      <c r="L27">
        <f>Mult_op!K26*LCA_op_data!L27</f>
        <v>9.6953622124561273E-15</v>
      </c>
      <c r="M27">
        <f>Mult_op!L26*LCA_op_data!M27</f>
        <v>1.3369627615123521E-8</v>
      </c>
      <c r="N27">
        <f>Mult_op!M26*LCA_op_data!N27</f>
        <v>7.2851562571068513E-7</v>
      </c>
      <c r="O27">
        <f>Mult_op!N26*LCA_op_data!O27</f>
        <v>4.6386490962596073E-12</v>
      </c>
      <c r="P27">
        <f>Mult_op!O26*LCA_op_data!P27</f>
        <v>3.0878870353962139E-14</v>
      </c>
      <c r="Q27">
        <f>Mult_op!P26*LCA_op_data!Q27</f>
        <v>8.7770967089254426E-10</v>
      </c>
      <c r="R27">
        <f>Mult_op!Q26*LCA_op_data!R27</f>
        <v>5.0732843287743804E-8</v>
      </c>
      <c r="S27">
        <f>Mult_op!R26*LCA_op_data!S27</f>
        <v>1.5503584868188238E-6</v>
      </c>
      <c r="T27">
        <f>Mult_op!S26*LCA_op_data!T27</f>
        <v>7.0317944158918378E-14</v>
      </c>
    </row>
    <row r="28" spans="4:20" x14ac:dyDescent="0.3">
      <c r="D28" t="s">
        <v>58</v>
      </c>
      <c r="E28">
        <f>Mult_op!D27*LCA_op_data!E28</f>
        <v>2.4793736303104208E-9</v>
      </c>
      <c r="F28">
        <f>Mult_op!E27*LCA_op_data!F28</f>
        <v>3.0000000000000001E-6</v>
      </c>
      <c r="G28">
        <f>Mult_op!F27*LCA_op_data!G28</f>
        <v>5.6012828137906615E-6</v>
      </c>
      <c r="H28">
        <f>Mult_op!G27*LCA_op_data!H28</f>
        <v>2.2669980021004655E-11</v>
      </c>
      <c r="I28">
        <f>Mult_op!H27*LCA_op_data!I28</f>
        <v>4.2076387964048323E-10</v>
      </c>
      <c r="J28">
        <f>Mult_op!I27*LCA_op_data!J28</f>
        <v>9.6569966977369453E-9</v>
      </c>
      <c r="K28">
        <f>Mult_op!J27*LCA_op_data!K28</f>
        <v>2.0083569788705996E-16</v>
      </c>
      <c r="L28">
        <f>Mult_op!K27*LCA_op_data!L28</f>
        <v>1.7336658663215426E-14</v>
      </c>
      <c r="M28">
        <f>Mult_op!L27*LCA_op_data!M28</f>
        <v>2.7761681366627555E-8</v>
      </c>
      <c r="N28">
        <f>Mult_op!M27*LCA_op_data!N28</f>
        <v>1.5127425923294916E-6</v>
      </c>
      <c r="O28">
        <f>Mult_op!N27*LCA_op_data!O28</f>
        <v>9.6320762683840081E-12</v>
      </c>
      <c r="P28">
        <f>Mult_op!O27*LCA_op_data!P28</f>
        <v>6.3769367511388078E-14</v>
      </c>
      <c r="Q28">
        <f>Mult_op!P27*LCA_op_data!Q28</f>
        <v>1.5602782999918318E-9</v>
      </c>
      <c r="R28">
        <f>Mult_op!Q27*LCA_op_data!R28</f>
        <v>1.0534710758697194E-7</v>
      </c>
      <c r="S28">
        <f>Mult_op!R27*LCA_op_data!S28</f>
        <v>3.2192882978194316E-6</v>
      </c>
      <c r="T28">
        <f>Mult_op!S27*LCA_op_data!T28</f>
        <v>1.4640664278808137E-13</v>
      </c>
    </row>
    <row r="29" spans="4:20" x14ac:dyDescent="0.3">
      <c r="D29" t="s">
        <v>59</v>
      </c>
      <c r="E29">
        <f>Mult_op!D28*LCA_op_data!E29</f>
        <v>1.2910086593422816E-7</v>
      </c>
      <c r="F29">
        <f>Mult_op!E28*LCA_op_data!F29</f>
        <v>1.34E-4</v>
      </c>
      <c r="G29">
        <f>Mult_op!F28*LCA_op_data!G29</f>
        <v>6.0644956189693112E-4</v>
      </c>
      <c r="H29">
        <f>Mult_op!G28*LCA_op_data!H29</f>
        <v>2.589887169262746E-9</v>
      </c>
      <c r="I29">
        <f>Mult_op!H28*LCA_op_data!I29</f>
        <v>2.4486389457860361E-8</v>
      </c>
      <c r="J29">
        <f>Mult_op!I28*LCA_op_data!J29</f>
        <v>3.6441463192874376E-7</v>
      </c>
      <c r="K29">
        <f>Mult_op!J28*LCA_op_data!K29</f>
        <v>2.3660602484591703E-14</v>
      </c>
      <c r="L29">
        <f>Mult_op!K28*LCA_op_data!L29</f>
        <v>1.6082012011834552E-12</v>
      </c>
      <c r="M29">
        <f>Mult_op!L28*LCA_op_data!M29</f>
        <v>3.1721868629742978E-6</v>
      </c>
      <c r="N29">
        <f>Mult_op!M28*LCA_op_data!N29</f>
        <v>1.728552125209188E-4</v>
      </c>
      <c r="O29">
        <f>Mult_op!N28*LCA_op_data!O29</f>
        <v>1.1005334398746895E-9</v>
      </c>
      <c r="P29">
        <f>Mult_op!O28*LCA_op_data!P29</f>
        <v>4.7903746719195069E-12</v>
      </c>
      <c r="Q29">
        <f>Mult_op!P28*LCA_op_data!Q29</f>
        <v>9.9898699155325865E-8</v>
      </c>
      <c r="R29">
        <f>Mult_op!Q28*LCA_op_data!R29</f>
        <v>1.2034528570879716E-5</v>
      </c>
      <c r="S29">
        <f>Mult_op!R28*LCA_op_data!S29</f>
        <v>3.6783511716130356E-4</v>
      </c>
      <c r="T29">
        <f>Mult_op!S28*LCA_op_data!T29</f>
        <v>1.604131230255987E-11</v>
      </c>
    </row>
    <row r="30" spans="4:20" x14ac:dyDescent="0.3">
      <c r="D30" t="s">
        <v>60</v>
      </c>
      <c r="E30">
        <f>Mult_op!D29*LCA_op_data!E30</f>
        <v>7.2043999236281408E-9</v>
      </c>
      <c r="F30">
        <f>Mult_op!E29*LCA_op_data!F30</f>
        <v>2.1999999999999999E-5</v>
      </c>
      <c r="G30">
        <f>Mult_op!F29*LCA_op_data!G30</f>
        <v>3.4752650113756413E-7</v>
      </c>
      <c r="H30">
        <f>Mult_op!G29*LCA_op_data!H30</f>
        <v>2.9865570432837433E-11</v>
      </c>
      <c r="I30">
        <f>Mult_op!H29*LCA_op_data!I30</f>
        <v>3.7786784476461372E-9</v>
      </c>
      <c r="J30">
        <f>Mult_op!I29*LCA_op_data!J30</f>
        <v>4.0079441505897888E-8</v>
      </c>
      <c r="K30">
        <f>Mult_op!J29*LCA_op_data!K30</f>
        <v>3.4807461534893335E-16</v>
      </c>
      <c r="L30">
        <f>Mult_op!K29*LCA_op_data!L30</f>
        <v>4.020413793921558E-15</v>
      </c>
      <c r="M30">
        <f>Mult_op!L29*LCA_op_data!M30</f>
        <v>3.4503653647693923E-9</v>
      </c>
      <c r="N30">
        <f>Mult_op!M29*LCA_op_data!N30</f>
        <v>2.3536491426936741E-7</v>
      </c>
      <c r="O30">
        <f>Mult_op!N29*LCA_op_data!O30</f>
        <v>1.4377815099894929E-13</v>
      </c>
      <c r="P30">
        <f>Mult_op!O29*LCA_op_data!P30</f>
        <v>5.8252121412881525E-14</v>
      </c>
      <c r="Q30">
        <f>Mult_op!P29*LCA_op_data!Q30</f>
        <v>1.033273563925698E-8</v>
      </c>
      <c r="R30">
        <f>Mult_op!Q29*LCA_op_data!R30</f>
        <v>5.7112399555727683E-8</v>
      </c>
      <c r="S30">
        <f>Mult_op!R29*LCA_op_data!S30</f>
        <v>1.4744199854570677E-7</v>
      </c>
      <c r="T30">
        <f>Mult_op!S29*LCA_op_data!T30</f>
        <v>1.8160863568912745E-15</v>
      </c>
    </row>
    <row r="31" spans="4:20" x14ac:dyDescent="0.3">
      <c r="D31" t="s">
        <v>61</v>
      </c>
      <c r="E31">
        <f>Mult_op!D30*LCA_op_data!E31</f>
        <v>0</v>
      </c>
      <c r="F31">
        <f>Mult_op!E30*LCA_op_data!F31</f>
        <v>0</v>
      </c>
      <c r="G31">
        <f>Mult_op!F30*LCA_op_data!G31</f>
        <v>0</v>
      </c>
      <c r="H31">
        <f>Mult_op!G30*LCA_op_data!H31</f>
        <v>0</v>
      </c>
      <c r="I31">
        <f>Mult_op!H30*LCA_op_data!I31</f>
        <v>0</v>
      </c>
      <c r="J31">
        <f>Mult_op!I30*LCA_op_data!J31</f>
        <v>0</v>
      </c>
      <c r="K31">
        <f>Mult_op!J30*LCA_op_data!K31</f>
        <v>0</v>
      </c>
      <c r="L31">
        <f>Mult_op!K30*LCA_op_data!L31</f>
        <v>0</v>
      </c>
      <c r="M31">
        <f>Mult_op!L30*LCA_op_data!M31</f>
        <v>0</v>
      </c>
      <c r="N31">
        <f>Mult_op!M30*LCA_op_data!N31</f>
        <v>0</v>
      </c>
      <c r="O31">
        <f>Mult_op!N30*LCA_op_data!O31</f>
        <v>0</v>
      </c>
      <c r="P31">
        <f>Mult_op!O30*LCA_op_data!P31</f>
        <v>0</v>
      </c>
      <c r="Q31">
        <f>Mult_op!P30*LCA_op_data!Q31</f>
        <v>0</v>
      </c>
      <c r="R31">
        <f>Mult_op!Q30*LCA_op_data!R31</f>
        <v>0</v>
      </c>
      <c r="S31">
        <f>Mult_op!R30*LCA_op_data!S31</f>
        <v>0</v>
      </c>
      <c r="T31">
        <f>Mult_op!S30*LCA_op_data!T31</f>
        <v>0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9.8255607751371217E-9</v>
      </c>
      <c r="F35">
        <f>Mult_op!E34*LCA_op_data!F35</f>
        <v>4.3999999999999999E-5</v>
      </c>
      <c r="G35">
        <f>Mult_op!F34*LCA_op_data!G35</f>
        <v>5.7557906010795553E-5</v>
      </c>
      <c r="H35">
        <f>Mult_op!G34*LCA_op_data!H35</f>
        <v>1.0309132465963661E-10</v>
      </c>
      <c r="I35">
        <f>Mult_op!H34*LCA_op_data!I35</f>
        <v>1.4335502048107157E-8</v>
      </c>
      <c r="J35">
        <f>Mult_op!I34*LCA_op_data!J35</f>
        <v>4.4162318050926689E-8</v>
      </c>
      <c r="K35">
        <f>Mult_op!J34*LCA_op_data!K35</f>
        <v>1.5252944645090906E-15</v>
      </c>
      <c r="L35">
        <f>Mult_op!K34*LCA_op_data!L35</f>
        <v>1.8183311590853216E-14</v>
      </c>
      <c r="M35">
        <f>Mult_op!L34*LCA_op_data!M35</f>
        <v>2.2737491550507245E-7</v>
      </c>
      <c r="N35">
        <f>Mult_op!M34*LCA_op_data!N35</f>
        <v>1.1773240581584006E-5</v>
      </c>
      <c r="O35">
        <f>Mult_op!N34*LCA_op_data!O35</f>
        <v>1.5957417688328803E-11</v>
      </c>
      <c r="P35">
        <f>Mult_op!O34*LCA_op_data!P35</f>
        <v>5.2573251770380607E-14</v>
      </c>
      <c r="Q35">
        <f>Mult_op!P34*LCA_op_data!Q35</f>
        <v>1.0977559818960154E-8</v>
      </c>
      <c r="R35">
        <f>Mult_op!Q34*LCA_op_data!R35</f>
        <v>3.9194351320031989E-7</v>
      </c>
      <c r="S35">
        <f>Mult_op!R34*LCA_op_data!S35</f>
        <v>3.9935474103254188E-6</v>
      </c>
      <c r="T35">
        <f>Mult_op!S34*LCA_op_data!T35</f>
        <v>4.1743036276762202E-14</v>
      </c>
    </row>
    <row r="36" spans="4:20" x14ac:dyDescent="0.3">
      <c r="D36" t="s">
        <v>66</v>
      </c>
      <c r="E36">
        <f>Mult_op!D35*LCA_op_data!E36</f>
        <v>3.4599923752422592</v>
      </c>
      <c r="F36">
        <f>Mult_op!E35*LCA_op_data!F36</f>
        <v>106.04966300000001</v>
      </c>
      <c r="G36">
        <f>Mult_op!F35*LCA_op_data!G36</f>
        <v>21494.016371367943</v>
      </c>
      <c r="H36">
        <f>Mult_op!G35*LCA_op_data!H36</f>
        <v>3.8501843141475825E-2</v>
      </c>
      <c r="I36">
        <f>Mult_op!H35*LCA_op_data!I36</f>
        <v>5.3539252990763995</v>
      </c>
      <c r="J36">
        <f>Mult_op!I35*LCA_op_data!J36</f>
        <v>16.493440626304</v>
      </c>
      <c r="K36">
        <f>Mult_op!J35*LCA_op_data!K36</f>
        <v>5.6965654880253604E-7</v>
      </c>
      <c r="L36">
        <f>Mult_op!K35*LCA_op_data!L36</f>
        <v>6.2329080275181297E-6</v>
      </c>
      <c r="M36">
        <f>Mult_op!L35*LCA_op_data!M36</f>
        <v>84.91842897533563</v>
      </c>
      <c r="N36">
        <f>Mult_op!M35*LCA_op_data!N36</f>
        <v>4396.9894036727073</v>
      </c>
      <c r="O36">
        <f>Mult_op!N35*LCA_op_data!O36</f>
        <v>5.9596672640253659E-3</v>
      </c>
      <c r="P36">
        <f>Mult_op!O35*LCA_op_data!P36</f>
        <v>1.8354754231971523E-5</v>
      </c>
      <c r="Q36">
        <f>Mult_op!P35*LCA_op_data!Q36</f>
        <v>3.848918523369218</v>
      </c>
      <c r="R36">
        <f>Mult_op!Q35*LCA_op_data!R36</f>
        <v>146.38038375566711</v>
      </c>
      <c r="S36">
        <f>Mult_op!R35*LCA_op_data!S36</f>
        <v>1491.4827845897064</v>
      </c>
      <c r="T36">
        <f>Mult_op!S35*LCA_op_data!T36</f>
        <v>1.5589903808909874E-5</v>
      </c>
    </row>
    <row r="37" spans="4:20" x14ac:dyDescent="0.3">
      <c r="D37" t="s">
        <v>67</v>
      </c>
      <c r="E37">
        <f>Mult_op!D36*LCA_op_data!E37</f>
        <v>7.5837389378853384E-9</v>
      </c>
      <c r="F37">
        <f>Mult_op!E36*LCA_op_data!F37</f>
        <v>2.4000000000000001E-5</v>
      </c>
      <c r="G37">
        <f>Mult_op!F36*LCA_op_data!G37</f>
        <v>2.1040322778853613E-8</v>
      </c>
      <c r="H37">
        <f>Mult_op!G36*LCA_op_data!H37</f>
        <v>0</v>
      </c>
      <c r="I37">
        <f>Mult_op!H36*LCA_op_data!I37</f>
        <v>3.8246786366654106E-9</v>
      </c>
      <c r="J37">
        <f>Mult_op!I36*LCA_op_data!J37</f>
        <v>4.1884657911338306E-8</v>
      </c>
      <c r="K37">
        <f>Mult_op!J36*LCA_op_data!K37</f>
        <v>1.1865304969281075E-15</v>
      </c>
      <c r="L37">
        <f>Mult_op!K36*LCA_op_data!L37</f>
        <v>8.2824824597177834E-15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2.7807555964416127E-14</v>
      </c>
      <c r="Q37">
        <f>Mult_op!P36*LCA_op_data!Q37</f>
        <v>1.0884173235607575E-8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2.9295865405528677E-8</v>
      </c>
      <c r="F38">
        <f>Mult_op!E37*LCA_op_data!F38</f>
        <v>2.1999999999999999E-5</v>
      </c>
      <c r="G38">
        <f>Mult_op!F37*LCA_op_data!G38</f>
        <v>7.7007892632246354E-6</v>
      </c>
      <c r="H38">
        <f>Mult_op!G37*LCA_op_data!H38</f>
        <v>0</v>
      </c>
      <c r="I38">
        <f>Mult_op!H37*LCA_op_data!I38</f>
        <v>5.7705620625423546E-9</v>
      </c>
      <c r="J38">
        <f>Mult_op!I37*LCA_op_data!J38</f>
        <v>6.3748559410654688E-8</v>
      </c>
      <c r="K38">
        <f>Mult_op!J37*LCA_op_data!K38</f>
        <v>6.9294633727611644E-15</v>
      </c>
      <c r="L38">
        <f>Mult_op!K37*LCA_op_data!L38</f>
        <v>3.1828741773782064E-14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1.4250734471297215E-13</v>
      </c>
      <c r="Q38">
        <f>Mult_op!P37*LCA_op_data!Q38</f>
        <v>1.6351252839040274E-8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1.4132401838099129E-8</v>
      </c>
      <c r="F39">
        <f>Mult_op!E38*LCA_op_data!F39</f>
        <v>1.5000000000000002E-5</v>
      </c>
      <c r="G39">
        <f>Mult_op!F38*LCA_op_data!G39</f>
        <v>2.0546955042628358E-4</v>
      </c>
      <c r="H39">
        <f>Mult_op!G38*LCA_op_data!H39</f>
        <v>2.1483547894645485E-11</v>
      </c>
      <c r="I39">
        <f>Mult_op!H38*LCA_op_data!I39</f>
        <v>6.8028199269707808E-9</v>
      </c>
      <c r="J39">
        <f>Mult_op!I38*LCA_op_data!J39</f>
        <v>7.762465724006201E-8</v>
      </c>
      <c r="K39">
        <f>Mult_op!J38*LCA_op_data!K39</f>
        <v>1.6671843691870954E-15</v>
      </c>
      <c r="L39">
        <f>Mult_op!K38*LCA_op_data!L39</f>
        <v>9.5754837400709169E-14</v>
      </c>
      <c r="M39">
        <f>Mult_op!L38*LCA_op_data!M39</f>
        <v>7.1479379609907904E-11</v>
      </c>
      <c r="N39">
        <f>Mult_op!M38*LCA_op_data!N39</f>
        <v>3.0557495692742881E-8</v>
      </c>
      <c r="O39">
        <f>Mult_op!N38*LCA_op_data!O39</f>
        <v>1.363541949037596E-14</v>
      </c>
      <c r="P39">
        <f>Mult_op!O38*LCA_op_data!P39</f>
        <v>3.5014972299970529E-13</v>
      </c>
      <c r="Q39">
        <f>Mult_op!P38*LCA_op_data!Q39</f>
        <v>1.8433759876910126E-8</v>
      </c>
      <c r="R39">
        <f>Mult_op!Q38*LCA_op_data!R39</f>
        <v>4.9949260297633189E-7</v>
      </c>
      <c r="S39">
        <f>Mult_op!R38*LCA_op_data!S39</f>
        <v>1.3466182356928042E-8</v>
      </c>
      <c r="T39">
        <f>Mult_op!S38*LCA_op_data!T39</f>
        <v>1.8557020940251553E-16</v>
      </c>
    </row>
    <row r="40" spans="4:20" x14ac:dyDescent="0.3">
      <c r="D40" t="s">
        <v>70</v>
      </c>
      <c r="E40">
        <f>Mult_op!D39*LCA_op_data!E40</f>
        <v>2.8033553442875449E-8</v>
      </c>
      <c r="F40">
        <f>Mult_op!E39*LCA_op_data!F40</f>
        <v>3.1999999999999999E-5</v>
      </c>
      <c r="G40">
        <f>Mult_op!F39*LCA_op_data!G40</f>
        <v>1.2242506638084582E-6</v>
      </c>
      <c r="H40">
        <f>Mult_op!G39*LCA_op_data!H40</f>
        <v>5.6214902093489712E-12</v>
      </c>
      <c r="I40">
        <f>Mult_op!H39*LCA_op_data!I40</f>
        <v>1.4533818659653255E-8</v>
      </c>
      <c r="J40">
        <f>Mult_op!I39*LCA_op_data!J40</f>
        <v>1.5853439107054424E-7</v>
      </c>
      <c r="K40">
        <f>Mult_op!J39*LCA_op_data!K40</f>
        <v>2.2986368294067396E-17</v>
      </c>
      <c r="L40">
        <f>Mult_op!K39*LCA_op_data!L40</f>
        <v>9.3086667248962531E-14</v>
      </c>
      <c r="M40">
        <f>Mult_op!L39*LCA_op_data!M40</f>
        <v>4.6792097962401597E-9</v>
      </c>
      <c r="N40">
        <f>Mult_op!M39*LCA_op_data!N40</f>
        <v>1.4087991119352322E-6</v>
      </c>
      <c r="O40">
        <f>Mult_op!N39*LCA_op_data!O40</f>
        <v>4.1269816893693585E-13</v>
      </c>
      <c r="P40">
        <f>Mult_op!O39*LCA_op_data!P40</f>
        <v>8.2640892180590373E-14</v>
      </c>
      <c r="Q40">
        <f>Mult_op!P39*LCA_op_data!Q40</f>
        <v>4.7077457540731416E-8</v>
      </c>
      <c r="R40">
        <f>Mult_op!Q39*LCA_op_data!R40</f>
        <v>6.348227841581279E-8</v>
      </c>
      <c r="S40">
        <f>Mult_op!R39*LCA_op_data!S40</f>
        <v>8.7347071693501379E-7</v>
      </c>
      <c r="T40">
        <f>Mult_op!S39*LCA_op_data!T40</f>
        <v>1.1220641855334945E-14</v>
      </c>
    </row>
    <row r="41" spans="4:20" x14ac:dyDescent="0.3">
      <c r="D41" t="s">
        <v>71</v>
      </c>
      <c r="E41">
        <f>Mult_op!D40*LCA_op_data!E41</f>
        <v>2.2014039748365435E-7</v>
      </c>
      <c r="F41">
        <f>Mult_op!E40*LCA_op_data!F41</f>
        <v>2.3E-5</v>
      </c>
      <c r="G41">
        <f>Mult_op!F40*LCA_op_data!G41</f>
        <v>4.4786761577474039E-6</v>
      </c>
      <c r="H41">
        <f>Mult_op!G40*LCA_op_data!H41</f>
        <v>1.2028278833583666E-11</v>
      </c>
      <c r="I41">
        <f>Mult_op!H40*LCA_op_data!I41</f>
        <v>2.5989115244160273E-8</v>
      </c>
      <c r="J41">
        <f>Mult_op!I40*LCA_op_data!J41</f>
        <v>2.5879329739595047E-7</v>
      </c>
      <c r="K41">
        <f>Mult_op!J40*LCA_op_data!K41</f>
        <v>6.6581040600886048E-15</v>
      </c>
      <c r="L41">
        <f>Mult_op!K40*LCA_op_data!L41</f>
        <v>1.8237308559749753E-14</v>
      </c>
      <c r="M41">
        <f>Mult_op!L40*LCA_op_data!M41</f>
        <v>5.2680368531569395E-9</v>
      </c>
      <c r="N41">
        <f>Mult_op!M40*LCA_op_data!N41</f>
        <v>2.0832037150107946E-7</v>
      </c>
      <c r="O41">
        <f>Mult_op!N40*LCA_op_data!O41</f>
        <v>3.7944948417517542E-13</v>
      </c>
      <c r="P41">
        <f>Mult_op!O40*LCA_op_data!P41</f>
        <v>1.4709640094033184E-12</v>
      </c>
      <c r="Q41">
        <f>Mult_op!P40*LCA_op_data!Q41</f>
        <v>7.2204252930848528E-8</v>
      </c>
      <c r="R41">
        <f>Mult_op!Q40*LCA_op_data!R41</f>
        <v>1.755113830876469E-7</v>
      </c>
      <c r="S41">
        <f>Mult_op!R40*LCA_op_data!S41</f>
        <v>1.0226383860998307E-6</v>
      </c>
      <c r="T41">
        <f>Mult_op!S40*LCA_op_data!T41</f>
        <v>8.3639038574092792E-15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2.9538835158077457E-2</v>
      </c>
      <c r="F43">
        <f>Mult_op!E42*LCA_op_data!F43</f>
        <v>892.93188899999996</v>
      </c>
      <c r="G43">
        <f>Mult_op!F42*LCA_op_data!G43</f>
        <v>159.88523092957772</v>
      </c>
      <c r="H43">
        <f>Mult_op!G42*LCA_op_data!H43</f>
        <v>6.5367832016427659E-4</v>
      </c>
      <c r="I43">
        <f>Mult_op!H42*LCA_op_data!I43</f>
        <v>3.8556572423277449E-3</v>
      </c>
      <c r="J43">
        <f>Mult_op!I42*LCA_op_data!J43</f>
        <v>4.0044548254303772E-2</v>
      </c>
      <c r="K43">
        <f>Mult_op!J42*LCA_op_data!K43</f>
        <v>1.9909601327849859E-8</v>
      </c>
      <c r="L43">
        <f>Mult_op!K42*LCA_op_data!L43</f>
        <v>1.9762565547913135E-7</v>
      </c>
      <c r="M43">
        <f>Mult_op!L42*LCA_op_data!M43</f>
        <v>0.33086026156802412</v>
      </c>
      <c r="N43">
        <f>Mult_op!M42*LCA_op_data!N43</f>
        <v>16.661743754715324</v>
      </c>
      <c r="O43">
        <f>Mult_op!N42*LCA_op_data!O43</f>
        <v>1.728346522830842E-4</v>
      </c>
      <c r="P43">
        <f>Mult_op!O42*LCA_op_data!P43</f>
        <v>4.1325699206240704E-7</v>
      </c>
      <c r="Q43">
        <f>Mult_op!P42*LCA_op_data!Q43</f>
        <v>2.131827749443934E-2</v>
      </c>
      <c r="R43">
        <f>Mult_op!Q42*LCA_op_data!R43</f>
        <v>3.5348392358109648</v>
      </c>
      <c r="S43">
        <f>Mult_op!R42*LCA_op_data!S43</f>
        <v>51.235158827280578</v>
      </c>
      <c r="T43">
        <f>Mult_op!S42*LCA_op_data!T43</f>
        <v>5.3277242975306607E-4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5.3949207706211371E-9</v>
      </c>
      <c r="F45">
        <f>Mult_op!E44*LCA_op_data!F45</f>
        <v>3.8000000000000002E-5</v>
      </c>
      <c r="G45">
        <f>Mult_op!F44*LCA_op_data!G45</f>
        <v>3.3146093721003919E-8</v>
      </c>
      <c r="H45">
        <f>Mult_op!G44*LCA_op_data!H45</f>
        <v>0</v>
      </c>
      <c r="I45">
        <f>Mult_op!H44*LCA_op_data!I45</f>
        <v>2.6237053795236084E-9</v>
      </c>
      <c r="J45">
        <f>Mult_op!I44*LCA_op_data!J45</f>
        <v>2.8508369165968636E-8</v>
      </c>
      <c r="K45">
        <f>Mult_op!J44*LCA_op_data!K45</f>
        <v>1.8762517932782323E-15</v>
      </c>
      <c r="L45">
        <f>Mult_op!K44*LCA_op_data!L45</f>
        <v>7.1709307403131342E-15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2.9533042134636067E-14</v>
      </c>
      <c r="Q45">
        <f>Mult_op!P44*LCA_op_data!Q45</f>
        <v>8.1032689842913136E-9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1.5620170212320395E-3</v>
      </c>
      <c r="F47">
        <f>Mult_op!E46*LCA_op_data!F47</f>
        <v>4.9432619999999998</v>
      </c>
      <c r="G47">
        <f>Mult_op!F46*LCA_op_data!G47</f>
        <v>4.3336595025183942E-3</v>
      </c>
      <c r="H47">
        <f>Mult_op!G46*LCA_op_data!H47</f>
        <v>0</v>
      </c>
      <c r="I47">
        <f>Mult_op!H46*LCA_op_data!I47</f>
        <v>7.8776619028499703E-4</v>
      </c>
      <c r="J47">
        <f>Mult_op!I46*LCA_op_data!J47</f>
        <v>8.6269515765049175E-3</v>
      </c>
      <c r="K47">
        <f>Mult_op!J46*LCA_op_data!K47</f>
        <v>2.4438879655440961E-10</v>
      </c>
      <c r="L47">
        <f>Mult_op!K46*LCA_op_data!L47</f>
        <v>1.7059367003662268E-9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5.7275014463238149E-9</v>
      </c>
      <c r="Q47">
        <f>Mult_op!P46*LCA_op_data!Q47</f>
        <v>2.2418049982081655E-3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6.5915697162439516E-7</v>
      </c>
      <c r="F48">
        <f>Mult_op!E47*LCA_op_data!F48</f>
        <v>4.95E-4</v>
      </c>
      <c r="G48">
        <f>Mult_op!F47*LCA_op_data!G48</f>
        <v>1.7326775842255437E-4</v>
      </c>
      <c r="H48">
        <f>Mult_op!G47*LCA_op_data!H48</f>
        <v>0</v>
      </c>
      <c r="I48">
        <f>Mult_op!H47*LCA_op_data!I48</f>
        <v>1.2983764640720298E-7</v>
      </c>
      <c r="J48">
        <f>Mult_op!I47*LCA_op_data!J48</f>
        <v>1.4343425867397305E-6</v>
      </c>
      <c r="K48">
        <f>Mult_op!J47*LCA_op_data!K48</f>
        <v>1.5591292588712615E-13</v>
      </c>
      <c r="L48">
        <f>Mult_op!K47*LCA_op_data!L48</f>
        <v>7.1614668991009647E-13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3.2064152560418727E-12</v>
      </c>
      <c r="Q48">
        <f>Mult_op!P47*LCA_op_data!Q48</f>
        <v>3.6790318887840639E-7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2.2611842940958601E-8</v>
      </c>
      <c r="F49">
        <f>Mult_op!E48*LCA_op_data!F49</f>
        <v>2.4000000000000001E-5</v>
      </c>
      <c r="G49">
        <f>Mult_op!F48*LCA_op_data!G49</f>
        <v>3.2875128068205362E-4</v>
      </c>
      <c r="H49">
        <f>Mult_op!G48*LCA_op_data!H49</f>
        <v>3.4373676631432782E-11</v>
      </c>
      <c r="I49">
        <f>Mult_op!H48*LCA_op_data!I49</f>
        <v>1.0884511883153252E-8</v>
      </c>
      <c r="J49">
        <f>Mult_op!I48*LCA_op_data!J49</f>
        <v>1.2419945158409918E-7</v>
      </c>
      <c r="K49">
        <f>Mult_op!J48*LCA_op_data!K49</f>
        <v>2.6674949906993538E-15</v>
      </c>
      <c r="L49">
        <f>Mult_op!K48*LCA_op_data!L49</f>
        <v>1.5320773984113474E-13</v>
      </c>
      <c r="M49">
        <f>Mult_op!L48*LCA_op_data!M49</f>
        <v>1.1436700737585267E-10</v>
      </c>
      <c r="N49">
        <f>Mult_op!M48*LCA_op_data!N49</f>
        <v>4.8891993108388791E-8</v>
      </c>
      <c r="O49">
        <f>Mult_op!N48*LCA_op_data!O49</f>
        <v>2.1816671184601544E-14</v>
      </c>
      <c r="P49">
        <f>Mult_op!O48*LCA_op_data!P49</f>
        <v>5.6023955679952812E-13</v>
      </c>
      <c r="Q49">
        <f>Mult_op!P48*LCA_op_data!Q49</f>
        <v>2.9494015803056215E-8</v>
      </c>
      <c r="R49">
        <f>Mult_op!Q48*LCA_op_data!R49</f>
        <v>7.9918816476213098E-7</v>
      </c>
      <c r="S49">
        <f>Mult_op!R48*LCA_op_data!S49</f>
        <v>2.1545891771084861E-8</v>
      </c>
      <c r="T49">
        <f>Mult_op!S48*LCA_op_data!T49</f>
        <v>2.969123350440247E-16</v>
      </c>
    </row>
    <row r="50" spans="4:20" x14ac:dyDescent="0.3">
      <c r="D50" t="s">
        <v>80</v>
      </c>
      <c r="E50">
        <f>Mult_op!D49*LCA_op_data!E50</f>
        <v>1.4823270469264902E-8</v>
      </c>
      <c r="F50">
        <f>Mult_op!E49*LCA_op_data!F50</f>
        <v>2.5000000000000001E-5</v>
      </c>
      <c r="G50">
        <f>Mult_op!F49*LCA_op_data!G50</f>
        <v>5.2033475413876598E-4</v>
      </c>
      <c r="H50">
        <f>Mult_op!G49*LCA_op_data!H50</f>
        <v>1.899012320757213E-10</v>
      </c>
      <c r="I50">
        <f>Mult_op!H49*LCA_op_data!I50</f>
        <v>8.4571544361314713E-9</v>
      </c>
      <c r="J50">
        <f>Mult_op!I49*LCA_op_data!J50</f>
        <v>7.1480654572335999E-8</v>
      </c>
      <c r="K50">
        <f>Mult_op!J49*LCA_op_data!K50</f>
        <v>1.8920618904058775E-15</v>
      </c>
      <c r="L50">
        <f>Mult_op!K49*LCA_op_data!L50</f>
        <v>1.5301455531334804E-13</v>
      </c>
      <c r="M50">
        <f>Mult_op!L49*LCA_op_data!M50</f>
        <v>3.2124585355896167E-8</v>
      </c>
      <c r="N50">
        <f>Mult_op!M49*LCA_op_data!N50</f>
        <v>2.6007190490357626E-5</v>
      </c>
      <c r="O50">
        <f>Mult_op!N49*LCA_op_data!O50</f>
        <v>1.9303824244609244E-11</v>
      </c>
      <c r="P50">
        <f>Mult_op!O49*LCA_op_data!P50</f>
        <v>1.3303005411557877E-13</v>
      </c>
      <c r="Q50">
        <f>Mult_op!P49*LCA_op_data!Q50</f>
        <v>1.6378248332420677E-8</v>
      </c>
      <c r="R50">
        <f>Mult_op!Q49*LCA_op_data!R50</f>
        <v>1.4784432413165847E-6</v>
      </c>
      <c r="S50">
        <f>Mult_op!R49*LCA_op_data!S50</f>
        <v>4.462364836624673E-6</v>
      </c>
      <c r="T50">
        <f>Mult_op!S49*LCA_op_data!T50</f>
        <v>8.0978353667843974E-14</v>
      </c>
    </row>
    <row r="51" spans="4:20" x14ac:dyDescent="0.3">
      <c r="D51" t="s">
        <v>81</v>
      </c>
      <c r="E51">
        <f>Mult_op!D50*LCA_op_data!E51</f>
        <v>2.7157504897785591E-8</v>
      </c>
      <c r="F51">
        <f>Mult_op!E50*LCA_op_data!F51</f>
        <v>3.1000000000000001E-5</v>
      </c>
      <c r="G51">
        <f>Mult_op!F50*LCA_op_data!G51</f>
        <v>1.1859928305644439E-6</v>
      </c>
      <c r="H51">
        <f>Mult_op!G50*LCA_op_data!H51</f>
        <v>5.445818640306816E-12</v>
      </c>
      <c r="I51">
        <f>Mult_op!H50*LCA_op_data!I51</f>
        <v>1.407963682653909E-8</v>
      </c>
      <c r="J51">
        <f>Mult_op!I50*LCA_op_data!J51</f>
        <v>1.5358019134958975E-7</v>
      </c>
      <c r="K51">
        <f>Mult_op!J50*LCA_op_data!K51</f>
        <v>2.2268044284877788E-17</v>
      </c>
      <c r="L51">
        <f>Mult_op!K50*LCA_op_data!L51</f>
        <v>9.0177708897432459E-14</v>
      </c>
      <c r="M51">
        <f>Mult_op!L50*LCA_op_data!M51</f>
        <v>4.5329844901076552E-9</v>
      </c>
      <c r="N51">
        <f>Mult_op!M50*LCA_op_data!N51</f>
        <v>1.3647741396872562E-6</v>
      </c>
      <c r="O51">
        <f>Mult_op!N50*LCA_op_data!O51</f>
        <v>3.9980135115765658E-13</v>
      </c>
      <c r="P51">
        <f>Mult_op!O50*LCA_op_data!P51</f>
        <v>8.0058364299946934E-14</v>
      </c>
      <c r="Q51">
        <f>Mult_op!P50*LCA_op_data!Q51</f>
        <v>4.5606286992583559E-8</v>
      </c>
      <c r="R51">
        <f>Mult_op!Q50*LCA_op_data!R51</f>
        <v>6.1498457215318637E-8</v>
      </c>
      <c r="S51">
        <f>Mult_op!R50*LCA_op_data!S51</f>
        <v>8.4617475703079458E-7</v>
      </c>
      <c r="T51">
        <f>Mult_op!S50*LCA_op_data!T51</f>
        <v>1.0869996797355728E-14</v>
      </c>
    </row>
    <row r="52" spans="4:20" x14ac:dyDescent="0.3">
      <c r="D52" t="s">
        <v>82</v>
      </c>
      <c r="E52">
        <f>Mult_op!D51*LCA_op_data!E52</f>
        <v>5.4697609754332497E-9</v>
      </c>
      <c r="F52">
        <f>Mult_op!E51*LCA_op_data!F52</f>
        <v>2.5999999999999995E-5</v>
      </c>
      <c r="G52">
        <f>Mult_op!F51*LCA_op_data!G52</f>
        <v>5.6683194544492779E-5</v>
      </c>
      <c r="H52">
        <f>Mult_op!G51*LCA_op_data!H52</f>
        <v>4.3764602145051445E-11</v>
      </c>
      <c r="I52">
        <f>Mult_op!H51*LCA_op_data!I52</f>
        <v>3.2574500788314032E-9</v>
      </c>
      <c r="J52">
        <f>Mult_op!I51*LCA_op_data!J52</f>
        <v>2.7404184828592316E-8</v>
      </c>
      <c r="K52">
        <f>Mult_op!J51*LCA_op_data!K52</f>
        <v>1.3329043007780214E-15</v>
      </c>
      <c r="L52">
        <f>Mult_op!K51*LCA_op_data!L52</f>
        <v>7.0423968334969547E-14</v>
      </c>
      <c r="M52">
        <f>Mult_op!L51*LCA_op_data!M52</f>
        <v>1.4707009591962187E-8</v>
      </c>
      <c r="N52">
        <f>Mult_op!M51*LCA_op_data!N52</f>
        <v>9.068692165277284E-7</v>
      </c>
      <c r="O52">
        <f>Mult_op!N51*LCA_op_data!O52</f>
        <v>1.7092229801495278E-12</v>
      </c>
      <c r="P52">
        <f>Mult_op!O51*LCA_op_data!P52</f>
        <v>2.0808126521099323E-14</v>
      </c>
      <c r="Q52">
        <f>Mult_op!P51*LCA_op_data!Q52</f>
        <v>6.5098814476437507E-9</v>
      </c>
      <c r="R52">
        <f>Mult_op!Q51*LCA_op_data!R52</f>
        <v>1.7552211721342728E-6</v>
      </c>
      <c r="S52">
        <f>Mult_op!R51*LCA_op_data!S52</f>
        <v>2.1635529164507717E-6</v>
      </c>
      <c r="T52">
        <f>Mult_op!S51*LCA_op_data!T52</f>
        <v>4.0682142332702386E-14</v>
      </c>
    </row>
    <row r="53" spans="4:20" x14ac:dyDescent="0.3">
      <c r="D53" t="s">
        <v>83</v>
      </c>
      <c r="E53">
        <f>Mult_op!D52*LCA_op_data!E53</f>
        <v>4.9705490408958902E-9</v>
      </c>
      <c r="F53">
        <f>Mult_op!E52*LCA_op_data!F53</f>
        <v>2.3E-5</v>
      </c>
      <c r="G53">
        <f>Mult_op!F52*LCA_op_data!G53</f>
        <v>8.782643477453206E-5</v>
      </c>
      <c r="H53">
        <f>Mult_op!G52*LCA_op_data!H53</f>
        <v>2.8414431950758964E-11</v>
      </c>
      <c r="I53">
        <f>Mult_op!H52*LCA_op_data!I53</f>
        <v>1.4687515867527482E-9</v>
      </c>
      <c r="J53">
        <f>Mult_op!I52*LCA_op_data!J53</f>
        <v>1.1668002454430496E-8</v>
      </c>
      <c r="K53">
        <f>Mult_op!J52*LCA_op_data!K53</f>
        <v>4.4190274110950781E-16</v>
      </c>
      <c r="L53">
        <f>Mult_op!K52*LCA_op_data!L53</f>
        <v>1.4503130241064902E-14</v>
      </c>
      <c r="M53">
        <f>Mult_op!L52*LCA_op_data!M53</f>
        <v>3.0247803898620782E-8</v>
      </c>
      <c r="N53">
        <f>Mult_op!M52*LCA_op_data!N53</f>
        <v>3.5649228098976059E-6</v>
      </c>
      <c r="O53">
        <f>Mult_op!N52*LCA_op_data!O53</f>
        <v>6.2295166083117012E-13</v>
      </c>
      <c r="P53">
        <f>Mult_op!O52*LCA_op_data!P53</f>
        <v>3.8291442273812004E-14</v>
      </c>
      <c r="Q53">
        <f>Mult_op!P52*LCA_op_data!Q53</f>
        <v>4.7312223547637903E-9</v>
      </c>
      <c r="R53">
        <f>Mult_op!Q52*LCA_op_data!R53</f>
        <v>1.8397218980959163E-7</v>
      </c>
      <c r="S53">
        <f>Mult_op!R52*LCA_op_data!S53</f>
        <v>6.2623555944272401E-6</v>
      </c>
      <c r="T53">
        <f>Mult_op!S52*LCA_op_data!T53</f>
        <v>9.6679277383990411E-14</v>
      </c>
    </row>
    <row r="54" spans="4:20" x14ac:dyDescent="0.3">
      <c r="D54" t="s">
        <v>84</v>
      </c>
      <c r="E54">
        <f>Mult_op!D53*LCA_op_data!E54</f>
        <v>1.4232811312870692E-8</v>
      </c>
      <c r="F54">
        <f>Mult_op!E53*LCA_op_data!F54</f>
        <v>1.2E-5</v>
      </c>
      <c r="G54">
        <f>Mult_op!F53*LCA_op_data!G54</f>
        <v>1.5365081973985344E-4</v>
      </c>
      <c r="H54">
        <f>Mult_op!G53*LCA_op_data!H54</f>
        <v>1.9034144466707731E-11</v>
      </c>
      <c r="I54">
        <f>Mult_op!H53*LCA_op_data!I54</f>
        <v>4.0607489412912929E-9</v>
      </c>
      <c r="J54">
        <f>Mult_op!I53*LCA_op_data!J54</f>
        <v>7.0990836141010291E-8</v>
      </c>
      <c r="K54">
        <f>Mult_op!J53*LCA_op_data!K54</f>
        <v>1.3791896032119838E-15</v>
      </c>
      <c r="L54">
        <f>Mult_op!K53*LCA_op_data!L54</f>
        <v>5.7626598969369556E-14</v>
      </c>
      <c r="M54">
        <f>Mult_op!L53*LCA_op_data!M54</f>
        <v>6.9644099246560568E-10</v>
      </c>
      <c r="N54">
        <f>Mult_op!M53*LCA_op_data!N54</f>
        <v>1.1097004512981791E-7</v>
      </c>
      <c r="O54">
        <f>Mult_op!N53*LCA_op_data!O54</f>
        <v>1.269264239031631E-13</v>
      </c>
      <c r="P54">
        <f>Mult_op!O53*LCA_op_data!P54</f>
        <v>1.9670078640342976E-13</v>
      </c>
      <c r="Q54">
        <f>Mult_op!P53*LCA_op_data!Q54</f>
        <v>1.0450818601915794E-8</v>
      </c>
      <c r="R54">
        <f>Mult_op!Q53*LCA_op_data!R54</f>
        <v>3.2227549836713799E-7</v>
      </c>
      <c r="S54">
        <f>Mult_op!R53*LCA_op_data!S54</f>
        <v>2.1870673565056296E-7</v>
      </c>
      <c r="T54">
        <f>Mult_op!S53*LCA_op_data!T54</f>
        <v>1.4008346360946073E-15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1.4908970126849393E-2</v>
      </c>
      <c r="F56">
        <f>Mult_op!E55*LCA_op_data!F56</f>
        <v>450.68449000000004</v>
      </c>
      <c r="G56">
        <f>Mult_op!F55*LCA_op_data!G56</f>
        <v>80.697973325520309</v>
      </c>
      <c r="H56">
        <f>Mult_op!G55*LCA_op_data!H56</f>
        <v>3.2992738189384114E-4</v>
      </c>
      <c r="I56">
        <f>Mult_op!H55*LCA_op_data!I56</f>
        <v>1.9460441936050771E-3</v>
      </c>
      <c r="J56">
        <f>Mult_op!I55*LCA_op_data!J56</f>
        <v>2.0211459608058934E-2</v>
      </c>
      <c r="K56">
        <f>Mult_op!J55*LCA_op_data!K56</f>
        <v>1.004886109577091E-8</v>
      </c>
      <c r="L56">
        <f>Mult_op!K55*LCA_op_data!L56</f>
        <v>9.974648553572691E-8</v>
      </c>
      <c r="M56">
        <f>Mult_op!L55*LCA_op_data!M56</f>
        <v>0.16699323888302925</v>
      </c>
      <c r="N56">
        <f>Mult_op!M55*LCA_op_data!N56</f>
        <v>8.4095882106014859</v>
      </c>
      <c r="O56">
        <f>Mult_op!N55*LCA_op_data!O56</f>
        <v>8.7233861930681854E-5</v>
      </c>
      <c r="P56">
        <f>Mult_op!O55*LCA_op_data!P56</f>
        <v>2.0858087722139791E-7</v>
      </c>
      <c r="Q56">
        <f>Mult_op!P55*LCA_op_data!Q56</f>
        <v>1.0759854294172108E-2</v>
      </c>
      <c r="R56">
        <f>Mult_op!Q55*LCA_op_data!R56</f>
        <v>1.7841195256309774</v>
      </c>
      <c r="S56">
        <f>Mult_op!R55*LCA_op_data!S56</f>
        <v>25.859633540472569</v>
      </c>
      <c r="T56">
        <f>Mult_op!S55*LCA_op_data!T56</f>
        <v>2.6890323186713001E-4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7.1149617825573754E-9</v>
      </c>
      <c r="F62">
        <f>Mult_op!E61*LCA_op_data!F62</f>
        <v>1.3000000000000001E-5</v>
      </c>
      <c r="G62">
        <f>Mult_op!F61*LCA_op_data!G62</f>
        <v>3.1409850454455947E-4</v>
      </c>
      <c r="H62">
        <f>Mult_op!G61*LCA_op_data!H62</f>
        <v>1.1429452134923041E-10</v>
      </c>
      <c r="I62">
        <f>Mult_op!H61*LCA_op_data!I62</f>
        <v>4.1549159506452219E-9</v>
      </c>
      <c r="J62">
        <f>Mult_op!I61*LCA_op_data!J62</f>
        <v>3.2780917354189074E-8</v>
      </c>
      <c r="K62">
        <f>Mult_op!J61*LCA_op_data!K62</f>
        <v>1.1409239936221857E-15</v>
      </c>
      <c r="L62">
        <f>Mult_op!K61*LCA_op_data!L62</f>
        <v>8.6296002708495804E-14</v>
      </c>
      <c r="M62">
        <f>Mult_op!L61*LCA_op_data!M62</f>
        <v>1.9090511681270388E-8</v>
      </c>
      <c r="N62">
        <f>Mult_op!M61*LCA_op_data!N62</f>
        <v>1.5610934724634701E-5</v>
      </c>
      <c r="O62">
        <f>Mult_op!N61*LCA_op_data!O62</f>
        <v>1.1628649620945002E-11</v>
      </c>
      <c r="P62">
        <f>Mult_op!O61*LCA_op_data!P62</f>
        <v>7.4913220652689648E-14</v>
      </c>
      <c r="Q62">
        <f>Mult_op!P61*LCA_op_data!Q62</f>
        <v>6.8070632203775758E-9</v>
      </c>
      <c r="R62">
        <f>Mult_op!Q61*LCA_op_data!R62</f>
        <v>8.885293821904488E-7</v>
      </c>
      <c r="S62">
        <f>Mult_op!R61*LCA_op_data!S62</f>
        <v>2.637194710760664E-6</v>
      </c>
      <c r="T62">
        <f>Mult_op!S61*LCA_op_data!T62</f>
        <v>4.8160202258921304E-14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6.9406162921550115E-4</v>
      </c>
      <c r="F67">
        <f>Mult_op!E66*LCA_op_data!F67</f>
        <v>6.3006000000000006E-2</v>
      </c>
      <c r="G67">
        <f>Mult_op!F66*LCA_op_data!G67</f>
        <v>339.53497186545263</v>
      </c>
      <c r="H67">
        <f>Mult_op!G66*LCA_op_data!H67</f>
        <v>1.2525500789787168E-5</v>
      </c>
      <c r="I67">
        <f>Mult_op!H66*LCA_op_data!I67</f>
        <v>5.5059560894226378E-5</v>
      </c>
      <c r="J67">
        <f>Mult_op!I66*LCA_op_data!J67</f>
        <v>4.9950943932196073E-4</v>
      </c>
      <c r="K67">
        <f>Mult_op!J66*LCA_op_data!K67</f>
        <v>1.028046669712578E-10</v>
      </c>
      <c r="L67">
        <f>Mult_op!K66*LCA_op_data!L67</f>
        <v>3.795171407778911E-9</v>
      </c>
      <c r="M67">
        <f>Mult_op!L66*LCA_op_data!M67</f>
        <v>9.4723841606173739E-3</v>
      </c>
      <c r="N67">
        <f>Mult_op!M66*LCA_op_data!N67</f>
        <v>1.1161587602591594</v>
      </c>
      <c r="O67">
        <f>Mult_op!N66*LCA_op_data!O67</f>
        <v>2.3372553786105924E-6</v>
      </c>
      <c r="P67">
        <f>Mult_op!O66*LCA_op_data!P67</f>
        <v>7.0202127861451633E-9</v>
      </c>
      <c r="Q67">
        <f>Mult_op!P66*LCA_op_data!Q67</f>
        <v>1.8752075824846902E-4</v>
      </c>
      <c r="R67">
        <f>Mult_op!Q66*LCA_op_data!R67</f>
        <v>0.29020078584157732</v>
      </c>
      <c r="S67">
        <f>Mult_op!R66*LCA_op_data!S67</f>
        <v>0.84741771320416859</v>
      </c>
      <c r="T67">
        <f>Mult_op!S66*LCA_op_data!T67</f>
        <v>5.0952249441021186E-8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</v>
      </c>
      <c r="F69">
        <f>Mult_op!E68*LCA_op_data!F69</f>
        <v>0</v>
      </c>
      <c r="G69">
        <f>Mult_op!F68*LCA_op_data!G69</f>
        <v>0</v>
      </c>
      <c r="H69">
        <f>Mult_op!G68*LCA_op_data!H69</f>
        <v>0</v>
      </c>
      <c r="I69">
        <f>Mult_op!H68*LCA_op_data!I69</f>
        <v>0</v>
      </c>
      <c r="J69">
        <f>Mult_op!I68*LCA_op_data!J69</f>
        <v>0</v>
      </c>
      <c r="K69">
        <f>Mult_op!J68*LCA_op_data!K69</f>
        <v>0</v>
      </c>
      <c r="L69">
        <f>Mult_op!K68*LCA_op_data!L69</f>
        <v>0</v>
      </c>
      <c r="M69">
        <f>Mult_op!L68*LCA_op_data!M69</f>
        <v>0</v>
      </c>
      <c r="N69">
        <f>Mult_op!M68*LCA_op_data!N69</f>
        <v>0</v>
      </c>
      <c r="O69">
        <f>Mult_op!N68*LCA_op_data!O69</f>
        <v>0</v>
      </c>
      <c r="P69">
        <f>Mult_op!O68*LCA_op_data!P69</f>
        <v>0</v>
      </c>
      <c r="Q69">
        <f>Mult_op!P68*LCA_op_data!Q69</f>
        <v>0</v>
      </c>
      <c r="R69">
        <f>Mult_op!Q68*LCA_op_data!R69</f>
        <v>0</v>
      </c>
      <c r="S69">
        <f>Mult_op!R68*LCA_op_data!S69</f>
        <v>0</v>
      </c>
      <c r="T69">
        <f>Mult_op!S68*LCA_op_data!T69</f>
        <v>0</v>
      </c>
    </row>
    <row r="70" spans="4:20" x14ac:dyDescent="0.3">
      <c r="D70" t="s">
        <v>100</v>
      </c>
      <c r="E70">
        <f>Mult_op!D69*LCA_op_data!E70</f>
        <v>1.3192210471902964E-5</v>
      </c>
      <c r="F70">
        <f>Mult_op!E69*LCA_op_data!F70</f>
        <v>2.7239999999999999E-3</v>
      </c>
      <c r="G70">
        <f>Mult_op!F69*LCA_op_data!G70</f>
        <v>6.6659489762122839E-2</v>
      </c>
      <c r="H70">
        <f>Mult_op!G69*LCA_op_data!H70</f>
        <v>3.1067357953912808E-7</v>
      </c>
      <c r="I70">
        <f>Mult_op!H69*LCA_op_data!I70</f>
        <v>6.80696777323041E-6</v>
      </c>
      <c r="J70">
        <f>Mult_op!I69*LCA_op_data!J70</f>
        <v>3.8393094655832892E-5</v>
      </c>
      <c r="K70">
        <f>Mult_op!J69*LCA_op_data!K70</f>
        <v>1.3058683735096144E-12</v>
      </c>
      <c r="L70">
        <f>Mult_op!K69*LCA_op_data!L70</f>
        <v>4.1082926798377445E-11</v>
      </c>
      <c r="M70">
        <f>Mult_op!L69*LCA_op_data!M70</f>
        <v>2.6925692079344035E-4</v>
      </c>
      <c r="N70">
        <f>Mult_op!M69*LCA_op_data!N70</f>
        <v>-1.9812713300627098</v>
      </c>
      <c r="O70">
        <f>Mult_op!N69*LCA_op_data!O70</f>
        <v>2.3741615996678686E-8</v>
      </c>
      <c r="P70">
        <f>Mult_op!O69*LCA_op_data!P70</f>
        <v>1.18913310883917E-10</v>
      </c>
      <c r="Q70">
        <f>Mult_op!P69*LCA_op_data!Q70</f>
        <v>2.3694364488231146E-5</v>
      </c>
      <c r="R70">
        <f>Mult_op!Q69*LCA_op_data!R70</f>
        <v>3.6517837825651269E-3</v>
      </c>
      <c r="S70">
        <f>Mult_op!R69*LCA_op_data!S70</f>
        <v>5.0306579803487086E-2</v>
      </c>
      <c r="T70">
        <f>Mult_op!S69*LCA_op_data!T70</f>
        <v>6.4612306769464305E-10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2.0437407162082475</v>
      </c>
      <c r="F72">
        <f>Mult_op!E71*LCA_op_data!F72</f>
        <v>6467.7565500000001</v>
      </c>
      <c r="G72">
        <f>Mult_op!F71*LCA_op_data!G72</f>
        <v>5.6701535611268614</v>
      </c>
      <c r="H72">
        <f>Mult_op!G71*LCA_op_data!H72</f>
        <v>0</v>
      </c>
      <c r="I72">
        <f>Mult_op!H71*LCA_op_data!I72</f>
        <v>1.0307120959974074</v>
      </c>
      <c r="J72">
        <f>Mult_op!I71*LCA_op_data!J72</f>
        <v>11.287490439606986</v>
      </c>
      <c r="K72">
        <f>Mult_op!J71*LCA_op_data!K72</f>
        <v>3.1975793305339682E-7</v>
      </c>
      <c r="L72">
        <f>Mult_op!K71*LCA_op_data!L72</f>
        <v>2.2320450074624917E-6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7.4938542595143308E-6</v>
      </c>
      <c r="Q72">
        <f>Mult_op!P71*LCA_op_data!Q72</f>
        <v>2.9331742806639824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5.060194933682226E-8</v>
      </c>
      <c r="F73">
        <f>Mult_op!E72*LCA_op_data!F73</f>
        <v>3.8000000000000002E-5</v>
      </c>
      <c r="G73">
        <f>Mult_op!F72*LCA_op_data!G73</f>
        <v>1.3301363272842558E-5</v>
      </c>
      <c r="H73">
        <f>Mult_op!G72*LCA_op_data!H73</f>
        <v>0</v>
      </c>
      <c r="I73">
        <f>Mult_op!H72*LCA_op_data!I73</f>
        <v>9.9673344716640661E-9</v>
      </c>
      <c r="J73">
        <f>Mult_op!I72*LCA_op_data!J73</f>
        <v>1.1011114807294901E-7</v>
      </c>
      <c r="K73">
        <f>Mult_op!J72*LCA_op_data!K73</f>
        <v>1.1969073098405646E-14</v>
      </c>
      <c r="L73">
        <f>Mult_op!K72*LCA_op_data!L73</f>
        <v>5.4976917609259936E-14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2.4614904995877004E-13</v>
      </c>
      <c r="Q73">
        <f>Mult_op!P72*LCA_op_data!Q73</f>
        <v>2.8243073085615037E-8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1.0317865485854636</v>
      </c>
      <c r="F74">
        <f>Mult_op!E73*LCA_op_data!F74</f>
        <v>4904.5013820000004</v>
      </c>
      <c r="G74">
        <f>Mult_op!F73*LCA_op_data!G74</f>
        <v>10692.41561460153</v>
      </c>
      <c r="H74">
        <f>Mult_op!G73*LCA_op_data!H74</f>
        <v>8.2555212193494362E-3</v>
      </c>
      <c r="I74">
        <f>Mult_op!H73*LCA_op_data!I74</f>
        <v>0.61446801590094735</v>
      </c>
      <c r="J74">
        <f>Mult_op!I73*LCA_op_data!J74</f>
        <v>5.1693793217082478</v>
      </c>
      <c r="K74">
        <f>Mult_op!J73*LCA_op_data!K74</f>
        <v>2.5143196097075205E-7</v>
      </c>
      <c r="L74">
        <f>Mult_op!K73*LCA_op_data!L74</f>
        <v>1.3284401924030101E-5</v>
      </c>
      <c r="M74">
        <f>Mult_op!L73*LCA_op_data!M74</f>
        <v>2.7742518795718039</v>
      </c>
      <c r="N74">
        <f>Mult_op!M73*LCA_op_data!N74</f>
        <v>171.06697406744254</v>
      </c>
      <c r="O74">
        <f>Mult_op!N73*LCA_op_data!O74</f>
        <v>3.2241871031882979E-4</v>
      </c>
      <c r="P74">
        <f>Mult_op!O73*LCA_op_data!P74</f>
        <v>3.9251340492139453E-6</v>
      </c>
      <c r="Q74">
        <f>Mult_op!P73*LCA_op_data!Q74</f>
        <v>1.2279893291009594</v>
      </c>
      <c r="R74">
        <f>Mult_op!Q73*LCA_op_data!R74</f>
        <v>331.09556401723859</v>
      </c>
      <c r="S74">
        <f>Mult_op!R73*LCA_op_data!S74</f>
        <v>408.12108726011439</v>
      </c>
      <c r="T74">
        <f>Mult_op!S73*LCA_op_data!T74</f>
        <v>7.6740624343638327E-6</v>
      </c>
    </row>
    <row r="75" spans="4:20" x14ac:dyDescent="0.3">
      <c r="D75" t="s">
        <v>105</v>
      </c>
      <c r="E75">
        <f>Mult_op!D74*LCA_op_data!E75</f>
        <v>1.5074561960639064E-8</v>
      </c>
      <c r="F75">
        <f>Mult_op!E74*LCA_op_data!F75</f>
        <v>1.5999999999999999E-5</v>
      </c>
      <c r="G75">
        <f>Mult_op!F74*LCA_op_data!G75</f>
        <v>2.1916752045470238E-4</v>
      </c>
      <c r="H75">
        <f>Mult_op!G74*LCA_op_data!H75</f>
        <v>2.2915784420955186E-11</v>
      </c>
      <c r="I75">
        <f>Mult_op!H74*LCA_op_data!I75</f>
        <v>7.2563412554355008E-9</v>
      </c>
      <c r="J75">
        <f>Mult_op!I74*LCA_op_data!J75</f>
        <v>8.2799634389399438E-8</v>
      </c>
      <c r="K75">
        <f>Mult_op!J74*LCA_op_data!K75</f>
        <v>1.7783299937995689E-15</v>
      </c>
      <c r="L75">
        <f>Mult_op!K74*LCA_op_data!L75</f>
        <v>1.0213849322742315E-13</v>
      </c>
      <c r="M75">
        <f>Mult_op!L74*LCA_op_data!M75</f>
        <v>7.6244671583901768E-11</v>
      </c>
      <c r="N75">
        <f>Mult_op!M74*LCA_op_data!N75</f>
        <v>3.2594662072259189E-8</v>
      </c>
      <c r="O75">
        <f>Mult_op!N74*LCA_op_data!O75</f>
        <v>1.4544447456401028E-14</v>
      </c>
      <c r="P75">
        <f>Mult_op!O74*LCA_op_data!P75</f>
        <v>3.73493037866352E-13</v>
      </c>
      <c r="Q75">
        <f>Mult_op!P74*LCA_op_data!Q75</f>
        <v>1.9662677202037477E-8</v>
      </c>
      <c r="R75">
        <f>Mult_op!Q74*LCA_op_data!R75</f>
        <v>5.3279210984142058E-7</v>
      </c>
      <c r="S75">
        <f>Mult_op!R74*LCA_op_data!S75</f>
        <v>1.4363927847389906E-8</v>
      </c>
      <c r="T75">
        <f>Mult_op!S74*LCA_op_data!T75</f>
        <v>1.9794155669601644E-16</v>
      </c>
    </row>
    <row r="76" spans="4:20" x14ac:dyDescent="0.3">
      <c r="D76" t="s">
        <v>106</v>
      </c>
      <c r="E76">
        <f>Mult_op!D75*LCA_op_data!E76</f>
        <v>1.8123825197383265</v>
      </c>
      <c r="F76">
        <f>Mult_op!E75*LCA_op_data!F76</f>
        <v>2068.8151699999999</v>
      </c>
      <c r="G76">
        <f>Mult_op!F75*LCA_op_data!G76</f>
        <v>79.148385786547124</v>
      </c>
      <c r="H76">
        <f>Mult_op!G75*LCA_op_data!H76</f>
        <v>3.6343200697211333E-4</v>
      </c>
      <c r="I76">
        <f>Mult_op!H75*LCA_op_data!I76</f>
        <v>0.93961826628499112</v>
      </c>
      <c r="J76">
        <f>Mult_op!I75*LCA_op_data!J76</f>
        <v>10.249323537920452</v>
      </c>
      <c r="K76">
        <f>Mult_op!J75*LCA_op_data!K76</f>
        <v>1.4860796071866762E-9</v>
      </c>
      <c r="L76">
        <f>Mult_op!K75*LCA_op_data!L76</f>
        <v>6.0180971665436199E-6</v>
      </c>
      <c r="M76">
        <f>Mult_op!L75*LCA_op_data!M76</f>
        <v>0.30251313156482035</v>
      </c>
      <c r="N76">
        <f>Mult_op!M75*LCA_op_data!N76</f>
        <v>91.079530445441748</v>
      </c>
      <c r="O76">
        <f>Mult_op!N75*LCA_op_data!O76</f>
        <v>2.668113226649861E-5</v>
      </c>
      <c r="P76">
        <f>Mult_op!O75*LCA_op_data!P76</f>
        <v>5.3427728564231164E-6</v>
      </c>
      <c r="Q76">
        <f>Mult_op!P75*LCA_op_data!Q76</f>
        <v>3.043579947665501</v>
      </c>
      <c r="R76">
        <f>Mult_op!Q75*LCA_op_data!R76</f>
        <v>4.1041593941499075</v>
      </c>
      <c r="S76">
        <f>Mult_op!R75*LCA_op_data!S76</f>
        <v>56.470295929560379</v>
      </c>
      <c r="T76">
        <f>Mult_op!S75*LCA_op_data!T76</f>
        <v>7.254198152329337E-7</v>
      </c>
    </row>
    <row r="77" spans="4:20" x14ac:dyDescent="0.3">
      <c r="D77" t="s">
        <v>107</v>
      </c>
      <c r="E77">
        <f>Mult_op!D76*LCA_op_data!E77</f>
        <v>6.9423889303575873E-9</v>
      </c>
      <c r="F77">
        <f>Mult_op!E76*LCA_op_data!F77</f>
        <v>3.3000000000000003E-5</v>
      </c>
      <c r="G77">
        <f>Mult_op!F76*LCA_op_data!G77</f>
        <v>7.1944054614163914E-5</v>
      </c>
      <c r="H77">
        <f>Mult_op!G76*LCA_op_data!H77</f>
        <v>5.5547379645642228E-11</v>
      </c>
      <c r="I77">
        <f>Mult_op!H76*LCA_op_data!I77</f>
        <v>4.1344558692860127E-9</v>
      </c>
      <c r="J77">
        <f>Mult_op!I76*LCA_op_data!J77</f>
        <v>3.4782234590136406E-8</v>
      </c>
      <c r="K77">
        <f>Mult_op!J76*LCA_op_data!K77</f>
        <v>1.6917631509874889E-15</v>
      </c>
      <c r="L77">
        <f>Mult_op!K76*LCA_op_data!L77</f>
        <v>8.9384267502076747E-14</v>
      </c>
      <c r="M77">
        <f>Mult_op!L76*LCA_op_data!M77</f>
        <v>1.866658909749047E-8</v>
      </c>
      <c r="N77">
        <f>Mult_op!M76*LCA_op_data!N77</f>
        <v>1.151026313285194E-6</v>
      </c>
      <c r="O77">
        <f>Mult_op!N76*LCA_op_data!O77</f>
        <v>2.1693983978820932E-12</v>
      </c>
      <c r="P77">
        <f>Mult_op!O76*LCA_op_data!P77</f>
        <v>2.6410314430626068E-14</v>
      </c>
      <c r="Q77">
        <f>Mult_op!P76*LCA_op_data!Q77</f>
        <v>8.2625418373939921E-9</v>
      </c>
      <c r="R77">
        <f>Mult_op!Q76*LCA_op_data!R77</f>
        <v>2.2277807184781156E-6</v>
      </c>
      <c r="S77">
        <f>Mult_op!R76*LCA_op_data!S77</f>
        <v>2.7460479324182876E-6</v>
      </c>
      <c r="T77">
        <f>Mult_op!S76*LCA_op_data!T77</f>
        <v>5.1635026806891496E-14</v>
      </c>
    </row>
    <row r="78" spans="4:20" x14ac:dyDescent="0.3">
      <c r="D78" t="s">
        <v>108</v>
      </c>
      <c r="E78">
        <f>Mult_op!D77*LCA_op_data!E78</f>
        <v>1.8416623360256292E-8</v>
      </c>
      <c r="F78">
        <f>Mult_op!E77*LCA_op_data!F78</f>
        <v>1.5E-5</v>
      </c>
      <c r="G78">
        <f>Mult_op!F77*LCA_op_data!G78</f>
        <v>2.4209849529205395E-4</v>
      </c>
      <c r="H78">
        <f>Mult_op!G77*LCA_op_data!H78</f>
        <v>2.6015065203108686E-11</v>
      </c>
      <c r="I78">
        <f>Mult_op!H77*LCA_op_data!I78</f>
        <v>9.0148066916201786E-9</v>
      </c>
      <c r="J78">
        <f>Mult_op!I77*LCA_op_data!J78</f>
        <v>1.0199745421336771E-7</v>
      </c>
      <c r="K78">
        <f>Mult_op!J77*LCA_op_data!K78</f>
        <v>1.829934563148897E-15</v>
      </c>
      <c r="L78">
        <f>Mult_op!K77*LCA_op_data!L78</f>
        <v>1.1434163339337242E-13</v>
      </c>
      <c r="M78">
        <f>Mult_op!L77*LCA_op_data!M78</f>
        <v>3.7758583050165678E-10</v>
      </c>
      <c r="N78">
        <f>Mult_op!M77*LCA_op_data!N78</f>
        <v>9.5764447073133318E-8</v>
      </c>
      <c r="O78">
        <f>Mult_op!N77*LCA_op_data!O78</f>
        <v>7.3068263127772837E-14</v>
      </c>
      <c r="P78">
        <f>Mult_op!O77*LCA_op_data!P78</f>
        <v>1.7167529737603148E-12</v>
      </c>
      <c r="Q78">
        <f>Mult_op!P77*LCA_op_data!Q78</f>
        <v>2.4392189072674893E-8</v>
      </c>
      <c r="R78">
        <f>Mult_op!Q77*LCA_op_data!R78</f>
        <v>3.8942651552479077E-7</v>
      </c>
      <c r="S78">
        <f>Mult_op!R77*LCA_op_data!S78</f>
        <v>1.0780860112257674E-7</v>
      </c>
      <c r="T78">
        <f>Mult_op!S77*LCA_op_data!T78</f>
        <v>8.6779023678462238E-16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9.2738579692691949E-9</v>
      </c>
      <c r="F80">
        <f>Mult_op!E79*LCA_op_data!F80</f>
        <v>5.0000000000000004E-6</v>
      </c>
      <c r="G80">
        <f>Mult_op!F79*LCA_op_data!G80</f>
        <v>5.8129322898278049E-6</v>
      </c>
      <c r="H80">
        <f>Mult_op!G79*LCA_op_data!H80</f>
        <v>4.1329196715627903E-11</v>
      </c>
      <c r="I80">
        <f>Mult_op!H79*LCA_op_data!I80</f>
        <v>1.4350700764985803E-9</v>
      </c>
      <c r="J80">
        <f>Mult_op!I79*LCA_op_data!J80</f>
        <v>3.8983004752709119E-8</v>
      </c>
      <c r="K80">
        <f>Mult_op!J79*LCA_op_data!K80</f>
        <v>9.5076754447538986E-16</v>
      </c>
      <c r="L80">
        <f>Mult_op!K79*LCA_op_data!L80</f>
        <v>3.2228178646080491E-15</v>
      </c>
      <c r="M80">
        <f>Mult_op!L79*LCA_op_data!M80</f>
        <v>2.0104116132254708E-8</v>
      </c>
      <c r="N80">
        <f>Mult_op!M79*LCA_op_data!N80</f>
        <v>8.6218272706634386E-7</v>
      </c>
      <c r="O80">
        <f>Mult_op!N79*LCA_op_data!O80</f>
        <v>3.4082892567178348E-12</v>
      </c>
      <c r="P80">
        <f>Mult_op!O79*LCA_op_data!P80</f>
        <v>6.9084639573172676E-14</v>
      </c>
      <c r="Q80">
        <f>Mult_op!P79*LCA_op_data!Q80</f>
        <v>7.7739154232564422E-10</v>
      </c>
      <c r="R80">
        <f>Mult_op!Q79*LCA_op_data!R80</f>
        <v>1.8217055835820617E-7</v>
      </c>
      <c r="S80">
        <f>Mult_op!R79*LCA_op_data!S80</f>
        <v>6.5890552648022881E-6</v>
      </c>
      <c r="T80">
        <f>Mult_op!S79*LCA_op_data!T80</f>
        <v>1.4680775905239099E-14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0.10249902047643111</v>
      </c>
      <c r="F82">
        <f>Mult_op!E81*LCA_op_data!F82</f>
        <v>14.43239</v>
      </c>
      <c r="G82">
        <f>Mult_op!F81*LCA_op_data!G82</f>
        <v>1075.6534544111503</v>
      </c>
      <c r="H82">
        <f>Mult_op!G81*LCA_op_data!H82</f>
        <v>7.095353638078639E-3</v>
      </c>
      <c r="I82">
        <f>Mult_op!H81*LCA_op_data!I82</f>
        <v>2.9531972709429023E-2</v>
      </c>
      <c r="J82">
        <f>Mult_op!I81*LCA_op_data!J82</f>
        <v>0.32713973573757971</v>
      </c>
      <c r="K82">
        <f>Mult_op!J81*LCA_op_data!K82</f>
        <v>9.3808450887613535E-9</v>
      </c>
      <c r="L82">
        <f>Mult_op!K81*LCA_op_data!L82</f>
        <v>3.154828015741316E-7</v>
      </c>
      <c r="M82">
        <f>Mult_op!L81*LCA_op_data!M82</f>
        <v>0.10341614255280915</v>
      </c>
      <c r="N82">
        <f>Mult_op!M81*LCA_op_data!N82</f>
        <v>13.943847741476333</v>
      </c>
      <c r="O82">
        <f>Mult_op!N81*LCA_op_data!O82</f>
        <v>8.8207141814696823E-4</v>
      </c>
      <c r="P82">
        <f>Mult_op!O81*LCA_op_data!P82</f>
        <v>1.3826883569040821E-7</v>
      </c>
      <c r="Q82">
        <f>Mult_op!P81*LCA_op_data!Q82</f>
        <v>0.14307427503029166</v>
      </c>
      <c r="R82">
        <f>Mult_op!Q81*LCA_op_data!R82</f>
        <v>69.543672062958237</v>
      </c>
      <c r="S82">
        <f>Mult_op!R81*LCA_op_data!S82</f>
        <v>8.129381684498945</v>
      </c>
      <c r="T82">
        <f>Mult_op!S81*LCA_op_data!T82</f>
        <v>1.398587873993578E-7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2.3E-5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2.5874706810759648E-9</v>
      </c>
      <c r="F90">
        <f>Mult_op!E89*LCA_op_data!F90</f>
        <v>6.9999999999999999E-6</v>
      </c>
      <c r="G90">
        <f>Mult_op!F89*LCA_op_data!G90</f>
        <v>1.1042799819285721E-4</v>
      </c>
      <c r="H90">
        <f>Mult_op!G89*LCA_op_data!H90</f>
        <v>6.3545307785824427E-11</v>
      </c>
      <c r="I90">
        <f>Mult_op!H89*LCA_op_data!I90</f>
        <v>4.2534509315866282E-10</v>
      </c>
      <c r="J90">
        <f>Mult_op!I89*LCA_op_data!J90</f>
        <v>4.2767184090750998E-9</v>
      </c>
      <c r="K90">
        <f>Mult_op!J89*LCA_op_data!K90</f>
        <v>1.6730812265313466E-16</v>
      </c>
      <c r="L90">
        <f>Mult_op!K89*LCA_op_data!L90</f>
        <v>4.4916811226322185E-15</v>
      </c>
      <c r="M90">
        <f>Mult_op!L89*LCA_op_data!M90</f>
        <v>1.5852213601815963E-7</v>
      </c>
      <c r="N90">
        <f>Mult_op!M89*LCA_op_data!N90</f>
        <v>2.4608628930839579E-6</v>
      </c>
      <c r="O90">
        <f>Mult_op!N89*LCA_op_data!O90</f>
        <v>5.1126993033825102E-12</v>
      </c>
      <c r="P90">
        <f>Mult_op!O89*LCA_op_data!P90</f>
        <v>1.8941665044959539E-14</v>
      </c>
      <c r="Q90">
        <f>Mult_op!P89*LCA_op_data!Q90</f>
        <v>1.1104462412604578E-9</v>
      </c>
      <c r="R90">
        <f>Mult_op!Q89*LCA_op_data!R90</f>
        <v>9.1877290003943515E-7</v>
      </c>
      <c r="S90">
        <f>Mult_op!R89*LCA_op_data!S90</f>
        <v>4.9901893179614063E-6</v>
      </c>
      <c r="T90">
        <f>Mult_op!S89*LCA_op_data!T90</f>
        <v>2.5631997595186769E-14</v>
      </c>
    </row>
    <row r="91" spans="4:20" x14ac:dyDescent="0.3">
      <c r="D91" t="s">
        <v>121</v>
      </c>
      <c r="E91">
        <f>Mult_op!D90*LCA_op_data!E91</f>
        <v>1.9809144934237918E-9</v>
      </c>
      <c r="F91">
        <f>Mult_op!E90*LCA_op_data!F91</f>
        <v>1.7E-5</v>
      </c>
      <c r="G91">
        <f>Mult_op!F90*LCA_op_data!G91</f>
        <v>2.9529971885251129E-5</v>
      </c>
      <c r="H91">
        <f>Mult_op!G90*LCA_op_data!H91</f>
        <v>3.6199775164438957E-11</v>
      </c>
      <c r="I91">
        <f>Mult_op!H90*LCA_op_data!I91</f>
        <v>4.5096627063049043E-10</v>
      </c>
      <c r="J91">
        <f>Mult_op!I90*LCA_op_data!J91</f>
        <v>4.9583688084321681E-9</v>
      </c>
      <c r="K91">
        <f>Mult_op!J90*LCA_op_data!K91</f>
        <v>2.768352475116177E-16</v>
      </c>
      <c r="L91">
        <f>Mult_op!K90*LCA_op_data!L91</f>
        <v>5.5828004447353938E-15</v>
      </c>
      <c r="M91">
        <f>Mult_op!L90*LCA_op_data!M91</f>
        <v>3.5722197460890014E-9</v>
      </c>
      <c r="N91">
        <f>Mult_op!M90*LCA_op_data!N91</f>
        <v>2.7301929295223282E-7</v>
      </c>
      <c r="O91">
        <f>Mult_op!N90*LCA_op_data!O91</f>
        <v>1.0310591916432727E-11</v>
      </c>
      <c r="P91">
        <f>Mult_op!O90*LCA_op_data!P91</f>
        <v>7.9825338966846393E-15</v>
      </c>
      <c r="Q91">
        <f>Mult_op!P90*LCA_op_data!Q91</f>
        <v>1.3471247299769336E-9</v>
      </c>
      <c r="R91">
        <f>Mult_op!Q90*LCA_op_data!R91</f>
        <v>8.0164169835975029E-7</v>
      </c>
      <c r="S91">
        <f>Mult_op!R90*LCA_op_data!S91</f>
        <v>3.1540209410097168E-7</v>
      </c>
      <c r="T91">
        <f>Mult_op!S90*LCA_op_data!T91</f>
        <v>6.6827778322565765E-15</v>
      </c>
    </row>
    <row r="92" spans="4:20" x14ac:dyDescent="0.3">
      <c r="D92" t="s">
        <v>122</v>
      </c>
      <c r="E92">
        <f>Mult_op!D91*LCA_op_data!E92</f>
        <v>7.5387946894696342E-2</v>
      </c>
      <c r="F92">
        <f>Mult_op!E91*LCA_op_data!F92</f>
        <v>1.565879</v>
      </c>
      <c r="G92">
        <f>Mult_op!F91*LCA_op_data!G92</f>
        <v>109.96287658174874</v>
      </c>
      <c r="H92">
        <f>Mult_op!G91*LCA_op_data!H92</f>
        <v>7.7174126626095474E-4</v>
      </c>
      <c r="I92">
        <f>Mult_op!H91*LCA_op_data!I92</f>
        <v>2.054711068561795E-3</v>
      </c>
      <c r="J92">
        <f>Mult_op!I91*LCA_op_data!J92</f>
        <v>2.0081362471369789E-2</v>
      </c>
      <c r="K92">
        <f>Mult_op!J91*LCA_op_data!K92</f>
        <v>9.1118365131568205E-9</v>
      </c>
      <c r="L92">
        <f>Mult_op!K91*LCA_op_data!L92</f>
        <v>5.4409719953229612E-8</v>
      </c>
      <c r="M92">
        <f>Mult_op!L91*LCA_op_data!M92</f>
        <v>0.21340471168636446</v>
      </c>
      <c r="N92">
        <f>Mult_op!M91*LCA_op_data!N92</f>
        <v>9.3456629613015867</v>
      </c>
      <c r="O92">
        <f>Mult_op!N91*LCA_op_data!O92</f>
        <v>9.8465480759417194E-5</v>
      </c>
      <c r="P92">
        <f>Mult_op!O91*LCA_op_data!P92</f>
        <v>2.8517299377829359E-7</v>
      </c>
      <c r="Q92">
        <f>Mult_op!P91*LCA_op_data!Q92</f>
        <v>1.0706813707447825E-2</v>
      </c>
      <c r="R92">
        <f>Mult_op!Q91*LCA_op_data!R92</f>
        <v>3.0859913767372182</v>
      </c>
      <c r="S92">
        <f>Mult_op!R91*LCA_op_data!S92</f>
        <v>18.129713384132039</v>
      </c>
      <c r="T92">
        <f>Mult_op!S91*LCA_op_data!T92</f>
        <v>1.0261842294229827E-7</v>
      </c>
    </row>
    <row r="93" spans="4:20" x14ac:dyDescent="0.3">
      <c r="D93" t="s">
        <v>123</v>
      </c>
      <c r="E93">
        <f>Mult_op!D92*LCA_op_data!E93</f>
        <v>8.2123770575210252E-9</v>
      </c>
      <c r="F93">
        <f>Mult_op!E92*LCA_op_data!F93</f>
        <v>9.9999999999999995E-7</v>
      </c>
      <c r="G93">
        <f>Mult_op!F92*LCA_op_data!G93</f>
        <v>5.653766267316473E-4</v>
      </c>
      <c r="H93">
        <f>Mult_op!G92*LCA_op_data!H93</f>
        <v>1.4640603896383187E-9</v>
      </c>
      <c r="I93">
        <f>Mult_op!H92*LCA_op_data!I93</f>
        <v>2.9327772518917662E-8</v>
      </c>
      <c r="J93">
        <f>Mult_op!I92*LCA_op_data!J93</f>
        <v>2.3592225529715052E-8</v>
      </c>
      <c r="K93">
        <f>Mult_op!J92*LCA_op_data!K93</f>
        <v>7.1277457691870069E-15</v>
      </c>
      <c r="L93">
        <f>Mult_op!K92*LCA_op_data!L93</f>
        <v>1.6606884743394022E-13</v>
      </c>
      <c r="M93">
        <f>Mult_op!L92*LCA_op_data!M93</f>
        <v>1.6888913851138404E-7</v>
      </c>
      <c r="N93">
        <f>Mult_op!M92*LCA_op_data!N93</f>
        <v>1.3882474686374109E-5</v>
      </c>
      <c r="O93">
        <f>Mult_op!N92*LCA_op_data!O93</f>
        <v>1.9957300051340041E-11</v>
      </c>
      <c r="P93">
        <f>Mult_op!O92*LCA_op_data!P93</f>
        <v>1.535380196491229E-13</v>
      </c>
      <c r="Q93">
        <f>Mult_op!P92*LCA_op_data!Q93</f>
        <v>3.8092759796016639E-9</v>
      </c>
      <c r="R93">
        <f>Mult_op!Q92*LCA_op_data!R93</f>
        <v>6.4958988302171726E-6</v>
      </c>
      <c r="S93">
        <f>Mult_op!R92*LCA_op_data!S93</f>
        <v>9.9851702135384224E-6</v>
      </c>
      <c r="T93">
        <f>Mult_op!S92*LCA_op_data!T93</f>
        <v>7.1741809549155953E-14</v>
      </c>
    </row>
    <row r="94" spans="4:20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4.6482539999999997</v>
      </c>
      <c r="G95">
        <f>Mult_op!F94*LCA_op_data!G95</f>
        <v>81.994276499580337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2.4749220906175306E-15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3.6662805661085503E-5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1.3950697184036772E-8</v>
      </c>
      <c r="F97">
        <f>Mult_op!E96*LCA_op_data!F97</f>
        <v>7.0000000000000007E-6</v>
      </c>
      <c r="G97">
        <f>Mult_op!F96*LCA_op_data!G97</f>
        <v>2.1700261436522308E-5</v>
      </c>
      <c r="H97">
        <f>Mult_op!G96*LCA_op_data!H97</f>
        <v>2.5575282682701101E-14</v>
      </c>
      <c r="I97">
        <f>Mult_op!H96*LCA_op_data!I97</f>
        <v>6.9883999831244687E-9</v>
      </c>
      <c r="J97">
        <f>Mult_op!I96*LCA_op_data!J97</f>
        <v>7.801147326186118E-8</v>
      </c>
      <c r="K97">
        <f>Mult_op!J96*LCA_op_data!K97</f>
        <v>4.6265926345294471E-16</v>
      </c>
      <c r="L97">
        <f>Mult_op!K96*LCA_op_data!L97</f>
        <v>1.4485902534326301E-13</v>
      </c>
      <c r="M97">
        <f>Mult_op!L96*LCA_op_data!M97</f>
        <v>1.2944967665361937E-11</v>
      </c>
      <c r="N97">
        <f>Mult_op!M96*LCA_op_data!N97</f>
        <v>6.5189374248557271E-10</v>
      </c>
      <c r="O97">
        <f>Mult_op!N96*LCA_op_data!O97</f>
        <v>6.7621870775756751E-15</v>
      </c>
      <c r="P97">
        <f>Mult_op!O96*LCA_op_data!P97</f>
        <v>8.7891467601357737E-13</v>
      </c>
      <c r="Q97">
        <f>Mult_op!P96*LCA_op_data!Q97</f>
        <v>1.8383212072840169E-8</v>
      </c>
      <c r="R97">
        <f>Mult_op!Q96*LCA_op_data!R97</f>
        <v>1.3830122539638299E-10</v>
      </c>
      <c r="S97">
        <f>Mult_op!R96*LCA_op_data!S97</f>
        <v>2.0045848697743035E-9</v>
      </c>
      <c r="T97">
        <f>Mult_op!S96*LCA_op_data!T97</f>
        <v>2.0844817819657659E-14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0.18846544542282334</v>
      </c>
      <c r="F99">
        <f>Mult_op!E98*LCA_op_data!F99</f>
        <v>14.249584</v>
      </c>
      <c r="G99">
        <f>Mult_op!F98*LCA_op_data!G99</f>
        <v>15678.408666007903</v>
      </c>
      <c r="H99">
        <f>Mult_op!G98*LCA_op_data!H99</f>
        <v>2.2381748951646132E-5</v>
      </c>
      <c r="I99">
        <f>Mult_op!H98*LCA_op_data!I99</f>
        <v>2.1616660507691589E-3</v>
      </c>
      <c r="J99">
        <f>Mult_op!I98*LCA_op_data!J99</f>
        <v>3.6677740583315563E-2</v>
      </c>
      <c r="K99">
        <f>Mult_op!J98*LCA_op_data!K99</f>
        <v>2.4844029675180938E-7</v>
      </c>
      <c r="L99">
        <f>Mult_op!K98*LCA_op_data!L99</f>
        <v>9.9862747068613E-5</v>
      </c>
      <c r="M99">
        <f>Mult_op!L98*LCA_op_data!M99</f>
        <v>1.1328555780510655E-2</v>
      </c>
      <c r="N99">
        <f>Mult_op!M98*LCA_op_data!N99</f>
        <v>0.57049309164938555</v>
      </c>
      <c r="O99">
        <f>Mult_op!N98*LCA_op_data!O99</f>
        <v>5.9178064779215879E-6</v>
      </c>
      <c r="P99">
        <f>Mult_op!O98*LCA_op_data!P99</f>
        <v>5.8921017839452024E-4</v>
      </c>
      <c r="Q99">
        <f>Mult_op!P98*LCA_op_data!Q99</f>
        <v>1.2334911590865151E-2</v>
      </c>
      <c r="R99">
        <f>Mult_op!Q98*LCA_op_data!R99</f>
        <v>0.1210318315902951</v>
      </c>
      <c r="S99">
        <f>Mult_op!R98*LCA_op_data!S99</f>
        <v>1.7542764185321698</v>
      </c>
      <c r="T99">
        <f>Mult_op!S98*LCA_op_data!T99</f>
        <v>1.8241967651757117E-5</v>
      </c>
    </row>
    <row r="100" spans="4:20" x14ac:dyDescent="0.3">
      <c r="D100" t="s">
        <v>130</v>
      </c>
      <c r="E100">
        <f>Mult_op!D99*LCA_op_data!E100</f>
        <v>1.7896635174143605E-8</v>
      </c>
      <c r="F100">
        <f>Mult_op!E99*LCA_op_data!F100</f>
        <v>9.0000000000000002E-6</v>
      </c>
      <c r="G100">
        <f>Mult_op!F99*LCA_op_data!G100</f>
        <v>2.4280650281537403E-5</v>
      </c>
      <c r="H100">
        <f>Mult_op!G99*LCA_op_data!H100</f>
        <v>2.8613765158612067E-14</v>
      </c>
      <c r="I100">
        <f>Mult_op!H99*LCA_op_data!I100</f>
        <v>8.9873901345994479E-9</v>
      </c>
      <c r="J100">
        <f>Mult_op!I99*LCA_op_data!J100</f>
        <v>1.0032244419612119E-7</v>
      </c>
      <c r="K100">
        <f>Mult_op!J99*LCA_op_data!K100</f>
        <v>5.3625637220515261E-16</v>
      </c>
      <c r="L100">
        <f>Mult_op!K99*LCA_op_data!L100</f>
        <v>1.6257005529524017E-13</v>
      </c>
      <c r="M100">
        <f>Mult_op!L99*LCA_op_data!M100</f>
        <v>1.4482900125011381E-11</v>
      </c>
      <c r="N100">
        <f>Mult_op!M99*LCA_op_data!N100</f>
        <v>7.2934225937090911E-10</v>
      </c>
      <c r="O100">
        <f>Mult_op!N99*LCA_op_data!O100</f>
        <v>7.5655716262024994E-15</v>
      </c>
      <c r="P100">
        <f>Mult_op!O99*LCA_op_data!P100</f>
        <v>9.9297496506898286E-13</v>
      </c>
      <c r="Q100">
        <f>Mult_op!P99*LCA_op_data!Q100</f>
        <v>2.3639773789545409E-8</v>
      </c>
      <c r="R100">
        <f>Mult_op!Q99*LCA_op_data!R100</f>
        <v>1.5473216205414901E-10</v>
      </c>
      <c r="S100">
        <f>Mult_op!R99*LCA_op_data!S100</f>
        <v>2.2427404387215555E-9</v>
      </c>
      <c r="T100">
        <f>Mult_op!S99*LCA_op_data!T100</f>
        <v>2.3321295379822682E-14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4.2064651315795315E-3</v>
      </c>
      <c r="F115">
        <f>Mult_op!E114*LCA_op_data!F115</f>
        <v>0.86857399999999996</v>
      </c>
      <c r="G115">
        <f>Mult_op!F114*LCA_op_data!G115</f>
        <v>21.255029243996379</v>
      </c>
      <c r="H115">
        <f>Mult_op!G114*LCA_op_data!H115</f>
        <v>9.9061304579522281E-5</v>
      </c>
      <c r="I115">
        <f>Mult_op!H114*LCA_op_data!I115</f>
        <v>2.1704681448846655E-3</v>
      </c>
      <c r="J115">
        <f>Mult_op!I114*LCA_op_data!J115</f>
        <v>1.2242013141554854E-2</v>
      </c>
      <c r="K115">
        <f>Mult_op!J114*LCA_op_data!K115</f>
        <v>4.1638888276532369E-10</v>
      </c>
      <c r="L115">
        <f>Mult_op!K114*LCA_op_data!L115</f>
        <v>1.3099692386554316E-8</v>
      </c>
      <c r="M115">
        <f>Mult_op!L114*LCA_op_data!M115</f>
        <v>8.585519850265845E-2</v>
      </c>
      <c r="N115">
        <f>Mult_op!M114*LCA_op_data!N115</f>
        <v>25.860986572791784</v>
      </c>
      <c r="O115">
        <f>Mult_op!N114*LCA_op_data!O115</f>
        <v>7.5702460986414183E-6</v>
      </c>
      <c r="P115">
        <f>Mult_op!O114*LCA_op_data!P115</f>
        <v>3.7916670369929227E-8</v>
      </c>
      <c r="Q115">
        <f>Mult_op!P114*LCA_op_data!Q115</f>
        <v>7.5551794937595016E-3</v>
      </c>
      <c r="R115">
        <f>Mult_op!Q114*LCA_op_data!R115</f>
        <v>1.1644069189272042</v>
      </c>
      <c r="S115">
        <f>Mult_op!R114*LCA_op_data!S115</f>
        <v>16.040744216679148</v>
      </c>
      <c r="T115">
        <f>Mult_op!S114*LCA_op_data!T115</f>
        <v>2.0602264955940056E-7</v>
      </c>
    </row>
    <row r="116" spans="4:20" x14ac:dyDescent="0.3">
      <c r="D116" t="s">
        <v>146</v>
      </c>
      <c r="E116">
        <f>Mult_op!D115*LCA_op_data!E116</f>
        <v>2.9792263360385921E-3</v>
      </c>
      <c r="F116">
        <f>Mult_op!E115*LCA_op_data!F116</f>
        <v>0.61516700000000002</v>
      </c>
      <c r="G116">
        <f>Mult_op!F115*LCA_op_data!G116</f>
        <v>15.053861357744431</v>
      </c>
      <c r="H116">
        <f>Mult_op!G115*LCA_op_data!H116</f>
        <v>7.0160107894400383E-5</v>
      </c>
      <c r="I116">
        <f>Mult_op!H115*LCA_op_data!I116</f>
        <v>1.5372327254606574E-3</v>
      </c>
      <c r="J116">
        <f>Mult_op!I115*LCA_op_data!J116</f>
        <v>8.6703982599650314E-3</v>
      </c>
      <c r="K116">
        <f>Mult_op!J115*LCA_op_data!K116</f>
        <v>2.9490716950322606E-10</v>
      </c>
      <c r="L116">
        <f>Mult_op!K115*LCA_op_data!L116</f>
        <v>9.2778490564528089E-9</v>
      </c>
      <c r="M116">
        <f>Mult_op!L115*LCA_op_data!M116</f>
        <v>6.0806891407392885E-2</v>
      </c>
      <c r="N116">
        <f>Mult_op!M115*LCA_op_data!N116</f>
        <v>18.316027796163119</v>
      </c>
      <c r="O116">
        <f>Mult_op!N115*LCA_op_data!O116</f>
        <v>5.3616221320957425E-6</v>
      </c>
      <c r="P116">
        <f>Mult_op!O115*LCA_op_data!P116</f>
        <v>2.6854458412821744E-8</v>
      </c>
      <c r="Q116">
        <f>Mult_op!P115*LCA_op_data!Q116</f>
        <v>5.3509512184771266E-3</v>
      </c>
      <c r="R116">
        <f>Mult_op!Q115*LCA_op_data!R116</f>
        <v>0.82469048244098031</v>
      </c>
      <c r="S116">
        <f>Mult_op!R115*LCA_op_data!S116</f>
        <v>11.360847201898583</v>
      </c>
      <c r="T116">
        <f>Mult_op!S115*LCA_op_data!T116</f>
        <v>1.4591541453175856E-7</v>
      </c>
    </row>
    <row r="118" spans="4:20" x14ac:dyDescent="0.3">
      <c r="E118">
        <f>SUM(E4:E116)</f>
        <v>20.066932456934556</v>
      </c>
      <c r="F118">
        <f>SUM(F4:F116)/1000</f>
        <v>9.1045089879999974</v>
      </c>
      <c r="G118">
        <f t="shared" ref="G118:T118" si="0">SUM(G4:G116)</f>
        <v>127525.93502749263</v>
      </c>
      <c r="H118">
        <f t="shared" si="0"/>
        <v>0.12048810634310632</v>
      </c>
      <c r="I118">
        <f t="shared" si="0"/>
        <v>13.205651539024645</v>
      </c>
      <c r="J118">
        <f t="shared" si="0"/>
        <v>100.02633037115567</v>
      </c>
      <c r="K118">
        <f t="shared" si="0"/>
        <v>1.9627941256489202E-6</v>
      </c>
      <c r="L118">
        <f t="shared" si="0"/>
        <v>1.620348987957566E-4</v>
      </c>
      <c r="M118">
        <f t="shared" si="0"/>
        <v>160.41631574841395</v>
      </c>
      <c r="N118">
        <f t="shared" si="0"/>
        <v>8870.8232391462097</v>
      </c>
      <c r="O118">
        <f t="shared" si="0"/>
        <v>3.1223709669302133E-2</v>
      </c>
      <c r="P118">
        <f t="shared" si="0"/>
        <v>7.9936529475955499E-4</v>
      </c>
      <c r="Q118">
        <f t="shared" si="0"/>
        <v>25.500088666480259</v>
      </c>
      <c r="R118">
        <f t="shared" si="0"/>
        <v>832.32185944961452</v>
      </c>
      <c r="S118">
        <f t="shared" si="0"/>
        <v>10057.235810961969</v>
      </c>
      <c r="T118">
        <f t="shared" si="0"/>
        <v>1.1885326635234434E-3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AF119"/>
  <sheetViews>
    <sheetView topLeftCell="B1" zoomScale="69" workbookViewId="0">
      <selection activeCell="AA4" sqref="AA4"/>
    </sheetView>
  </sheetViews>
  <sheetFormatPr defaultColWidth="11.5546875" defaultRowHeight="14.4" x14ac:dyDescent="0.3"/>
  <cols>
    <col min="2" max="2" width="27.21875" bestFit="1" customWidth="1"/>
  </cols>
  <sheetData>
    <row r="1" spans="1:32" x14ac:dyDescent="0.3">
      <c r="A1" s="5" t="s">
        <v>168</v>
      </c>
    </row>
    <row r="2" spans="1:32" x14ac:dyDescent="0.3">
      <c r="U2" t="s">
        <v>183</v>
      </c>
      <c r="V2" t="s">
        <v>184</v>
      </c>
      <c r="W2" t="s">
        <v>185</v>
      </c>
      <c r="X2" t="s">
        <v>186</v>
      </c>
      <c r="Y2" t="s">
        <v>187</v>
      </c>
      <c r="AB2" t="s">
        <v>183</v>
      </c>
      <c r="AC2" t="s">
        <v>184</v>
      </c>
      <c r="AD2" t="s">
        <v>185</v>
      </c>
      <c r="AE2" t="s">
        <v>186</v>
      </c>
      <c r="AF2" t="s">
        <v>187</v>
      </c>
    </row>
    <row r="3" spans="1:32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  <c r="U3" t="s">
        <v>160</v>
      </c>
      <c r="V3" t="s">
        <v>154</v>
      </c>
      <c r="W3" t="s">
        <v>153</v>
      </c>
      <c r="X3" t="s">
        <v>161</v>
      </c>
      <c r="Y3" t="s">
        <v>162</v>
      </c>
      <c r="AB3" t="s">
        <v>160</v>
      </c>
      <c r="AC3" t="s">
        <v>154</v>
      </c>
      <c r="AD3" t="s">
        <v>153</v>
      </c>
      <c r="AE3" t="s">
        <v>161</v>
      </c>
      <c r="AF3" t="s">
        <v>162</v>
      </c>
    </row>
    <row r="4" spans="1:32" x14ac:dyDescent="0.3">
      <c r="B4" t="s">
        <v>144</v>
      </c>
      <c r="C4">
        <f>LCA_tech_data!D3*Mult_tech!D3</f>
        <v>3.2260594701144026E-8</v>
      </c>
      <c r="D4">
        <f>LCA_tech_data!E3*Mult_tech!E3</f>
        <v>1.9999999999999999E-6</v>
      </c>
      <c r="E4">
        <f>LCA_tech_data!F3*Mult_tech!F3</f>
        <v>2.8747571873596206E-4</v>
      </c>
      <c r="F4">
        <f>LCA_tech_data!G3*Mult_tech!G3</f>
        <v>2.5092722019213286E-9</v>
      </c>
      <c r="G4">
        <f>LCA_tech_data!H3*Mult_tech!H3</f>
        <v>3.2213327466624699E-9</v>
      </c>
      <c r="H4">
        <f>LCA_tech_data!I3*Mult_tech!I3</f>
        <v>3.768022954222932E-8</v>
      </c>
      <c r="I4">
        <f>LCA_tech_data!J3*Mult_tech!J3</f>
        <v>1.6411922340525309E-14</v>
      </c>
      <c r="J4">
        <f>LCA_tech_data!K3*Mult_tech!K3</f>
        <v>3.5336121965279329E-13</v>
      </c>
      <c r="K4">
        <f>LCA_tech_data!L3*Mult_tech!L3</f>
        <v>3.3591887683412179E-7</v>
      </c>
      <c r="L4">
        <f>LCA_tech_data!M3*Mult_tech!M3</f>
        <v>5.5677568523449518E-5</v>
      </c>
      <c r="M4">
        <f>LCA_tech_data!N3*Mult_tech!N3</f>
        <v>7.0079206252924833E-10</v>
      </c>
      <c r="N4">
        <f>LCA_tech_data!O3*Mult_tech!O3</f>
        <v>2.6343359768964181E-13</v>
      </c>
      <c r="O4">
        <f>LCA_tech_data!P3*Mult_tech!P3</f>
        <v>1.0826373682804676E-8</v>
      </c>
      <c r="P4">
        <f>LCA_tech_data!Q3*Mult_tech!Q3</f>
        <v>1.2980315552888132E-6</v>
      </c>
      <c r="Q4">
        <f>LCA_tech_data!R3*Mult_tech!R3</f>
        <v>2.6331588766732771E-5</v>
      </c>
      <c r="R4">
        <f>LCA_tech_data!S3*Mult_tech!S3</f>
        <v>1.579084694711617E-13</v>
      </c>
      <c r="T4" t="s">
        <v>144</v>
      </c>
      <c r="U4" s="16">
        <f t="shared" ref="U4:U67" si="0">L4/$L$118</f>
        <v>8.4300871689577444E-10</v>
      </c>
      <c r="V4" s="16">
        <f t="shared" ref="V4:V67" si="1">F4/$F$118</f>
        <v>5.9515719671097042E-10</v>
      </c>
      <c r="W4" s="16">
        <f t="shared" ref="W4:W67" si="2">E4/$E$118</f>
        <v>4.2280958566557203E-10</v>
      </c>
      <c r="X4" s="16">
        <f t="shared" ref="X4:X67" si="3">M4/$M$118</f>
        <v>6.5723625270886393E-10</v>
      </c>
      <c r="Y4" s="16">
        <f t="shared" ref="Y4:Y67" si="4">N4/$N$118</f>
        <v>3.7131327010801931E-10</v>
      </c>
      <c r="AA4" t="s">
        <v>50</v>
      </c>
      <c r="AB4" s="16">
        <v>0.44064891543955048</v>
      </c>
      <c r="AC4" s="16">
        <v>0.60599624108612227</v>
      </c>
      <c r="AD4" s="16">
        <v>0.44649515190735067</v>
      </c>
      <c r="AE4" s="16">
        <v>0.68107261131525487</v>
      </c>
      <c r="AF4" s="16">
        <v>0.529422720314496</v>
      </c>
    </row>
    <row r="5" spans="1:32" x14ac:dyDescent="0.3">
      <c r="B5" t="s">
        <v>145</v>
      </c>
      <c r="C5">
        <f>LCA_tech_data!D4*Mult_tech!D4</f>
        <v>3.2260594701144078E-8</v>
      </c>
      <c r="D5">
        <f>LCA_tech_data!E4*Mult_tech!E4</f>
        <v>1.9999999999999999E-6</v>
      </c>
      <c r="E5">
        <f>LCA_tech_data!F4*Mult_tech!F4</f>
        <v>2.8747571873596233E-4</v>
      </c>
      <c r="F5">
        <f>LCA_tech_data!G4*Mult_tech!G4</f>
        <v>2.5092722019213315E-9</v>
      </c>
      <c r="G5">
        <f>LCA_tech_data!H4*Mult_tech!H4</f>
        <v>3.2213327466624736E-9</v>
      </c>
      <c r="H5">
        <f>LCA_tech_data!I4*Mult_tech!I4</f>
        <v>3.7680229542229366E-8</v>
      </c>
      <c r="I5">
        <f>LCA_tech_data!J4*Mult_tech!J4</f>
        <v>1.6411922340525032E-14</v>
      </c>
      <c r="J5">
        <f>LCA_tech_data!K4*Mult_tech!K4</f>
        <v>3.5336121965276098E-13</v>
      </c>
      <c r="K5">
        <f>LCA_tech_data!L4*Mult_tech!L4</f>
        <v>3.3591887683412226E-7</v>
      </c>
      <c r="L5">
        <f>LCA_tech_data!M4*Mult_tech!M4</f>
        <v>5.5677568523449525E-5</v>
      </c>
      <c r="M5">
        <f>LCA_tech_data!N4*Mult_tech!N4</f>
        <v>7.0079206252924864E-10</v>
      </c>
      <c r="N5">
        <f>LCA_tech_data!O4*Mult_tech!O4</f>
        <v>2.6343359768964192E-13</v>
      </c>
      <c r="O5">
        <f>LCA_tech_data!P4*Mult_tech!P4</f>
        <v>1.0826373682804684E-8</v>
      </c>
      <c r="P5">
        <f>LCA_tech_data!Q4*Mult_tech!Q4</f>
        <v>1.2980315552888153E-6</v>
      </c>
      <c r="Q5">
        <f>LCA_tech_data!R4*Mult_tech!R4</f>
        <v>2.6331588766732778E-5</v>
      </c>
      <c r="R5">
        <f>LCA_tech_data!S4*Mult_tech!S4</f>
        <v>1.579084694711621E-13</v>
      </c>
      <c r="T5" t="s">
        <v>145</v>
      </c>
      <c r="U5" s="16">
        <f t="shared" si="0"/>
        <v>8.4300871689577454E-10</v>
      </c>
      <c r="V5" s="16">
        <f t="shared" si="1"/>
        <v>5.9515719671097104E-10</v>
      </c>
      <c r="W5" s="16">
        <f t="shared" si="2"/>
        <v>4.2280958566557245E-10</v>
      </c>
      <c r="X5" s="16">
        <f t="shared" si="3"/>
        <v>6.5723625270886424E-10</v>
      </c>
      <c r="Y5" s="16">
        <f t="shared" si="4"/>
        <v>3.7131327010801942E-10</v>
      </c>
      <c r="AA5" t="s">
        <v>117</v>
      </c>
      <c r="AB5" s="16">
        <v>0.13490245530960129</v>
      </c>
      <c r="AC5" s="16">
        <v>0.10364999523700537</v>
      </c>
      <c r="AD5" s="16">
        <v>7.6944825159770663E-2</v>
      </c>
      <c r="AE5" s="16">
        <v>7.8366516266660594E-2</v>
      </c>
      <c r="AF5" s="16">
        <v>0.13163700423897542</v>
      </c>
    </row>
    <row r="6" spans="1:32" x14ac:dyDescent="0.3">
      <c r="B6" t="s">
        <v>34</v>
      </c>
      <c r="C6">
        <f>LCA_tech_data!D5*Mult_tech!D5</f>
        <v>4.444482794442764E-6</v>
      </c>
      <c r="D6">
        <f>LCA_tech_data!E5*Mult_tech!E5</f>
        <v>6.3199999999999997E-4</v>
      </c>
      <c r="E6">
        <f>LCA_tech_data!F5*Mult_tech!F5</f>
        <v>1.5268396224143452E-2</v>
      </c>
      <c r="F6">
        <f>LCA_tech_data!G5*Mult_tech!G5</f>
        <v>8.0869684797088206E-8</v>
      </c>
      <c r="G6">
        <f>LCA_tech_data!H5*Mult_tech!H5</f>
        <v>1.2461492967709879E-6</v>
      </c>
      <c r="H6">
        <f>LCA_tech_data!I5*Mult_tech!I5</f>
        <v>1.5205306066399734E-5</v>
      </c>
      <c r="I6">
        <f>LCA_tech_data!J5*Mult_tech!J5</f>
        <v>5.7751219930878699E-13</v>
      </c>
      <c r="J6">
        <f>LCA_tech_data!K5*Mult_tech!K5</f>
        <v>6.9522786259036225E-12</v>
      </c>
      <c r="K6">
        <f>LCA_tech_data!L5*Mult_tech!L5</f>
        <v>1.1693162289629113E-4</v>
      </c>
      <c r="L6">
        <f>LCA_tech_data!M5*Mult_tech!M5</f>
        <v>2.0985479996678625E-3</v>
      </c>
      <c r="M6">
        <f>LCA_tech_data!N5*Mult_tech!N5</f>
        <v>8.8141538623160168E-9</v>
      </c>
      <c r="N6">
        <f>LCA_tech_data!O5*Mult_tech!O5</f>
        <v>3.4352063706005818E-11</v>
      </c>
      <c r="O6">
        <f>LCA_tech_data!P5*Mult_tech!P5</f>
        <v>2.6650783617079356E-6</v>
      </c>
      <c r="P6">
        <f>LCA_tech_data!Q5*Mult_tech!Q5</f>
        <v>3.2781341162048204E-4</v>
      </c>
      <c r="Q6">
        <f>LCA_tech_data!R5*Mult_tech!R5</f>
        <v>1.2326905285683807E-2</v>
      </c>
      <c r="R6">
        <f>LCA_tech_data!S5*Mult_tech!S5</f>
        <v>6.2994822894651562E-11</v>
      </c>
      <c r="T6" t="s">
        <v>34</v>
      </c>
      <c r="U6" s="16">
        <f t="shared" si="0"/>
        <v>3.1773913686606408E-8</v>
      </c>
      <c r="V6" s="16">
        <f t="shared" si="1"/>
        <v>1.9180930178034062E-8</v>
      </c>
      <c r="W6" s="16">
        <f t="shared" si="2"/>
        <v>2.2456241903467255E-8</v>
      </c>
      <c r="X6" s="16">
        <f t="shared" si="3"/>
        <v>8.266334288034495E-9</v>
      </c>
      <c r="Y6" s="16">
        <f t="shared" si="4"/>
        <v>4.8419705085087426E-8</v>
      </c>
      <c r="AA6" t="s">
        <v>126</v>
      </c>
      <c r="AB6" s="16">
        <v>0.11762389442482028</v>
      </c>
      <c r="AC6" s="16">
        <v>9.7656550559100358E-2</v>
      </c>
      <c r="AD6" s="16">
        <v>0.30207970420384894</v>
      </c>
      <c r="AE6" s="16">
        <v>7.1677035177442533E-2</v>
      </c>
      <c r="AF6" s="16">
        <v>0.10914542674111646</v>
      </c>
    </row>
    <row r="7" spans="1:32" x14ac:dyDescent="0.3">
      <c r="B7" t="s">
        <v>35</v>
      </c>
      <c r="C7">
        <f>LCA_tech_data!D6*Mult_tech!D6</f>
        <v>1.6130297350571993E-8</v>
      </c>
      <c r="D7">
        <f>LCA_tech_data!E6*Mult_tech!E6</f>
        <v>9.9999999999999995E-7</v>
      </c>
      <c r="E7">
        <f>LCA_tech_data!F6*Mult_tech!F6</f>
        <v>1.4373785936798111E-4</v>
      </c>
      <c r="F7">
        <f>LCA_tech_data!G6*Mult_tech!G6</f>
        <v>1.2546361009606645E-9</v>
      </c>
      <c r="G7">
        <f>LCA_tech_data!H6*Mult_tech!H6</f>
        <v>1.6106663733312331E-9</v>
      </c>
      <c r="H7">
        <f>LCA_tech_data!I6*Mult_tech!I6</f>
        <v>1.8840114771114667E-8</v>
      </c>
      <c r="I7">
        <f>LCA_tech_data!J6*Mult_tech!J6</f>
        <v>8.205961170262874E-15</v>
      </c>
      <c r="J7">
        <f>LCA_tech_data!K6*Mult_tech!K6</f>
        <v>1.7668060982642307E-13</v>
      </c>
      <c r="K7">
        <f>LCA_tech_data!L6*Mult_tech!L6</f>
        <v>1.6795943841706092E-7</v>
      </c>
      <c r="L7">
        <f>LCA_tech_data!M6*Mult_tech!M6</f>
        <v>2.7838784261724742E-5</v>
      </c>
      <c r="M7">
        <f>LCA_tech_data!N6*Mult_tech!N6</f>
        <v>3.5039603126462448E-10</v>
      </c>
      <c r="N7">
        <f>LCA_tech_data!O6*Mult_tech!O6</f>
        <v>1.3171679884482081E-13</v>
      </c>
      <c r="O7">
        <f>LCA_tech_data!P6*Mult_tech!P6</f>
        <v>5.4131868414023412E-9</v>
      </c>
      <c r="P7">
        <f>LCA_tech_data!Q6*Mult_tech!Q6</f>
        <v>6.4901577764440615E-7</v>
      </c>
      <c r="Q7">
        <f>LCA_tech_data!R6*Mult_tech!R6</f>
        <v>1.3165794383366386E-5</v>
      </c>
      <c r="R7">
        <f>LCA_tech_data!S6*Mult_tech!S6</f>
        <v>7.8954234735580989E-14</v>
      </c>
      <c r="T7" t="s">
        <v>35</v>
      </c>
      <c r="U7" s="16">
        <f t="shared" si="0"/>
        <v>4.2150435844788696E-10</v>
      </c>
      <c r="V7" s="16">
        <f t="shared" si="1"/>
        <v>2.9757859835548526E-10</v>
      </c>
      <c r="W7" s="16">
        <f t="shared" si="2"/>
        <v>2.1140479283278615E-10</v>
      </c>
      <c r="X7" s="16">
        <f t="shared" si="3"/>
        <v>3.2861812635443228E-10</v>
      </c>
      <c r="Y7" s="16">
        <f t="shared" si="4"/>
        <v>1.856566350540095E-10</v>
      </c>
      <c r="AA7" t="s">
        <v>112</v>
      </c>
      <c r="AB7" s="16">
        <v>6.7042396808146637E-2</v>
      </c>
      <c r="AC7" s="16">
        <v>4.7331378840361663E-2</v>
      </c>
      <c r="AD7" s="16">
        <v>3.3624999894258455E-2</v>
      </c>
      <c r="AE7" s="16">
        <v>5.2268372518210517E-2</v>
      </c>
      <c r="AF7" s="16">
        <v>2.9529625371347273E-2</v>
      </c>
    </row>
    <row r="8" spans="1:32" x14ac:dyDescent="0.3">
      <c r="B8" t="s">
        <v>36</v>
      </c>
      <c r="C8">
        <f>LCA_tech_data!D7*Mult_tech!D7</f>
        <v>8.8919469286523542E-2</v>
      </c>
      <c r="D8">
        <f>LCA_tech_data!E7*Mult_tech!E7</f>
        <v>21.551966</v>
      </c>
      <c r="E8">
        <f>LCA_tech_data!F7*Mult_tech!F7</f>
        <v>485.60263162483557</v>
      </c>
      <c r="F8">
        <f>LCA_tech_data!G7*Mult_tech!G7</f>
        <v>3.5868286212455596E-3</v>
      </c>
      <c r="G8">
        <f>LCA_tech_data!H7*Mult_tech!H7</f>
        <v>2.572536456747683E-2</v>
      </c>
      <c r="H8">
        <f>LCA_tech_data!I7*Mult_tech!I7</f>
        <v>0.25242909318459</v>
      </c>
      <c r="I8">
        <f>LCA_tech_data!J7*Mult_tech!J7</f>
        <v>5.03818353442325E-8</v>
      </c>
      <c r="J8">
        <f>LCA_tech_data!K7*Mult_tech!K7</f>
        <v>4.2376687490012691E-7</v>
      </c>
      <c r="K8">
        <f>LCA_tech_data!L7*Mult_tech!L7</f>
        <v>1.2195298928784575</v>
      </c>
      <c r="L8">
        <f>LCA_tech_data!M7*Mult_tech!M7</f>
        <v>238.35586189503479</v>
      </c>
      <c r="M8">
        <f>LCA_tech_data!N7*Mult_tech!N7</f>
        <v>3.5197895088642068E-4</v>
      </c>
      <c r="N8">
        <f>LCA_tech_data!O7*Mult_tech!O7</f>
        <v>1.659291595162556E-6</v>
      </c>
      <c r="O8">
        <f>LCA_tech_data!P7*Mult_tech!P7</f>
        <v>7.3168641529923112E-2</v>
      </c>
      <c r="P8">
        <f>LCA_tech_data!Q7*Mult_tech!Q7</f>
        <v>9.1120521243765022</v>
      </c>
      <c r="Q8">
        <f>LCA_tech_data!R7*Mult_tech!R7</f>
        <v>249.88605120873916</v>
      </c>
      <c r="R8">
        <f>LCA_tech_data!S7*Mult_tech!S7</f>
        <v>4.0148588392994581E-6</v>
      </c>
      <c r="T8" t="s">
        <v>36</v>
      </c>
      <c r="U8" s="16">
        <f t="shared" si="0"/>
        <v>3.6089232096421773E-3</v>
      </c>
      <c r="V8" s="16">
        <f t="shared" si="1"/>
        <v>8.50735470495644E-4</v>
      </c>
      <c r="W8" s="16">
        <f t="shared" si="2"/>
        <v>7.1420796294794601E-4</v>
      </c>
      <c r="X8" s="16">
        <f t="shared" si="3"/>
        <v>3.3010266394581698E-4</v>
      </c>
      <c r="Y8" s="16">
        <f t="shared" si="4"/>
        <v>2.3387942679522007E-3</v>
      </c>
      <c r="AA8" t="s">
        <v>93</v>
      </c>
      <c r="AB8" s="16">
        <v>9.3796142814755526E-3</v>
      </c>
      <c r="AC8" s="16">
        <v>2.3854945260407347E-2</v>
      </c>
      <c r="AD8" s="16">
        <v>1.7535120243769318E-2</v>
      </c>
      <c r="AE8" s="16">
        <v>2.9695154336755056E-2</v>
      </c>
      <c r="AF8" s="16">
        <v>4.6582824683930298E-3</v>
      </c>
    </row>
    <row r="9" spans="1:32" x14ac:dyDescent="0.3">
      <c r="B9" t="s">
        <v>37</v>
      </c>
      <c r="C9">
        <f>LCA_tech_data!D8*Mult_tech!D8</f>
        <v>5.3873527182644122E-7</v>
      </c>
      <c r="D9">
        <f>LCA_tech_data!E8*Mult_tech!E8</f>
        <v>3.4999999999999997E-5</v>
      </c>
      <c r="E9">
        <f>LCA_tech_data!F8*Mult_tech!F8</f>
        <v>3.5473497024490035E-3</v>
      </c>
      <c r="F9">
        <f>LCA_tech_data!G8*Mult_tech!G8</f>
        <v>3.0206622085444401E-8</v>
      </c>
      <c r="G9">
        <f>LCA_tech_data!H8*Mult_tech!H8</f>
        <v>5.6283220966755303E-8</v>
      </c>
      <c r="H9">
        <f>LCA_tech_data!I8*Mult_tech!I8</f>
        <v>5.454008475666319E-7</v>
      </c>
      <c r="I9">
        <f>LCA_tech_data!J8*Mult_tech!J8</f>
        <v>3.6481803696502966E-13</v>
      </c>
      <c r="J9">
        <f>LCA_tech_data!K8*Mult_tech!K8</f>
        <v>4.8431654356515656E-12</v>
      </c>
      <c r="K9">
        <f>LCA_tech_data!L8*Mult_tech!L8</f>
        <v>9.1483216187124407E-6</v>
      </c>
      <c r="L9">
        <f>LCA_tech_data!M8*Mult_tech!M8</f>
        <v>3.5345960576134205E-4</v>
      </c>
      <c r="M9">
        <f>LCA_tech_data!N8*Mult_tech!N8</f>
        <v>1.0683904929177874E-8</v>
      </c>
      <c r="N9">
        <f>LCA_tech_data!O8*Mult_tech!O8</f>
        <v>4.0578281982698823E-12</v>
      </c>
      <c r="O9">
        <f>LCA_tech_data!P8*Mult_tech!P8</f>
        <v>1.563886047367189E-7</v>
      </c>
      <c r="P9">
        <f>LCA_tech_data!Q8*Mult_tech!Q8</f>
        <v>1.3137327025247654E-4</v>
      </c>
      <c r="Q9">
        <f>LCA_tech_data!R8*Mult_tech!R8</f>
        <v>5.6650918422620903E-4</v>
      </c>
      <c r="R9">
        <f>LCA_tech_data!S8*Mult_tech!S8</f>
        <v>4.6740274380207245E-12</v>
      </c>
      <c r="T9" t="s">
        <v>37</v>
      </c>
      <c r="U9" s="16">
        <f t="shared" si="0"/>
        <v>5.3516979392133566E-9</v>
      </c>
      <c r="V9" s="16">
        <f t="shared" si="1"/>
        <v>7.1645031211501931E-9</v>
      </c>
      <c r="W9" s="16">
        <f t="shared" si="2"/>
        <v>5.2173222298503913E-9</v>
      </c>
      <c r="X9" s="16">
        <f t="shared" si="3"/>
        <v>1.0019876102203373E-8</v>
      </c>
      <c r="Y9" s="16">
        <f t="shared" si="4"/>
        <v>5.7195645166385943E-9</v>
      </c>
      <c r="AA9" t="s">
        <v>64</v>
      </c>
      <c r="AB9" s="16">
        <v>5.8486835434001717E-2</v>
      </c>
      <c r="AC9" s="16">
        <v>3.4773416400753293E-2</v>
      </c>
      <c r="AD9" s="16">
        <v>3.5378274886255438E-2</v>
      </c>
      <c r="AE9" s="16">
        <v>2.493053990636003E-2</v>
      </c>
      <c r="AF9" s="16">
        <v>3.6487262219405743E-2</v>
      </c>
    </row>
    <row r="10" spans="1:32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  <c r="T10" t="s">
        <v>38</v>
      </c>
      <c r="U10" s="16">
        <f t="shared" si="0"/>
        <v>0</v>
      </c>
      <c r="V10" s="16">
        <f t="shared" si="1"/>
        <v>0</v>
      </c>
      <c r="W10" s="16">
        <f t="shared" si="2"/>
        <v>0</v>
      </c>
      <c r="X10" s="16">
        <f t="shared" si="3"/>
        <v>0</v>
      </c>
      <c r="Y10" s="16">
        <f t="shared" si="4"/>
        <v>0</v>
      </c>
      <c r="AA10" t="s">
        <v>71</v>
      </c>
      <c r="AB10" s="16">
        <v>5.5590552626833762E-3</v>
      </c>
      <c r="AC10" s="16">
        <v>1.5244962369985073E-2</v>
      </c>
      <c r="AD10" s="16">
        <v>1.0835422951257726E-2</v>
      </c>
      <c r="AE10" s="16">
        <v>1.779126461813901E-2</v>
      </c>
      <c r="AF10" s="16">
        <v>4.7831447414939795E-3</v>
      </c>
    </row>
    <row r="11" spans="1:32" x14ac:dyDescent="0.3">
      <c r="B11" t="s">
        <v>39</v>
      </c>
      <c r="C11">
        <f>LCA_tech_data!D10*Mult_tech!D10</f>
        <v>0</v>
      </c>
      <c r="D11">
        <f>LCA_tech_data!E10*Mult_tech!E10</f>
        <v>0</v>
      </c>
      <c r="E11">
        <f>LCA_tech_data!F10*Mult_tech!F10</f>
        <v>0</v>
      </c>
      <c r="F11">
        <f>LCA_tech_data!G10*Mult_tech!G10</f>
        <v>0</v>
      </c>
      <c r="G11">
        <f>LCA_tech_data!H10*Mult_tech!H10</f>
        <v>0</v>
      </c>
      <c r="H11">
        <f>LCA_tech_data!I10*Mult_tech!I10</f>
        <v>0</v>
      </c>
      <c r="I11">
        <f>LCA_tech_data!J10*Mult_tech!J10</f>
        <v>0</v>
      </c>
      <c r="J11">
        <f>LCA_tech_data!K10*Mult_tech!K10</f>
        <v>0</v>
      </c>
      <c r="K11">
        <f>LCA_tech_data!L10*Mult_tech!L10</f>
        <v>0</v>
      </c>
      <c r="L11">
        <f>LCA_tech_data!M10*Mult_tech!M10</f>
        <v>0</v>
      </c>
      <c r="M11">
        <f>LCA_tech_data!N10*Mult_tech!N10</f>
        <v>0</v>
      </c>
      <c r="N11">
        <f>LCA_tech_data!O10*Mult_tech!O10</f>
        <v>0</v>
      </c>
      <c r="O11">
        <f>LCA_tech_data!P10*Mult_tech!P10</f>
        <v>0</v>
      </c>
      <c r="P11">
        <f>LCA_tech_data!Q10*Mult_tech!Q10</f>
        <v>0</v>
      </c>
      <c r="Q11">
        <f>LCA_tech_data!R10*Mult_tech!R10</f>
        <v>0</v>
      </c>
      <c r="R11">
        <f>LCA_tech_data!S10*Mult_tech!S10</f>
        <v>0</v>
      </c>
      <c r="T11" t="s">
        <v>39</v>
      </c>
      <c r="U11" s="16">
        <f t="shared" si="0"/>
        <v>0</v>
      </c>
      <c r="V11" s="16">
        <f t="shared" si="1"/>
        <v>0</v>
      </c>
      <c r="W11" s="16">
        <f t="shared" si="2"/>
        <v>0</v>
      </c>
      <c r="X11" s="16">
        <f t="shared" si="3"/>
        <v>0</v>
      </c>
      <c r="Y11" s="16">
        <f t="shared" si="4"/>
        <v>0</v>
      </c>
      <c r="AA11" t="s">
        <v>48</v>
      </c>
      <c r="AB11" s="16">
        <v>1.9346964813417661E-2</v>
      </c>
      <c r="AC11" s="16">
        <v>1.3405391619864388E-2</v>
      </c>
      <c r="AD11" s="16">
        <v>3.5238062233984936E-2</v>
      </c>
      <c r="AE11" s="16">
        <v>1.0441359424404153E-2</v>
      </c>
      <c r="AF11" s="16">
        <v>1.3706879679546102E-2</v>
      </c>
    </row>
    <row r="12" spans="1:32" x14ac:dyDescent="0.3">
      <c r="B12" t="s">
        <v>40</v>
      </c>
      <c r="C12">
        <f>LCA_tech_data!D11*Mult_tech!D11</f>
        <v>3.2260594701143953E-8</v>
      </c>
      <c r="D12">
        <f>LCA_tech_data!E11*Mult_tech!E11</f>
        <v>1.9999999999999999E-6</v>
      </c>
      <c r="E12">
        <f>LCA_tech_data!F11*Mult_tech!F11</f>
        <v>2.874757187359619E-4</v>
      </c>
      <c r="F12">
        <f>LCA_tech_data!G11*Mult_tech!G11</f>
        <v>2.5092722019213257E-9</v>
      </c>
      <c r="G12">
        <f>LCA_tech_data!H11*Mult_tech!H11</f>
        <v>3.2213327466624645E-9</v>
      </c>
      <c r="H12">
        <f>LCA_tech_data!I11*Mult_tech!I11</f>
        <v>3.768022954222932E-8</v>
      </c>
      <c r="I12">
        <f>LCA_tech_data!J11*Mult_tech!J11</f>
        <v>1.6411922340524678E-14</v>
      </c>
      <c r="J12">
        <f>LCA_tech_data!K11*Mult_tech!K11</f>
        <v>3.5336121965272109E-13</v>
      </c>
      <c r="K12">
        <f>LCA_tech_data!L11*Mult_tech!L11</f>
        <v>3.3591887683412147E-7</v>
      </c>
      <c r="L12">
        <f>LCA_tech_data!M11*Mult_tech!M11</f>
        <v>5.567756852344943E-5</v>
      </c>
      <c r="M12">
        <f>LCA_tech_data!N11*Mult_tech!N11</f>
        <v>7.007920625292473E-10</v>
      </c>
      <c r="N12">
        <f>LCA_tech_data!O11*Mult_tech!O11</f>
        <v>2.6343359768964151E-13</v>
      </c>
      <c r="O12">
        <f>LCA_tech_data!P11*Mult_tech!P11</f>
        <v>1.0826373682804663E-8</v>
      </c>
      <c r="P12">
        <f>LCA_tech_data!Q11*Mult_tech!Q11</f>
        <v>1.2980315552888129E-6</v>
      </c>
      <c r="Q12">
        <f>LCA_tech_data!R11*Mult_tech!R11</f>
        <v>2.6331588766732748E-5</v>
      </c>
      <c r="R12">
        <f>LCA_tech_data!S11*Mult_tech!S11</f>
        <v>1.5790846947116162E-13</v>
      </c>
      <c r="T12" t="s">
        <v>40</v>
      </c>
      <c r="U12" s="16">
        <f t="shared" si="0"/>
        <v>8.4300871689577309E-10</v>
      </c>
      <c r="V12" s="16">
        <f t="shared" si="1"/>
        <v>5.951571967109697E-10</v>
      </c>
      <c r="W12" s="16">
        <f t="shared" si="2"/>
        <v>4.2280958566557178E-10</v>
      </c>
      <c r="X12" s="16">
        <f t="shared" si="3"/>
        <v>6.57236252708863E-10</v>
      </c>
      <c r="Y12" s="16">
        <f t="shared" si="4"/>
        <v>3.7131327010801885E-10</v>
      </c>
      <c r="AA12" t="s">
        <v>142</v>
      </c>
      <c r="AB12" s="16">
        <v>1.1476610026133552E-2</v>
      </c>
      <c r="AC12" s="16">
        <v>9.3756678010568049E-3</v>
      </c>
      <c r="AD12" s="16">
        <v>6.588668745113717E-3</v>
      </c>
      <c r="AE12" s="16">
        <v>7.2171602294443839E-3</v>
      </c>
      <c r="AF12" s="16">
        <v>1.3706437569639513E-2</v>
      </c>
    </row>
    <row r="13" spans="1:32" x14ac:dyDescent="0.3">
      <c r="B13" t="s">
        <v>41</v>
      </c>
      <c r="C13">
        <f>LCA_tech_data!D12*Mult_tech!D12</f>
        <v>1.7363576436915668E-8</v>
      </c>
      <c r="D13">
        <f>LCA_tech_data!E12*Mult_tech!E12</f>
        <v>3.0000000000000001E-6</v>
      </c>
      <c r="E13">
        <f>LCA_tech_data!F12*Mult_tech!F12</f>
        <v>1.1740511513897991E-4</v>
      </c>
      <c r="F13">
        <f>LCA_tech_data!G12*Mult_tech!G12</f>
        <v>1.0145436030934022E-9</v>
      </c>
      <c r="G13">
        <f>LCA_tech_data!H12*Mult_tech!H12</f>
        <v>4.2432495248492555E-9</v>
      </c>
      <c r="H13">
        <f>LCA_tech_data!I12*Mult_tech!I12</f>
        <v>4.1661551590495783E-8</v>
      </c>
      <c r="I13">
        <f>LCA_tech_data!J12*Mult_tech!J12</f>
        <v>1.9537550733865029E-14</v>
      </c>
      <c r="J13">
        <f>LCA_tech_data!K12*Mult_tech!K12</f>
        <v>2.7229887499729113E-13</v>
      </c>
      <c r="K13">
        <f>LCA_tech_data!L12*Mult_tech!L12</f>
        <v>1.5380801261374606E-7</v>
      </c>
      <c r="L13">
        <f>LCA_tech_data!M12*Mult_tech!M12</f>
        <v>8.9110229410786624E-5</v>
      </c>
      <c r="M13">
        <f>LCA_tech_data!N12*Mult_tech!N12</f>
        <v>1.3927387533103351E-10</v>
      </c>
      <c r="N13">
        <f>LCA_tech_data!O12*Mult_tech!O12</f>
        <v>4.4773895444287524E-13</v>
      </c>
      <c r="O13">
        <f>LCA_tech_data!P12*Mult_tech!P12</f>
        <v>1.3670494942490227E-8</v>
      </c>
      <c r="P13">
        <f>LCA_tech_data!Q12*Mult_tech!Q12</f>
        <v>1.1835469779379685E-6</v>
      </c>
      <c r="Q13">
        <f>LCA_tech_data!R12*Mult_tech!R12</f>
        <v>3.0319120221298861E-5</v>
      </c>
      <c r="R13">
        <f>LCA_tech_data!S12*Mult_tech!S12</f>
        <v>2.6181695257421343E-13</v>
      </c>
      <c r="T13" t="s">
        <v>41</v>
      </c>
      <c r="U13" s="16">
        <f t="shared" si="0"/>
        <v>1.3492094240113417E-9</v>
      </c>
      <c r="V13" s="16">
        <f>F13/$F$118</f>
        <v>2.4063269273687493E-10</v>
      </c>
      <c r="W13" s="16">
        <f t="shared" si="2"/>
        <v>1.7267548127264187E-10</v>
      </c>
      <c r="X13" s="16">
        <f t="shared" si="3"/>
        <v>1.3061768935059765E-10</v>
      </c>
      <c r="Y13" s="16">
        <f t="shared" si="4"/>
        <v>6.3109419902010648E-10</v>
      </c>
      <c r="AA13" t="s">
        <v>84</v>
      </c>
      <c r="AB13" s="16">
        <v>2.1848368275574218E-3</v>
      </c>
      <c r="AC13" s="16">
        <v>5.99162153401452E-3</v>
      </c>
      <c r="AD13" s="16">
        <v>4.2585709239093723E-3</v>
      </c>
      <c r="AE13" s="16">
        <v>6.9923769974839676E-3</v>
      </c>
      <c r="AF13" s="16">
        <v>1.8798861117472014E-3</v>
      </c>
    </row>
    <row r="14" spans="1:32" x14ac:dyDescent="0.3">
      <c r="B14" t="s">
        <v>42</v>
      </c>
      <c r="C14">
        <f>LCA_tech_data!D13*Mult_tech!D13</f>
        <v>0.13356801437293961</v>
      </c>
      <c r="D14">
        <f>LCA_tech_data!E13*Mult_tech!E13</f>
        <v>18.323902</v>
      </c>
      <c r="E14">
        <f>LCA_tech_data!F13*Mult_tech!F13</f>
        <v>802.41423094899494</v>
      </c>
      <c r="F14">
        <f>LCA_tech_data!G13*Mult_tech!G13</f>
        <v>7.7002424296547045E-3</v>
      </c>
      <c r="G14">
        <f>LCA_tech_data!H13*Mult_tech!H13</f>
        <v>2.2717288202646995E-2</v>
      </c>
      <c r="H14">
        <f>LCA_tech_data!I13*Mult_tech!I13</f>
        <v>0.19810973913298177</v>
      </c>
      <c r="I14">
        <f>LCA_tech_data!J13*Mult_tech!J13</f>
        <v>8.2324464801893402E-8</v>
      </c>
      <c r="J14">
        <f>LCA_tech_data!K13*Mult_tech!K13</f>
        <v>8.4096415465763698E-7</v>
      </c>
      <c r="K14">
        <f>LCA_tech_data!L13*Mult_tech!L13</f>
        <v>0.95620252740041567</v>
      </c>
      <c r="L14">
        <f>LCA_tech_data!M13*Mult_tech!M13</f>
        <v>174.98828977032744</v>
      </c>
      <c r="M14">
        <f>LCA_tech_data!N13*Mult_tech!N13</f>
        <v>6.8117801451744915E-4</v>
      </c>
      <c r="N14">
        <f>LCA_tech_data!O13*Mult_tech!O13</f>
        <v>1.9968127608644329E-6</v>
      </c>
      <c r="O14">
        <f>LCA_tech_data!P13*Mult_tech!P13</f>
        <v>0.32838522756840016</v>
      </c>
      <c r="P14">
        <f>LCA_tech_data!Q13*Mult_tech!Q13</f>
        <v>8.3882115983886774</v>
      </c>
      <c r="Q14">
        <f>LCA_tech_data!R13*Mult_tech!R13</f>
        <v>189.9230542034868</v>
      </c>
      <c r="R14">
        <f>LCA_tech_data!S13*Mult_tech!S13</f>
        <v>1.0157845128773919E-6</v>
      </c>
      <c r="T14" t="s">
        <v>42</v>
      </c>
      <c r="U14" s="16">
        <f t="shared" si="0"/>
        <v>2.6494808868842874E-3</v>
      </c>
      <c r="V14" s="16">
        <f t="shared" si="1"/>
        <v>1.8263680978568655E-3</v>
      </c>
      <c r="W14" s="16">
        <f t="shared" si="2"/>
        <v>1.1801637717838397E-3</v>
      </c>
      <c r="X14" s="16">
        <f t="shared" si="3"/>
        <v>6.3884126209038988E-4</v>
      </c>
      <c r="Y14" s="16">
        <f t="shared" si="4"/>
        <v>2.8145349816142621E-3</v>
      </c>
      <c r="AA14" t="s">
        <v>143</v>
      </c>
      <c r="AB14" s="16">
        <v>3.3160793194981213E-2</v>
      </c>
      <c r="AC14" s="16">
        <v>1.0386653607560479E-2</v>
      </c>
      <c r="AD14" s="16">
        <v>7.1369403539119462E-3</v>
      </c>
      <c r="AE14" s="16">
        <v>6.0678004052697448E-3</v>
      </c>
      <c r="AF14" s="16">
        <v>1.836616834659319E-2</v>
      </c>
    </row>
    <row r="15" spans="1:32" x14ac:dyDescent="0.3">
      <c r="B15" t="s">
        <v>43</v>
      </c>
      <c r="C15">
        <f>LCA_tech_data!D14*Mult_tech!D14</f>
        <v>7.2892779263357549E-9</v>
      </c>
      <c r="D15">
        <f>LCA_tech_data!E14*Mult_tech!E14</f>
        <v>9.9999999999999995E-7</v>
      </c>
      <c r="E15">
        <f>LCA_tech_data!F14*Mult_tech!F14</f>
        <v>4.3790576425752269E-5</v>
      </c>
      <c r="F15">
        <f>LCA_tech_data!G14*Mult_tech!G14</f>
        <v>4.2022940472256971E-10</v>
      </c>
      <c r="G15">
        <f>LCA_tech_data!H14*Mult_tech!H14</f>
        <v>1.2397625900120506E-9</v>
      </c>
      <c r="H15">
        <f>LCA_tech_data!I14*Mult_tech!I14</f>
        <v>1.0811547624134956E-8</v>
      </c>
      <c r="I15">
        <f>LCA_tech_data!J14*Mult_tech!J14</f>
        <v>4.4927365798994884E-15</v>
      </c>
      <c r="J15">
        <f>LCA_tech_data!K14*Mult_tech!K14</f>
        <v>4.5894381811124997E-14</v>
      </c>
      <c r="K15">
        <f>LCA_tech_data!L14*Mult_tech!L14</f>
        <v>5.2183346505586835E-8</v>
      </c>
      <c r="L15">
        <f>LCA_tech_data!M14*Mult_tech!M14</f>
        <v>9.5497285332745957E-6</v>
      </c>
      <c r="M15">
        <f>LCA_tech_data!N14*Mult_tech!N14</f>
        <v>3.717428823388431E-11</v>
      </c>
      <c r="N15">
        <f>LCA_tech_data!O14*Mult_tech!O14</f>
        <v>1.0897311941880243E-13</v>
      </c>
      <c r="O15">
        <f>LCA_tech_data!P14*Mult_tech!P14</f>
        <v>1.7921140790231259E-8</v>
      </c>
      <c r="P15">
        <f>LCA_tech_data!Q14*Mult_tech!Q14</f>
        <v>4.5777431020907427E-7</v>
      </c>
      <c r="Q15">
        <f>LCA_tech_data!R14*Mult_tech!R14</f>
        <v>1.0364771335465928E-5</v>
      </c>
      <c r="R15">
        <f>LCA_tech_data!S14*Mult_tech!S14</f>
        <v>5.5434945727028652E-14</v>
      </c>
      <c r="T15" t="s">
        <v>43</v>
      </c>
      <c r="U15" s="16">
        <f t="shared" si="0"/>
        <v>1.4459152242160471E-10</v>
      </c>
      <c r="V15" s="16">
        <f t="shared" si="1"/>
        <v>9.9671352633127241E-11</v>
      </c>
      <c r="W15" s="16">
        <f t="shared" si="2"/>
        <v>6.4405702005164593E-11</v>
      </c>
      <c r="X15" s="16">
        <f t="shared" si="3"/>
        <v>3.4863822241048327E-11</v>
      </c>
      <c r="Y15" s="16">
        <f t="shared" si="4"/>
        <v>1.535991068722296E-10</v>
      </c>
      <c r="AA15" t="s">
        <v>116</v>
      </c>
      <c r="AB15" s="16">
        <v>5.6878650398681931E-2</v>
      </c>
      <c r="AC15" s="16">
        <v>1.4721544824466071E-2</v>
      </c>
      <c r="AD15" s="16">
        <v>1.1983910013077607E-2</v>
      </c>
      <c r="AE15" s="16">
        <v>4.2972479071450749E-3</v>
      </c>
      <c r="AF15" s="16">
        <v>8.1179238409597551E-2</v>
      </c>
    </row>
    <row r="16" spans="1:32" x14ac:dyDescent="0.3">
      <c r="B16" t="s">
        <v>44</v>
      </c>
      <c r="C16">
        <f>LCA_tech_data!D15*Mult_tech!D15</f>
        <v>1.457855585267151E-8</v>
      </c>
      <c r="D16">
        <f>LCA_tech_data!E15*Mult_tech!E15</f>
        <v>1.9999999999999999E-6</v>
      </c>
      <c r="E16">
        <f>LCA_tech_data!F15*Mult_tech!F15</f>
        <v>8.7581152851504539E-5</v>
      </c>
      <c r="F16">
        <f>LCA_tech_data!G15*Mult_tech!G15</f>
        <v>8.4045880944513943E-10</v>
      </c>
      <c r="G16">
        <f>LCA_tech_data!H15*Mult_tech!H15</f>
        <v>2.4795251800241012E-9</v>
      </c>
      <c r="H16">
        <f>LCA_tech_data!I15*Mult_tech!I15</f>
        <v>2.1623095248269911E-8</v>
      </c>
      <c r="I16">
        <f>LCA_tech_data!J15*Mult_tech!J15</f>
        <v>8.9854731597989768E-15</v>
      </c>
      <c r="J16">
        <f>LCA_tech_data!K15*Mult_tech!K15</f>
        <v>9.1788763622249993E-14</v>
      </c>
      <c r="K16">
        <f>LCA_tech_data!L15*Mult_tech!L15</f>
        <v>1.0436669301117367E-7</v>
      </c>
      <c r="L16">
        <f>LCA_tech_data!M15*Mult_tech!M15</f>
        <v>1.9099457066549191E-5</v>
      </c>
      <c r="M16">
        <f>LCA_tech_data!N15*Mult_tech!N15</f>
        <v>7.4348576467768619E-11</v>
      </c>
      <c r="N16">
        <f>LCA_tech_data!O15*Mult_tech!O15</f>
        <v>2.1794623883760486E-13</v>
      </c>
      <c r="O16">
        <f>LCA_tech_data!P15*Mult_tech!P15</f>
        <v>3.5842281580462518E-8</v>
      </c>
      <c r="P16">
        <f>LCA_tech_data!Q15*Mult_tech!Q15</f>
        <v>9.1554862041814855E-7</v>
      </c>
      <c r="Q16">
        <f>LCA_tech_data!R15*Mult_tech!R15</f>
        <v>2.0729542670931857E-5</v>
      </c>
      <c r="R16">
        <f>LCA_tech_data!S15*Mult_tech!S15</f>
        <v>1.108698914540573E-13</v>
      </c>
      <c r="T16" t="s">
        <v>44</v>
      </c>
      <c r="U16" s="16">
        <f t="shared" si="0"/>
        <v>2.8918304484320941E-10</v>
      </c>
      <c r="V16" s="16">
        <f t="shared" si="1"/>
        <v>1.9934270526625448E-10</v>
      </c>
      <c r="W16" s="16">
        <f t="shared" si="2"/>
        <v>1.2881140401032919E-10</v>
      </c>
      <c r="X16" s="16">
        <f t="shared" si="3"/>
        <v>6.9727644482096653E-11</v>
      </c>
      <c r="Y16" s="16">
        <f t="shared" si="4"/>
        <v>3.071982137444592E-10</v>
      </c>
      <c r="AA16" t="s">
        <v>122</v>
      </c>
      <c r="AB16" s="16">
        <v>4.8797039159142793E-3</v>
      </c>
      <c r="AC16" s="16">
        <v>4.6090367413465349E-3</v>
      </c>
      <c r="AD16" s="16">
        <v>3.1746603377113313E-3</v>
      </c>
      <c r="AE16" s="16">
        <v>4.2661132571738588E-3</v>
      </c>
      <c r="AF16" s="16">
        <v>3.3840604429281693E-3</v>
      </c>
    </row>
    <row r="17" spans="2:32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  <c r="T17" t="s">
        <v>45</v>
      </c>
      <c r="U17" s="16">
        <f t="shared" si="0"/>
        <v>0</v>
      </c>
      <c r="V17" s="16">
        <f t="shared" si="1"/>
        <v>0</v>
      </c>
      <c r="W17" s="16">
        <f t="shared" si="2"/>
        <v>0</v>
      </c>
      <c r="X17" s="16">
        <f t="shared" si="3"/>
        <v>0</v>
      </c>
      <c r="Y17" s="16">
        <f t="shared" si="4"/>
        <v>0</v>
      </c>
      <c r="AA17" t="s">
        <v>123</v>
      </c>
      <c r="AB17" s="16">
        <v>6.6269737603297393E-4</v>
      </c>
      <c r="AC17" s="16">
        <v>9.2473096135994165E-4</v>
      </c>
      <c r="AD17" s="16">
        <v>6.3122840271270699E-4</v>
      </c>
      <c r="AE17" s="16">
        <v>7.2497863020398105E-4</v>
      </c>
      <c r="AF17" s="16">
        <v>7.1896962938736825E-4</v>
      </c>
    </row>
    <row r="18" spans="2:32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  <c r="T18" t="s">
        <v>46</v>
      </c>
      <c r="U18" s="16">
        <f t="shared" si="0"/>
        <v>0</v>
      </c>
      <c r="V18" s="16">
        <f t="shared" si="1"/>
        <v>0</v>
      </c>
      <c r="W18" s="16">
        <f t="shared" si="2"/>
        <v>0</v>
      </c>
      <c r="X18" s="16">
        <f t="shared" si="3"/>
        <v>0</v>
      </c>
      <c r="Y18" s="16">
        <f t="shared" si="4"/>
        <v>0</v>
      </c>
      <c r="AA18" t="s">
        <v>104</v>
      </c>
      <c r="AB18" s="16">
        <v>1.1338417300116328E-3</v>
      </c>
      <c r="AC18" s="16">
        <v>1.3229924600452856E-3</v>
      </c>
      <c r="AD18" s="16">
        <v>8.9824402053723031E-4</v>
      </c>
      <c r="AE18" s="16">
        <v>7.1335109834559315E-4</v>
      </c>
      <c r="AF18" s="16">
        <v>1.5525943108655516E-3</v>
      </c>
    </row>
    <row r="19" spans="2:32" x14ac:dyDescent="0.3">
      <c r="B19" t="s">
        <v>48</v>
      </c>
      <c r="C19">
        <f>LCA_tech_data!D18*Mult_tech!D18</f>
        <v>1.8403967389039464</v>
      </c>
      <c r="D19">
        <f>LCA_tech_data!E18*Mult_tech!E18</f>
        <v>77.790144999999995</v>
      </c>
      <c r="E19">
        <f>LCA_tech_data!F18*Mult_tech!F18</f>
        <v>23958.982035922749</v>
      </c>
      <c r="F19">
        <f>LCA_tech_data!G18*Mult_tech!G18</f>
        <v>5.6519146090290066E-2</v>
      </c>
      <c r="G19">
        <f>LCA_tech_data!H18*Mult_tech!H18</f>
        <v>0.18711373808529883</v>
      </c>
      <c r="H19">
        <f>LCA_tech_data!I18*Mult_tech!I18</f>
        <v>2.3680367224761643</v>
      </c>
      <c r="I19">
        <f>LCA_tech_data!J18*Mult_tech!J18</f>
        <v>3.0250556731490354E-7</v>
      </c>
      <c r="J19">
        <f>LCA_tech_data!K18*Mult_tech!K18</f>
        <v>4.4853731903372163E-6</v>
      </c>
      <c r="K19">
        <f>LCA_tech_data!L18*Mult_tech!L18</f>
        <v>8.8153021951708652</v>
      </c>
      <c r="L19">
        <f>LCA_tech_data!M18*Mult_tech!M18</f>
        <v>1277.7945678739729</v>
      </c>
      <c r="M19">
        <f>LCA_tech_data!N18*Mult_tech!N18</f>
        <v>1.1133320440676759E-2</v>
      </c>
      <c r="N19">
        <f>LCA_tech_data!O18*Mult_tech!O18</f>
        <v>9.7245450614556162E-6</v>
      </c>
      <c r="O19">
        <f>LCA_tech_data!P18*Mult_tech!P18</f>
        <v>0.6394242550716539</v>
      </c>
      <c r="P19">
        <f>LCA_tech_data!Q18*Mult_tech!Q18</f>
        <v>85.923793760388264</v>
      </c>
      <c r="Q19">
        <f>LCA_tech_data!R18*Mult_tech!R18</f>
        <v>1008.912496317576</v>
      </c>
      <c r="R19">
        <f>LCA_tech_data!S18*Mult_tech!S18</f>
        <v>1.0976397673721352E-4</v>
      </c>
      <c r="T19" t="s">
        <v>48</v>
      </c>
      <c r="U19" s="16">
        <f t="shared" si="0"/>
        <v>1.9346964813417661E-2</v>
      </c>
      <c r="V19" s="16">
        <f t="shared" si="1"/>
        <v>1.3405391619864388E-2</v>
      </c>
      <c r="W19" s="16">
        <f t="shared" si="2"/>
        <v>3.5238062233984936E-2</v>
      </c>
      <c r="X19" s="16">
        <f t="shared" si="3"/>
        <v>1.0441359424404153E-2</v>
      </c>
      <c r="Y19" s="16">
        <f t="shared" si="4"/>
        <v>1.3706879679546102E-2</v>
      </c>
      <c r="AA19" t="s">
        <v>42</v>
      </c>
      <c r="AB19" s="16">
        <v>2.6494808868842874E-3</v>
      </c>
      <c r="AC19" s="16">
        <v>1.8263680978568655E-3</v>
      </c>
      <c r="AD19" s="16">
        <v>1.1801637717838397E-3</v>
      </c>
      <c r="AE19" s="16">
        <v>6.3884126209038988E-4</v>
      </c>
      <c r="AF19" s="16">
        <v>2.8145349816142621E-3</v>
      </c>
    </row>
    <row r="20" spans="2:32" x14ac:dyDescent="0.3">
      <c r="B20" t="s">
        <v>47</v>
      </c>
      <c r="C20">
        <f>LCA_tech_data!D19*Mult_tech!D19</f>
        <v>3.3121874685611206E-7</v>
      </c>
      <c r="D20">
        <f>LCA_tech_data!E19*Mult_tech!E19</f>
        <v>1.4E-5</v>
      </c>
      <c r="E20">
        <f>LCA_tech_data!F19*Mult_tech!F19</f>
        <v>4.3119311386155467E-3</v>
      </c>
      <c r="F20">
        <f>LCA_tech_data!G19*Mult_tech!G19</f>
        <v>1.0171828902800746E-8</v>
      </c>
      <c r="G20">
        <f>LCA_tech_data!H19*Mult_tech!H19</f>
        <v>3.3675118271012142E-8</v>
      </c>
      <c r="H20">
        <f>LCA_tech_data!I19*Mult_tech!I19</f>
        <v>4.261788445652891E-7</v>
      </c>
      <c r="I20">
        <f>LCA_tech_data!J19*Mult_tech!J19</f>
        <v>5.4442345394890965E-14</v>
      </c>
      <c r="J20">
        <f>LCA_tech_data!K19*Mult_tech!K19</f>
        <v>8.0723881752272138E-13</v>
      </c>
      <c r="K20">
        <f>LCA_tech_data!L19*Mult_tech!L19</f>
        <v>1.5865021299599341E-6</v>
      </c>
      <c r="L20">
        <f>LCA_tech_data!M19*Mult_tech!M19</f>
        <v>2.299664559082082E-4</v>
      </c>
      <c r="M20">
        <f>LCA_tech_data!N19*Mult_tech!N19</f>
        <v>2.0036790800360976E-9</v>
      </c>
      <c r="N20">
        <f>LCA_tech_data!O19*Mult_tech!O19</f>
        <v>1.7501398263286261E-12</v>
      </c>
      <c r="O20">
        <f>LCA_tech_data!P19*Mult_tech!P19</f>
        <v>1.150780676781507E-7</v>
      </c>
      <c r="P20">
        <f>LCA_tech_data!Q19*Mult_tech!Q19</f>
        <v>1.546382401839508E-5</v>
      </c>
      <c r="Q20">
        <f>LCA_tech_data!R19*Mult_tech!R19</f>
        <v>1.8157537755516544E-4</v>
      </c>
      <c r="R20">
        <f>LCA_tech_data!S19*Mult_tech!S19</f>
        <v>1.9754374726014321E-11</v>
      </c>
      <c r="T20" t="s">
        <v>47</v>
      </c>
      <c r="U20" s="16">
        <f t="shared" si="0"/>
        <v>3.4819000194413733E-9</v>
      </c>
      <c r="V20" s="16">
        <f t="shared" si="1"/>
        <v>2.4125868730300144E-9</v>
      </c>
      <c r="W20" s="16">
        <f t="shared" si="2"/>
        <v>6.3418428038126055E-9</v>
      </c>
      <c r="X20" s="16">
        <f t="shared" si="3"/>
        <v>1.8791458987723722E-9</v>
      </c>
      <c r="Y20" s="16">
        <f t="shared" si="4"/>
        <v>2.4668460961686785E-9</v>
      </c>
      <c r="AA20" t="s">
        <v>121</v>
      </c>
      <c r="AB20" s="16">
        <v>3.1763624848700016E-3</v>
      </c>
      <c r="AC20" s="16">
        <v>2.3824443828738382E-3</v>
      </c>
      <c r="AD20" s="16">
        <v>1.4892305817538214E-3</v>
      </c>
      <c r="AE20" s="16">
        <v>5.2981163753538477E-4</v>
      </c>
      <c r="AF20" s="16">
        <v>4.1403910099486341E-3</v>
      </c>
    </row>
    <row r="21" spans="2:32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  <c r="T21" t="s">
        <v>49</v>
      </c>
      <c r="U21" s="16">
        <f t="shared" si="0"/>
        <v>0</v>
      </c>
      <c r="V21" s="16">
        <f t="shared" si="1"/>
        <v>0</v>
      </c>
      <c r="W21" s="16">
        <f t="shared" si="2"/>
        <v>0</v>
      </c>
      <c r="X21" s="16">
        <f t="shared" si="3"/>
        <v>0</v>
      </c>
      <c r="Y21" s="16">
        <f t="shared" si="4"/>
        <v>0</v>
      </c>
      <c r="AA21" t="s">
        <v>95</v>
      </c>
      <c r="AB21" s="16">
        <v>8.9173673256483059E-4</v>
      </c>
      <c r="AC21" s="16">
        <v>6.4773793157273194E-4</v>
      </c>
      <c r="AD21" s="16">
        <v>5.1507675050711463E-4</v>
      </c>
      <c r="AE21" s="16">
        <v>4.4274094474198056E-4</v>
      </c>
      <c r="AF21" s="16">
        <v>8.7678096507886867E-4</v>
      </c>
    </row>
    <row r="22" spans="2:32" x14ac:dyDescent="0.3">
      <c r="B22" t="s">
        <v>50</v>
      </c>
      <c r="C22">
        <f>LCA_tech_data!D21*Mult_tech!D21</f>
        <v>32.726999609511708</v>
      </c>
      <c r="D22">
        <f>LCA_tech_data!E21*Mult_tech!E21</f>
        <v>3497.091817</v>
      </c>
      <c r="E22">
        <f>LCA_tech_data!F21*Mult_tech!F21</f>
        <v>303579.95433011261</v>
      </c>
      <c r="F22">
        <f>LCA_tech_data!G21*Mult_tech!G21</f>
        <v>2.5549712422694348</v>
      </c>
      <c r="G22">
        <f>LCA_tech_data!H21*Mult_tech!H21</f>
        <v>4.804620121997015</v>
      </c>
      <c r="H22">
        <f>LCA_tech_data!I21*Mult_tech!I21</f>
        <v>44.04326858229129</v>
      </c>
      <c r="I22">
        <f>LCA_tech_data!J21*Mult_tech!J21</f>
        <v>1.526983786398423E-5</v>
      </c>
      <c r="J22">
        <f>LCA_tech_data!K21*Mult_tech!K21</f>
        <v>3.0035850341519725E-4</v>
      </c>
      <c r="K22">
        <f>LCA_tech_data!L21*Mult_tech!L21</f>
        <v>422.20818853636104</v>
      </c>
      <c r="L22">
        <f>LCA_tech_data!M21*Mult_tech!M21</f>
        <v>29103.210551027532</v>
      </c>
      <c r="M22">
        <f>LCA_tech_data!N21*Mult_tech!N21</f>
        <v>0.72620808430545269</v>
      </c>
      <c r="N22">
        <f>LCA_tech_data!O21*Mult_tech!O21</f>
        <v>3.756066457590162E-4</v>
      </c>
      <c r="O22">
        <f>LCA_tech_data!P21*Mult_tech!P21</f>
        <v>15.666416392231232</v>
      </c>
      <c r="P22">
        <f>LCA_tech_data!Q21*Mult_tech!Q21</f>
        <v>3325.0335482287305</v>
      </c>
      <c r="Q22">
        <f>LCA_tech_data!R21*Mult_tech!R21</f>
        <v>43142.914824833962</v>
      </c>
      <c r="R22">
        <f>LCA_tech_data!S21*Mult_tech!S21</f>
        <v>3.04449779230242E-4</v>
      </c>
      <c r="T22" t="s">
        <v>50</v>
      </c>
      <c r="U22" s="16">
        <f t="shared" si="0"/>
        <v>0.44064891543955048</v>
      </c>
      <c r="V22" s="16">
        <f t="shared" si="1"/>
        <v>0.60599624108612227</v>
      </c>
      <c r="W22" s="16">
        <f t="shared" si="2"/>
        <v>0.44649515190735067</v>
      </c>
      <c r="X22" s="16">
        <f t="shared" si="3"/>
        <v>0.68107261131525487</v>
      </c>
      <c r="Y22" s="16">
        <f t="shared" si="4"/>
        <v>0.529422720314496</v>
      </c>
      <c r="AA22" t="s">
        <v>119</v>
      </c>
      <c r="AB22" s="16">
        <v>1.3760345563870955E-2</v>
      </c>
      <c r="AC22" s="16">
        <v>7.3164139325268801E-4</v>
      </c>
      <c r="AD22" s="16">
        <v>5.3016534172108348E-4</v>
      </c>
      <c r="AE22" s="16">
        <v>4.3894182009664439E-4</v>
      </c>
      <c r="AF22" s="16">
        <v>1.8830570075792307E-3</v>
      </c>
    </row>
    <row r="23" spans="2:32" x14ac:dyDescent="0.3">
      <c r="B23" t="s">
        <v>51</v>
      </c>
      <c r="C23">
        <f>LCA_tech_data!D22*Mult_tech!D22</f>
        <v>6.6508247274031221E-9</v>
      </c>
      <c r="D23">
        <f>LCA_tech_data!E22*Mult_tech!E22</f>
        <v>9.9999999999999995E-7</v>
      </c>
      <c r="E23">
        <f>LCA_tech_data!F22*Mult_tech!F22</f>
        <v>6.9368224835657556E-5</v>
      </c>
      <c r="F23">
        <f>LCA_tech_data!G22*Mult_tech!G22</f>
        <v>5.1037354178567699E-10</v>
      </c>
      <c r="G23">
        <f>LCA_tech_data!H22*Mult_tech!H22</f>
        <v>1.1671319390274745E-9</v>
      </c>
      <c r="H23">
        <f>LCA_tech_data!I22*Mult_tech!I22</f>
        <v>1.0766053045672224E-8</v>
      </c>
      <c r="I23">
        <f>LCA_tech_data!J22*Mult_tech!J22</f>
        <v>3.5246937691854993E-15</v>
      </c>
      <c r="J23">
        <f>LCA_tech_data!K22*Mult_tech!K22</f>
        <v>4.8706187936645722E-14</v>
      </c>
      <c r="K23">
        <f>LCA_tech_data!L22*Mult_tech!L22</f>
        <v>8.9245288440687316E-8</v>
      </c>
      <c r="L23">
        <f>LCA_tech_data!M22*Mult_tech!M22</f>
        <v>6.3506788829420407E-6</v>
      </c>
      <c r="M23">
        <f>LCA_tech_data!N22*Mult_tech!N22</f>
        <v>1.1621103873306474E-10</v>
      </c>
      <c r="N23">
        <f>LCA_tech_data!O22*Mult_tech!O22</f>
        <v>9.7909400508044526E-14</v>
      </c>
      <c r="O23">
        <f>LCA_tech_data!P22*Mult_tech!P22</f>
        <v>4.5478633846193895E-9</v>
      </c>
      <c r="P23">
        <f>LCA_tech_data!Q22*Mult_tech!Q22</f>
        <v>5.3362042623743238E-7</v>
      </c>
      <c r="Q23">
        <f>LCA_tech_data!R22*Mult_tech!R22</f>
        <v>1.1727481279017978E-5</v>
      </c>
      <c r="R23">
        <f>LCA_tech_data!S22*Mult_tech!S22</f>
        <v>7.0505978387661053E-14</v>
      </c>
      <c r="T23" t="s">
        <v>51</v>
      </c>
      <c r="U23" s="16">
        <f t="shared" si="0"/>
        <v>9.6155018951146746E-11</v>
      </c>
      <c r="V23" s="16">
        <f t="shared" si="1"/>
        <v>1.2105202702681363E-10</v>
      </c>
      <c r="W23" s="16">
        <f t="shared" si="2"/>
        <v>1.0202444411682275E-10</v>
      </c>
      <c r="X23" s="16">
        <f t="shared" si="3"/>
        <v>1.0898826014761888E-10</v>
      </c>
      <c r="Y23" s="16">
        <f t="shared" si="4"/>
        <v>1.3800464327936124E-10</v>
      </c>
      <c r="AA23" t="s">
        <v>36</v>
      </c>
      <c r="AB23" s="16">
        <v>3.6089232096421773E-3</v>
      </c>
      <c r="AC23" s="16">
        <v>8.50735470495644E-4</v>
      </c>
      <c r="AD23" s="16">
        <v>7.1420796294794601E-4</v>
      </c>
      <c r="AE23" s="16">
        <v>3.3010266394581698E-4</v>
      </c>
      <c r="AF23" s="16">
        <v>2.3387942679522007E-3</v>
      </c>
    </row>
    <row r="24" spans="2:32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  <c r="T24" t="s">
        <v>52</v>
      </c>
      <c r="U24" s="16">
        <f t="shared" si="0"/>
        <v>1.3289166489574303E-10</v>
      </c>
      <c r="V24" s="16">
        <f t="shared" si="1"/>
        <v>1.6621768013134509E-10</v>
      </c>
      <c r="W24" s="16">
        <f t="shared" si="2"/>
        <v>6.8648500930203707E-10</v>
      </c>
      <c r="X24" s="16">
        <f t="shared" si="3"/>
        <v>8.1214903263036846E-11</v>
      </c>
      <c r="Y24" s="16">
        <f t="shared" si="4"/>
        <v>2.2443740129207139E-10</v>
      </c>
      <c r="AA24" t="s">
        <v>141</v>
      </c>
      <c r="AB24" s="16">
        <v>3.8454263299356425E-3</v>
      </c>
      <c r="AC24" s="16">
        <v>1.2469714173056604E-3</v>
      </c>
      <c r="AD24" s="16">
        <v>7.4001488779773625E-4</v>
      </c>
      <c r="AE24" s="16">
        <v>2.6442213916001885E-4</v>
      </c>
      <c r="AF24" s="16">
        <v>2.0818922815536186E-3</v>
      </c>
    </row>
    <row r="25" spans="2:32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  <c r="T25" t="s">
        <v>53</v>
      </c>
      <c r="U25" s="16">
        <f t="shared" si="0"/>
        <v>0</v>
      </c>
      <c r="V25" s="16">
        <f t="shared" si="1"/>
        <v>0</v>
      </c>
      <c r="W25" s="16">
        <f t="shared" si="2"/>
        <v>0</v>
      </c>
      <c r="X25" s="16">
        <f t="shared" si="3"/>
        <v>0</v>
      </c>
      <c r="Y25" s="16">
        <f t="shared" si="4"/>
        <v>0</v>
      </c>
      <c r="AA25" t="s">
        <v>102</v>
      </c>
      <c r="AB25" s="16">
        <v>2.3622137817587898E-3</v>
      </c>
      <c r="AC25" s="16">
        <v>7.4452280923463596E-4</v>
      </c>
      <c r="AD25" s="16">
        <v>4.8425626890572204E-4</v>
      </c>
      <c r="AE25" s="16">
        <v>2.5907054167216797E-4</v>
      </c>
      <c r="AF25" s="16">
        <v>1.2798047018830138E-3</v>
      </c>
    </row>
    <row r="26" spans="2:32" x14ac:dyDescent="0.3">
      <c r="B26" t="s">
        <v>54</v>
      </c>
      <c r="C26">
        <f>LCA_tech_data!D25*Mult_tech!D25</f>
        <v>7.0225294222201383E-9</v>
      </c>
      <c r="D26">
        <f>LCA_tech_data!E25*Mult_tech!E25</f>
        <v>9.9999999999999995E-7</v>
      </c>
      <c r="E26">
        <f>LCA_tech_data!F25*Mult_tech!F25</f>
        <v>7.4271620474489409E-5</v>
      </c>
      <c r="F26">
        <f>LCA_tech_data!G25*Mult_tech!G25</f>
        <v>5.7523194435369728E-10</v>
      </c>
      <c r="G26">
        <f>LCA_tech_data!H25*Mult_tech!H25</f>
        <v>1.2251132597693553E-9</v>
      </c>
      <c r="H26">
        <f>LCA_tech_data!I25*Mult_tech!I25</f>
        <v>1.106217639902687E-8</v>
      </c>
      <c r="I26">
        <f>LCA_tech_data!J25*Mult_tech!J25</f>
        <v>3.5789166541823898E-15</v>
      </c>
      <c r="J26">
        <f>LCA_tech_data!K25*Mult_tech!K25</f>
        <v>5.4675822640960335E-14</v>
      </c>
      <c r="K26">
        <f>LCA_tech_data!L25*Mult_tech!L25</f>
        <v>9.3986014563277654E-8</v>
      </c>
      <c r="L26">
        <f>LCA_tech_data!M25*Mult_tech!M25</f>
        <v>6.6610055496287135E-6</v>
      </c>
      <c r="M26">
        <f>LCA_tech_data!N25*Mult_tech!N25</f>
        <v>1.4039229615490056E-10</v>
      </c>
      <c r="N26">
        <f>LCA_tech_data!O25*Mult_tech!O25</f>
        <v>9.7995837751849468E-14</v>
      </c>
      <c r="O26">
        <f>LCA_tech_data!P25*Mult_tech!P25</f>
        <v>4.5683412448376836E-9</v>
      </c>
      <c r="P26">
        <f>LCA_tech_data!Q25*Mult_tech!Q25</f>
        <v>5.6005262366710327E-7</v>
      </c>
      <c r="Q26">
        <f>LCA_tech_data!R25*Mult_tech!R25</f>
        <v>1.1736308313919282E-5</v>
      </c>
      <c r="R26">
        <f>LCA_tech_data!S25*Mult_tech!S25</f>
        <v>7.2487004722052463E-14</v>
      </c>
      <c r="T26" t="s">
        <v>54</v>
      </c>
      <c r="U26" s="16">
        <f t="shared" si="0"/>
        <v>1.0085364520297192E-10</v>
      </c>
      <c r="V26" s="16">
        <f t="shared" si="1"/>
        <v>1.3643535013778506E-10</v>
      </c>
      <c r="W26" s="16">
        <f t="shared" si="2"/>
        <v>1.0923619294738414E-10</v>
      </c>
      <c r="X26" s="16">
        <f t="shared" si="3"/>
        <v>1.3166659779367702E-10</v>
      </c>
      <c r="Y26" s="16">
        <f t="shared" si="4"/>
        <v>1.3812647776037587E-10</v>
      </c>
      <c r="AA26" t="s">
        <v>137</v>
      </c>
      <c r="AB26" s="16">
        <v>2.3571445455613915E-3</v>
      </c>
      <c r="AC26" s="16">
        <v>7.6436046944687857E-4</v>
      </c>
      <c r="AD26" s="16">
        <v>4.536095368223716E-4</v>
      </c>
      <c r="AE26" s="16">
        <v>1.6208377162101165E-4</v>
      </c>
      <c r="AF26" s="16">
        <v>1.2761448575176844E-3</v>
      </c>
    </row>
    <row r="27" spans="2:32" x14ac:dyDescent="0.3">
      <c r="B27" t="s">
        <v>55</v>
      </c>
      <c r="C27">
        <f>LCA_tech_data!D26*Mult_tech!D26</f>
        <v>6.6059809955209455E-9</v>
      </c>
      <c r="D27">
        <f>LCA_tech_data!E26*Mult_tech!E26</f>
        <v>9.9999999999999995E-7</v>
      </c>
      <c r="E27">
        <f>LCA_tech_data!F26*Mult_tech!F26</f>
        <v>6.8742759437402491E-5</v>
      </c>
      <c r="F27">
        <f>LCA_tech_data!G26*Mult_tech!G26</f>
        <v>5.1251424850778223E-10</v>
      </c>
      <c r="G27">
        <f>LCA_tech_data!H26*Mult_tech!H26</f>
        <v>1.1668811722217362E-9</v>
      </c>
      <c r="H27">
        <f>LCA_tech_data!I26*Mult_tech!I26</f>
        <v>1.0735289443349202E-8</v>
      </c>
      <c r="I27">
        <f>LCA_tech_data!J26*Mult_tech!J26</f>
        <v>3.5289120751844937E-15</v>
      </c>
      <c r="J27">
        <f>LCA_tech_data!K26*Mult_tech!K26</f>
        <v>4.8735704415297704E-14</v>
      </c>
      <c r="K27">
        <f>LCA_tech_data!L26*Mult_tech!L26</f>
        <v>8.9521200309575371E-8</v>
      </c>
      <c r="L27">
        <f>LCA_tech_data!M26*Mult_tech!M26</f>
        <v>6.3641736992172771E-6</v>
      </c>
      <c r="M27">
        <f>LCA_tech_data!N26*Mult_tech!N26</f>
        <v>1.1738482571015839E-10</v>
      </c>
      <c r="N27">
        <f>LCA_tech_data!O26*Mult_tech!O26</f>
        <v>9.7901288209638687E-14</v>
      </c>
      <c r="O27">
        <f>LCA_tech_data!P26*Mult_tech!P26</f>
        <v>4.5431924371409363E-9</v>
      </c>
      <c r="P27">
        <f>LCA_tech_data!Q26*Mult_tech!Q26</f>
        <v>5.3469395044830882E-7</v>
      </c>
      <c r="Q27">
        <f>LCA_tech_data!R26*Mult_tech!R26</f>
        <v>1.1736440199143244E-5</v>
      </c>
      <c r="R27">
        <f>LCA_tech_data!S26*Mult_tech!S26</f>
        <v>7.0409635019574526E-14</v>
      </c>
      <c r="T27" t="s">
        <v>55</v>
      </c>
      <c r="U27" s="16">
        <f t="shared" si="0"/>
        <v>9.6359342668123357E-11</v>
      </c>
      <c r="V27" s="16">
        <f t="shared" si="1"/>
        <v>1.2155976668564099E-10</v>
      </c>
      <c r="W27" s="16">
        <f t="shared" si="2"/>
        <v>1.0110453071666783E-10</v>
      </c>
      <c r="X27" s="16">
        <f t="shared" si="3"/>
        <v>1.1008909361242614E-10</v>
      </c>
      <c r="Y27" s="16">
        <f t="shared" si="4"/>
        <v>1.3799320888346193E-10</v>
      </c>
      <c r="AA27" t="s">
        <v>139</v>
      </c>
      <c r="AB27" s="16">
        <v>2.0613151402280299E-3</v>
      </c>
      <c r="AC27" s="16">
        <v>6.6843071258805814E-4</v>
      </c>
      <c r="AD27" s="16">
        <v>3.9668004567835525E-4</v>
      </c>
      <c r="AE27" s="16">
        <v>1.4174172434897541E-4</v>
      </c>
      <c r="AF27" s="16">
        <v>1.1159844740445651E-3</v>
      </c>
    </row>
    <row r="28" spans="2:32" x14ac:dyDescent="0.3">
      <c r="B28" t="s">
        <v>56</v>
      </c>
      <c r="C28">
        <f>LCA_tech_data!D27*Mult_tech!D27</f>
        <v>6.5812658487811881E-9</v>
      </c>
      <c r="D28">
        <f>LCA_tech_data!E27*Mult_tech!E27</f>
        <v>9.9999999999999995E-7</v>
      </c>
      <c r="E28">
        <f>LCA_tech_data!F27*Mult_tech!F27</f>
        <v>6.8084881626844114E-5</v>
      </c>
      <c r="F28">
        <f>LCA_tech_data!G27*Mult_tech!G27</f>
        <v>5.061287893359522E-10</v>
      </c>
      <c r="G28">
        <f>LCA_tech_data!H27*Mult_tech!H27</f>
        <v>1.1653151460721506E-9</v>
      </c>
      <c r="H28">
        <f>LCA_tech_data!I27*Mult_tech!I27</f>
        <v>1.0731206944475697E-8</v>
      </c>
      <c r="I28">
        <f>LCA_tech_data!J27*Mult_tech!J27</f>
        <v>4.3677555305527633E-15</v>
      </c>
      <c r="J28">
        <f>LCA_tech_data!K27*Mult_tech!K27</f>
        <v>4.840762905184037E-14</v>
      </c>
      <c r="K28">
        <f>LCA_tech_data!L27*Mult_tech!L27</f>
        <v>9.1328644840489898E-8</v>
      </c>
      <c r="L28">
        <f>LCA_tech_data!M27*Mult_tech!M27</f>
        <v>6.4657135426789172E-6</v>
      </c>
      <c r="M28">
        <f>LCA_tech_data!N27*Mult_tech!N27</f>
        <v>1.1523736877188726E-10</v>
      </c>
      <c r="N28">
        <f>LCA_tech_data!O27*Mult_tech!O27</f>
        <v>9.8124948534711336E-14</v>
      </c>
      <c r="O28">
        <f>LCA_tech_data!P27*Mult_tech!P27</f>
        <v>4.5036638507965341E-9</v>
      </c>
      <c r="P28">
        <f>LCA_tech_data!Q27*Mult_tech!Q27</f>
        <v>5.3125858997969464E-7</v>
      </c>
      <c r="Q28">
        <f>LCA_tech_data!R27*Mult_tech!R27</f>
        <v>1.155376124050762E-5</v>
      </c>
      <c r="R28">
        <f>LCA_tech_data!S27*Mult_tech!S27</f>
        <v>7.0927144908082379E-14</v>
      </c>
      <c r="T28" t="s">
        <v>56</v>
      </c>
      <c r="U28" s="16">
        <f t="shared" si="0"/>
        <v>9.7896747684550101E-11</v>
      </c>
      <c r="V28" s="16">
        <f t="shared" si="1"/>
        <v>1.2004524308094445E-10</v>
      </c>
      <c r="W28" s="16">
        <f t="shared" si="2"/>
        <v>1.0013694623431982E-10</v>
      </c>
      <c r="X28" s="16">
        <f t="shared" si="3"/>
        <v>1.0807510597411144E-10</v>
      </c>
      <c r="Y28" s="16">
        <f t="shared" si="4"/>
        <v>1.3830846118014882E-10</v>
      </c>
      <c r="AA28" t="s">
        <v>107</v>
      </c>
      <c r="AB28" s="16">
        <v>1.5021465112399291E-4</v>
      </c>
      <c r="AC28" s="16">
        <v>9.8264250649150083E-5</v>
      </c>
      <c r="AD28" s="16">
        <v>7.970130428200957E-5</v>
      </c>
      <c r="AE28" s="16">
        <v>7.4777155693570049E-5</v>
      </c>
      <c r="AF28" s="16">
        <v>1.4607882775802023E-4</v>
      </c>
    </row>
    <row r="29" spans="2:32" x14ac:dyDescent="0.3">
      <c r="B29" t="s">
        <v>57</v>
      </c>
      <c r="C29">
        <f>LCA_tech_data!D28*Mult_tech!D28</f>
        <v>1.7501940084611333E-6</v>
      </c>
      <c r="D29">
        <f>LCA_tech_data!E28*Mult_tech!E28</f>
        <v>2.2100000000000001E-4</v>
      </c>
      <c r="E29">
        <f>LCA_tech_data!F28*Mult_tech!F28</f>
        <v>1.7878215088105175E-2</v>
      </c>
      <c r="F29">
        <f>LCA_tech_data!G28*Mult_tech!G28</f>
        <v>1.4070243468857741E-7</v>
      </c>
      <c r="G29">
        <f>LCA_tech_data!H28*Mult_tech!H28</f>
        <v>2.8866215128728881E-7</v>
      </c>
      <c r="H29">
        <f>LCA_tech_data!I28*Mult_tech!I28</f>
        <v>2.574768823869293E-6</v>
      </c>
      <c r="I29">
        <f>LCA_tech_data!J28*Mult_tech!J28</f>
        <v>8.4118612374730015E-13</v>
      </c>
      <c r="J29">
        <f>LCA_tech_data!K28*Mult_tech!K28</f>
        <v>1.4522629633626767E-11</v>
      </c>
      <c r="K29">
        <f>LCA_tech_data!L28*Mult_tech!L28</f>
        <v>2.252041924573115E-5</v>
      </c>
      <c r="L29">
        <f>LCA_tech_data!M28*Mult_tech!M28</f>
        <v>1.6099410215058246E-3</v>
      </c>
      <c r="M29">
        <f>LCA_tech_data!N28*Mult_tech!N28</f>
        <v>3.6355646400254683E-8</v>
      </c>
      <c r="N29">
        <f>LCA_tech_data!O28*Mult_tech!O28</f>
        <v>2.2169299768210401E-11</v>
      </c>
      <c r="O29">
        <f>LCA_tech_data!P28*Mult_tech!P28</f>
        <v>1.0049610110325966E-6</v>
      </c>
      <c r="P29">
        <f>LCA_tech_data!Q28*Mult_tech!Q28</f>
        <v>1.4731882375045808E-4</v>
      </c>
      <c r="Q29">
        <f>LCA_tech_data!R28*Mult_tech!R28</f>
        <v>2.6378650916153239E-3</v>
      </c>
      <c r="R29">
        <f>LCA_tech_data!S28*Mult_tech!S28</f>
        <v>1.6990506091271751E-11</v>
      </c>
      <c r="T29" t="s">
        <v>57</v>
      </c>
      <c r="U29" s="16">
        <f t="shared" si="0"/>
        <v>2.4375962363476648E-8</v>
      </c>
      <c r="V29" s="16">
        <f t="shared" si="1"/>
        <v>3.3372252932759971E-8</v>
      </c>
      <c r="W29" s="16">
        <f t="shared" si="2"/>
        <v>2.6294675414950506E-8</v>
      </c>
      <c r="X29" s="16">
        <f t="shared" si="3"/>
        <v>3.4096060846743158E-8</v>
      </c>
      <c r="Y29" s="16">
        <f t="shared" si="4"/>
        <v>3.1247932173925703E-8</v>
      </c>
      <c r="AA29" t="s">
        <v>110</v>
      </c>
      <c r="AB29" s="16">
        <v>2.4997478043116905E-4</v>
      </c>
      <c r="AC29" s="16">
        <v>1.5090205308075655E-4</v>
      </c>
      <c r="AD29" s="16">
        <v>1.7666989954387375E-4</v>
      </c>
      <c r="AE29" s="16">
        <v>6.5033697737181751E-5</v>
      </c>
      <c r="AF29" s="16">
        <v>3.8093214662091881E-4</v>
      </c>
    </row>
    <row r="30" spans="2:32" x14ac:dyDescent="0.3">
      <c r="B30" t="s">
        <v>58</v>
      </c>
      <c r="C30">
        <f>LCA_tech_data!D29*Mult_tech!D29</f>
        <v>1.4571186654579921E-8</v>
      </c>
      <c r="D30">
        <f>LCA_tech_data!E29*Mult_tech!E29</f>
        <v>9.9999999999999995E-7</v>
      </c>
      <c r="E30">
        <f>LCA_tech_data!F29*Mult_tech!F29</f>
        <v>5.926761285732818E-5</v>
      </c>
      <c r="F30">
        <f>LCA_tech_data!G29*Mult_tech!G29</f>
        <v>4.5787563474276091E-10</v>
      </c>
      <c r="G30">
        <f>LCA_tech_data!H29*Mult_tech!H29</f>
        <v>2.105364913278281E-9</v>
      </c>
      <c r="H30">
        <f>LCA_tech_data!I29*Mult_tech!I29</f>
        <v>2.2571753735116207E-8</v>
      </c>
      <c r="I30">
        <f>LCA_tech_data!J29*Mult_tech!J29</f>
        <v>7.2657594060587405E-15</v>
      </c>
      <c r="J30">
        <f>LCA_tech_data!K29*Mult_tech!K29</f>
        <v>1.1181739097296134E-13</v>
      </c>
      <c r="K30">
        <f>LCA_tech_data!L29*Mult_tech!L29</f>
        <v>7.6927282099847332E-8</v>
      </c>
      <c r="L30">
        <f>LCA_tech_data!M29*Mult_tech!M29</f>
        <v>1.3093838116036609E-5</v>
      </c>
      <c r="M30">
        <f>LCA_tech_data!N29*Mult_tech!N29</f>
        <v>1.7700039017414531E-10</v>
      </c>
      <c r="N30">
        <f>LCA_tech_data!O29*Mult_tech!O29</f>
        <v>1.6805470828832539E-13</v>
      </c>
      <c r="O30">
        <f>LCA_tech_data!P29*Mult_tech!P29</f>
        <v>7.2250859892800059E-9</v>
      </c>
      <c r="P30">
        <f>LCA_tech_data!Q29*Mult_tech!Q29</f>
        <v>4.216803431769117E-7</v>
      </c>
      <c r="Q30">
        <f>LCA_tech_data!R29*Mult_tech!R29</f>
        <v>1.3306745853654952E-5</v>
      </c>
      <c r="R30">
        <f>LCA_tech_data!S29*Mult_tech!S29</f>
        <v>1.2987792603404399E-13</v>
      </c>
      <c r="T30" t="s">
        <v>58</v>
      </c>
      <c r="U30" s="16">
        <f t="shared" si="0"/>
        <v>1.9825254518418994E-10</v>
      </c>
      <c r="V30" s="16">
        <f t="shared" si="1"/>
        <v>1.0860040573003628E-10</v>
      </c>
      <c r="W30" s="16">
        <f t="shared" si="2"/>
        <v>8.7168804884736475E-11</v>
      </c>
      <c r="X30" s="16">
        <f t="shared" si="3"/>
        <v>1.6599941606959465E-10</v>
      </c>
      <c r="Y30" s="16">
        <f t="shared" si="4"/>
        <v>2.3687541695081574E-10</v>
      </c>
      <c r="AA30" t="s">
        <v>130</v>
      </c>
      <c r="AB30" s="16">
        <v>8.4217465160001744E-4</v>
      </c>
      <c r="AC30" s="16">
        <v>2.7309526404115255E-4</v>
      </c>
      <c r="AD30" s="16">
        <v>1.6206831878646724E-4</v>
      </c>
      <c r="AE30" s="16">
        <v>5.7910255928930303E-5</v>
      </c>
      <c r="AF30" s="16">
        <v>4.559486403983528E-4</v>
      </c>
    </row>
    <row r="31" spans="2:32" x14ac:dyDescent="0.3">
      <c r="B31" t="s">
        <v>59</v>
      </c>
      <c r="C31">
        <f>LCA_tech_data!D30*Mult_tech!D30</f>
        <v>1.4571186654579918E-8</v>
      </c>
      <c r="D31">
        <f>LCA_tech_data!E30*Mult_tech!E30</f>
        <v>9.9999999999999995E-7</v>
      </c>
      <c r="E31">
        <f>LCA_tech_data!F30*Mult_tech!F30</f>
        <v>5.9267612857328214E-5</v>
      </c>
      <c r="F31">
        <f>LCA_tech_data!G30*Mult_tech!G30</f>
        <v>4.5787563474276096E-10</v>
      </c>
      <c r="G31">
        <f>LCA_tech_data!H30*Mult_tech!H30</f>
        <v>2.1053649132782826E-9</v>
      </c>
      <c r="H31">
        <f>LCA_tech_data!I30*Mult_tech!I30</f>
        <v>2.25717537351162E-8</v>
      </c>
      <c r="I31">
        <f>LCA_tech_data!J30*Mult_tech!J30</f>
        <v>7.2657594060586459E-15</v>
      </c>
      <c r="J31">
        <f>LCA_tech_data!K30*Mult_tech!K30</f>
        <v>1.1181739097295021E-13</v>
      </c>
      <c r="K31">
        <f>LCA_tech_data!L30*Mult_tech!L30</f>
        <v>7.6927282099847306E-8</v>
      </c>
      <c r="L31">
        <f>LCA_tech_data!M30*Mult_tech!M30</f>
        <v>1.3093838116036592E-5</v>
      </c>
      <c r="M31">
        <f>LCA_tech_data!N30*Mult_tech!N30</f>
        <v>1.7700039017414534E-10</v>
      </c>
      <c r="N31">
        <f>LCA_tech_data!O30*Mult_tech!O30</f>
        <v>1.6805470828832552E-13</v>
      </c>
      <c r="O31">
        <f>LCA_tech_data!P30*Mult_tech!P30</f>
        <v>7.2250859892800076E-9</v>
      </c>
      <c r="P31">
        <f>LCA_tech_data!Q30*Mult_tech!Q30</f>
        <v>4.2168034317691064E-7</v>
      </c>
      <c r="Q31">
        <f>LCA_tech_data!R30*Mult_tech!R30</f>
        <v>1.330674585365495E-5</v>
      </c>
      <c r="R31">
        <f>LCA_tech_data!S30*Mult_tech!S30</f>
        <v>1.2987792603404411E-13</v>
      </c>
      <c r="T31" t="s">
        <v>59</v>
      </c>
      <c r="U31" s="16">
        <f t="shared" si="0"/>
        <v>1.9825254518418968E-10</v>
      </c>
      <c r="V31" s="16">
        <f t="shared" si="1"/>
        <v>1.0860040573003629E-10</v>
      </c>
      <c r="W31" s="16">
        <f t="shared" si="2"/>
        <v>8.7168804884736527E-11</v>
      </c>
      <c r="X31" s="16">
        <f t="shared" si="3"/>
        <v>1.6599941606959468E-10</v>
      </c>
      <c r="Y31" s="16">
        <f t="shared" si="4"/>
        <v>2.3687541695081594E-10</v>
      </c>
      <c r="AA31" t="s">
        <v>60</v>
      </c>
      <c r="AB31" s="16">
        <v>9.6475405612614365E-5</v>
      </c>
      <c r="AC31" s="16">
        <v>5.8239222187259438E-5</v>
      </c>
      <c r="AD31" s="16">
        <v>6.8184079164450572E-5</v>
      </c>
      <c r="AE31" s="16">
        <v>2.5099141428830484E-5</v>
      </c>
      <c r="AF31" s="16">
        <v>1.4701716426251981E-4</v>
      </c>
    </row>
    <row r="32" spans="2:32" x14ac:dyDescent="0.3">
      <c r="B32" t="s">
        <v>60</v>
      </c>
      <c r="C32">
        <f>LCA_tech_data!D31*Mult_tech!D31</f>
        <v>1.3494821083777754E-2</v>
      </c>
      <c r="D32">
        <f>LCA_tech_data!E31*Mult_tech!E31</f>
        <v>1.9189469999999997</v>
      </c>
      <c r="E32">
        <f>LCA_tech_data!F31*Mult_tech!F31</f>
        <v>46.359561913182588</v>
      </c>
      <c r="F32">
        <f>LCA_tech_data!G31*Mult_tech!G31</f>
        <v>2.4554531492455405E-4</v>
      </c>
      <c r="G32">
        <f>LCA_tech_data!H31*Mult_tech!H31</f>
        <v>3.7836937572639259E-3</v>
      </c>
      <c r="H32">
        <f>LCA_tech_data!I31*Mult_tech!I31</f>
        <v>4.6168000728163912E-2</v>
      </c>
      <c r="I32">
        <f>LCA_tech_data!J31*Mult_tech!J31</f>
        <v>1.7535052252009462E-9</v>
      </c>
      <c r="J32">
        <f>LCA_tech_data!K31*Mult_tech!K31</f>
        <v>2.1109262994211005E-8</v>
      </c>
      <c r="K32">
        <f>LCA_tech_data!L31*Mult_tech!L31</f>
        <v>0.35504048569931923</v>
      </c>
      <c r="L32">
        <f>LCA_tech_data!M31*Mult_tech!M31</f>
        <v>6.3718392220231701</v>
      </c>
      <c r="M32">
        <f>LCA_tech_data!N31*Mult_tech!N31</f>
        <v>2.6762490682958331E-5</v>
      </c>
      <c r="N32">
        <f>LCA_tech_data!O31*Mult_tech!O31</f>
        <v>1.0430346454501301E-7</v>
      </c>
      <c r="O32">
        <f>LCA_tech_data!P31*Mult_tech!P31</f>
        <v>8.092000200892957E-3</v>
      </c>
      <c r="P32">
        <f>LCA_tech_data!Q31*Mult_tech!Q31</f>
        <v>0.99534266264064908</v>
      </c>
      <c r="Q32">
        <f>LCA_tech_data!R31*Mult_tech!R31</f>
        <v>37.428287843745366</v>
      </c>
      <c r="R32">
        <f>LCA_tech_data!S31*Mult_tech!S31</f>
        <v>1.912717190018026E-7</v>
      </c>
      <c r="T32" t="s">
        <v>60</v>
      </c>
      <c r="U32" s="16">
        <f t="shared" si="0"/>
        <v>9.6475405612614365E-5</v>
      </c>
      <c r="V32" s="16">
        <f t="shared" si="1"/>
        <v>5.8239222187259438E-5</v>
      </c>
      <c r="W32" s="16">
        <f t="shared" si="2"/>
        <v>6.8184079164450572E-5</v>
      </c>
      <c r="X32" s="16">
        <f t="shared" si="3"/>
        <v>2.5099141428830484E-5</v>
      </c>
      <c r="Y32" s="16">
        <f t="shared" si="4"/>
        <v>1.4701716426251981E-4</v>
      </c>
      <c r="AA32" t="s">
        <v>98</v>
      </c>
      <c r="AB32" s="16">
        <v>3.3516554475524851E-4</v>
      </c>
      <c r="AC32" s="16">
        <v>9.9756198421556405E-5</v>
      </c>
      <c r="AD32" s="16">
        <v>7.3703527607237761E-5</v>
      </c>
      <c r="AE32" s="16">
        <v>2.5093821927878638E-5</v>
      </c>
      <c r="AF32" s="16">
        <v>4.8170487609713696E-4</v>
      </c>
    </row>
    <row r="33" spans="2:32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  <c r="T33" t="s">
        <v>61</v>
      </c>
      <c r="U33" s="16">
        <f t="shared" si="0"/>
        <v>0</v>
      </c>
      <c r="V33" s="16">
        <f t="shared" si="1"/>
        <v>0</v>
      </c>
      <c r="W33" s="16">
        <f t="shared" si="2"/>
        <v>0</v>
      </c>
      <c r="X33" s="16">
        <f t="shared" si="3"/>
        <v>0</v>
      </c>
      <c r="Y33" s="16">
        <f t="shared" si="4"/>
        <v>0</v>
      </c>
      <c r="AA33" t="s">
        <v>100</v>
      </c>
      <c r="AB33" s="16">
        <v>2.1901644101447341E-4</v>
      </c>
      <c r="AC33" s="16">
        <v>1.9053144008233586E-4</v>
      </c>
      <c r="AD33" s="16">
        <v>1.193956207955283E-4</v>
      </c>
      <c r="AE33" s="16">
        <v>1.9766511632283103E-5</v>
      </c>
      <c r="AF33" s="16">
        <v>3.8232337574330025E-4</v>
      </c>
    </row>
    <row r="34" spans="2:32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  <c r="T34" t="s">
        <v>62</v>
      </c>
      <c r="U34" s="16">
        <f t="shared" si="0"/>
        <v>0</v>
      </c>
      <c r="V34" s="16">
        <f t="shared" si="1"/>
        <v>0</v>
      </c>
      <c r="W34" s="16">
        <f t="shared" si="2"/>
        <v>0</v>
      </c>
      <c r="X34" s="16">
        <f t="shared" si="3"/>
        <v>0</v>
      </c>
      <c r="Y34" s="16">
        <f t="shared" si="4"/>
        <v>0</v>
      </c>
      <c r="AA34" t="s">
        <v>75</v>
      </c>
      <c r="AB34" s="16">
        <v>2.1802369604790694E-5</v>
      </c>
      <c r="AC34" s="16">
        <v>1.89667810268801E-5</v>
      </c>
      <c r="AD34" s="16">
        <v>1.188544312801393E-5</v>
      </c>
      <c r="AE34" s="16">
        <v>1.9676915139715543E-6</v>
      </c>
      <c r="AF34" s="16">
        <v>3.8059040261529302E-5</v>
      </c>
    </row>
    <row r="35" spans="2:32" x14ac:dyDescent="0.3">
      <c r="B35" t="s">
        <v>63</v>
      </c>
      <c r="C35">
        <f>LCA_tech_data!D34*Mult_tech!D34</f>
        <v>2.1911353251443957E-8</v>
      </c>
      <c r="D35">
        <f>LCA_tech_data!E34*Mult_tech!E34</f>
        <v>1.9999999999999999E-6</v>
      </c>
      <c r="E35">
        <f>LCA_tech_data!F34*Mult_tech!F34</f>
        <v>1.9181964751720912E-4</v>
      </c>
      <c r="F35">
        <f>LCA_tech_data!G34*Mult_tech!G34</f>
        <v>1.1691319793746939E-9</v>
      </c>
      <c r="G35">
        <f>LCA_tech_data!H34*Mult_tech!H34</f>
        <v>1.7180815321076909E-8</v>
      </c>
      <c r="H35">
        <f>LCA_tech_data!I34*Mult_tech!I34</f>
        <v>3.0089450393257257E-8</v>
      </c>
      <c r="I35">
        <f>LCA_tech_data!J34*Mult_tech!J34</f>
        <v>1.5623578262393313E-14</v>
      </c>
      <c r="J35">
        <f>LCA_tech_data!K34*Mult_tech!K34</f>
        <v>1.4625976764345743E-13</v>
      </c>
      <c r="K35">
        <f>LCA_tech_data!L34*Mult_tech!L34</f>
        <v>4.9022275237104017E-7</v>
      </c>
      <c r="L35">
        <f>LCA_tech_data!M34*Mult_tech!M34</f>
        <v>3.0803950166041011E-5</v>
      </c>
      <c r="M35">
        <f>LCA_tech_data!N34*Mult_tech!N34</f>
        <v>2.1198222200908242E-10</v>
      </c>
      <c r="N35">
        <f>LCA_tech_data!O34*Mult_tech!O34</f>
        <v>2.0642964384450034E-13</v>
      </c>
      <c r="O35">
        <f>LCA_tech_data!P34*Mult_tech!P34</f>
        <v>1.0106185700591007E-8</v>
      </c>
      <c r="P35">
        <f>LCA_tech_data!Q34*Mult_tech!Q34</f>
        <v>1.4947397889303822E-6</v>
      </c>
      <c r="Q35">
        <f>LCA_tech_data!R34*Mult_tech!R34</f>
        <v>2.4874435825952052E-5</v>
      </c>
      <c r="R35">
        <f>LCA_tech_data!S34*Mult_tech!S34</f>
        <v>1.6906334965908456E-13</v>
      </c>
      <c r="T35" t="s">
        <v>63</v>
      </c>
      <c r="U35" s="16">
        <f t="shared" si="0"/>
        <v>4.6639965058565303E-10</v>
      </c>
      <c r="V35" s="16">
        <f t="shared" si="1"/>
        <v>2.7729845765517564E-10</v>
      </c>
      <c r="W35" s="16">
        <f t="shared" si="2"/>
        <v>2.8212186422519438E-10</v>
      </c>
      <c r="X35" s="16">
        <f t="shared" si="3"/>
        <v>1.9880704802978991E-10</v>
      </c>
      <c r="Y35" s="16">
        <f t="shared" si="4"/>
        <v>2.9096541510031186E-10</v>
      </c>
      <c r="AA35" t="s">
        <v>140</v>
      </c>
      <c r="AB35" s="16">
        <v>4.5871192588593588E-6</v>
      </c>
      <c r="AC35" s="16">
        <v>1.4874830806252047E-6</v>
      </c>
      <c r="AD35" s="16">
        <v>8.8274647656985652E-7</v>
      </c>
      <c r="AE35" s="16">
        <v>3.154229942119348E-7</v>
      </c>
      <c r="AF35" s="16">
        <v>2.4834406799687881E-6</v>
      </c>
    </row>
    <row r="36" spans="2:32" x14ac:dyDescent="0.3">
      <c r="B36" t="s">
        <v>64</v>
      </c>
      <c r="C36">
        <f>LCA_tech_data!D35*Mult_tech!D35</f>
        <v>2.7476986960523728</v>
      </c>
      <c r="D36">
        <f>LCA_tech_data!E35*Mult_tech!E35</f>
        <v>250.80136899999999</v>
      </c>
      <c r="E36">
        <f>LCA_tech_data!F35*Mult_tech!F35</f>
        <v>24054.315099206749</v>
      </c>
      <c r="F36">
        <f>LCA_tech_data!G35*Mult_tech!G35</f>
        <v>0.14660995048442652</v>
      </c>
      <c r="G36">
        <f>LCA_tech_data!H35*Mult_tech!H35</f>
        <v>2.1544860015311316</v>
      </c>
      <c r="H36">
        <f>LCA_tech_data!I35*Mult_tech!I35</f>
        <v>3.7732376755432542</v>
      </c>
      <c r="I36">
        <f>LCA_tech_data!J35*Mult_tech!J35</f>
        <v>1.9592074084434421E-6</v>
      </c>
      <c r="J36">
        <f>LCA_tech_data!K35*Mult_tech!K35</f>
        <v>1.8341074977300514E-5</v>
      </c>
      <c r="K36">
        <f>LCA_tech_data!L35*Mult_tech!L35</f>
        <v>61.474268704802434</v>
      </c>
      <c r="L36">
        <f>LCA_tech_data!M35*Mult_tech!M35</f>
        <v>3862.8364361254312</v>
      </c>
      <c r="M36">
        <f>LCA_tech_data!N35*Mult_tech!N35</f>
        <v>2.6582715741769902E-2</v>
      </c>
      <c r="N36">
        <f>LCA_tech_data!O35*Mult_tech!O35</f>
        <v>2.5886418639191556E-5</v>
      </c>
      <c r="O36">
        <f>LCA_tech_data!P35*Mult_tech!P35</f>
        <v>1.2673226045382244</v>
      </c>
      <c r="P36">
        <f>LCA_tech_data!Q35*Mult_tech!Q35</f>
        <v>187.44139268125548</v>
      </c>
      <c r="Q36">
        <f>LCA_tech_data!R35*Mult_tech!R35</f>
        <v>3119.2712791257104</v>
      </c>
      <c r="R36">
        <f>LCA_tech_data!S35*Mult_tech!S35</f>
        <v>2.1200659771112046E-5</v>
      </c>
      <c r="T36" t="s">
        <v>64</v>
      </c>
      <c r="U36" s="16">
        <f t="shared" si="0"/>
        <v>5.8486835434001717E-2</v>
      </c>
      <c r="V36" s="16">
        <f t="shared" si="1"/>
        <v>3.4773416400753293E-2</v>
      </c>
      <c r="W36" s="16">
        <f t="shared" si="2"/>
        <v>3.5378274886255438E-2</v>
      </c>
      <c r="X36" s="16">
        <f t="shared" si="3"/>
        <v>2.493053990636003E-2</v>
      </c>
      <c r="Y36" s="16">
        <f t="shared" si="4"/>
        <v>3.6487262219405743E-2</v>
      </c>
      <c r="AA36" t="s">
        <v>91</v>
      </c>
      <c r="AB36" s="16">
        <v>3.735765954155026E-8</v>
      </c>
      <c r="AC36" s="16">
        <v>6.8641993645867653E-8</v>
      </c>
      <c r="AD36" s="16">
        <v>4.6424885878871553E-8</v>
      </c>
      <c r="AE36" s="16">
        <v>6.6154338400234165E-8</v>
      </c>
      <c r="AF36" s="16">
        <v>3.6291161705306348E-8</v>
      </c>
    </row>
    <row r="37" spans="2:32" x14ac:dyDescent="0.3">
      <c r="B37" t="s">
        <v>65</v>
      </c>
      <c r="C37">
        <f>LCA_tech_data!D36*Mult_tech!D36</f>
        <v>2.6354542613055057E-8</v>
      </c>
      <c r="D37">
        <f>LCA_tech_data!E36*Mult_tech!E36</f>
        <v>1.9999999999999999E-6</v>
      </c>
      <c r="E37">
        <f>LCA_tech_data!F36*Mult_tech!F36</f>
        <v>2.2625718772663019E-4</v>
      </c>
      <c r="F37">
        <f>LCA_tech_data!G36*Mult_tech!G36</f>
        <v>2.0275934495026935E-9</v>
      </c>
      <c r="G37">
        <f>LCA_tech_data!H36*Mult_tech!H36</f>
        <v>2.8104851484799022E-9</v>
      </c>
      <c r="H37">
        <f>LCA_tech_data!I36*Mult_tech!I36</f>
        <v>2.9165805567663034E-8</v>
      </c>
      <c r="I37">
        <f>LCA_tech_data!J36*Mult_tech!J36</f>
        <v>1.7599944805917482E-14</v>
      </c>
      <c r="J37">
        <f>LCA_tech_data!K36*Mult_tech!K36</f>
        <v>3.0131975107395582E-13</v>
      </c>
      <c r="K37">
        <f>LCA_tech_data!L36*Mult_tech!L36</f>
        <v>1.6910050230586518E-7</v>
      </c>
      <c r="L37">
        <f>LCA_tech_data!M36*Mult_tech!M36</f>
        <v>1.8632001321729439E-5</v>
      </c>
      <c r="M37">
        <f>LCA_tech_data!N36*Mult_tech!N36</f>
        <v>4.6699611327708608E-10</v>
      </c>
      <c r="N37">
        <f>LCA_tech_data!O36*Mult_tech!O36</f>
        <v>2.156865681327226E-13</v>
      </c>
      <c r="O37">
        <f>LCA_tech_data!P36*Mult_tech!P36</f>
        <v>1.0340709927161172E-8</v>
      </c>
      <c r="P37">
        <f>LCA_tech_data!Q36*Mult_tech!Q36</f>
        <v>1.2517732517399268E-6</v>
      </c>
      <c r="Q37">
        <f>LCA_tech_data!R36*Mult_tech!R36</f>
        <v>2.3168697252918264E-5</v>
      </c>
      <c r="R37">
        <f>LCA_tech_data!S36*Mult_tech!S36</f>
        <v>1.2294123293154472E-13</v>
      </c>
      <c r="T37" t="s">
        <v>65</v>
      </c>
      <c r="U37" s="16">
        <f t="shared" si="0"/>
        <v>2.8210534231243008E-10</v>
      </c>
      <c r="V37" s="16">
        <f t="shared" si="1"/>
        <v>4.8091109149161307E-10</v>
      </c>
      <c r="W37" s="16">
        <f t="shared" si="2"/>
        <v>3.327714362005591E-10</v>
      </c>
      <c r="X37" s="16">
        <f t="shared" si="3"/>
        <v>4.379712498627598E-10</v>
      </c>
      <c r="Y37" s="16">
        <f t="shared" si="4"/>
        <v>3.0401317688448499E-10</v>
      </c>
      <c r="AA37" t="s">
        <v>109</v>
      </c>
      <c r="AB37" s="16">
        <v>3.6833954033958348E-8</v>
      </c>
      <c r="AC37" s="16">
        <v>6.7679722706906929E-8</v>
      </c>
      <c r="AD37" s="16">
        <v>4.5774069721691145E-8</v>
      </c>
      <c r="AE37" s="16">
        <v>6.5226941132941136E-8</v>
      </c>
      <c r="AF37" s="16">
        <v>3.5782407101960959E-8</v>
      </c>
    </row>
    <row r="38" spans="2:32" x14ac:dyDescent="0.3">
      <c r="B38" t="s">
        <v>66</v>
      </c>
      <c r="C38">
        <f>LCA_tech_data!D37*Mult_tech!D37</f>
        <v>2.6354542613055057E-8</v>
      </c>
      <c r="D38">
        <f>LCA_tech_data!E37*Mult_tech!E37</f>
        <v>1.9999999999999999E-6</v>
      </c>
      <c r="E38">
        <f>LCA_tech_data!F37*Mult_tech!F37</f>
        <v>2.2625718772663019E-4</v>
      </c>
      <c r="F38">
        <f>LCA_tech_data!G37*Mult_tech!G37</f>
        <v>2.0275934495026935E-9</v>
      </c>
      <c r="G38">
        <f>LCA_tech_data!H37*Mult_tech!H37</f>
        <v>2.8104851484799022E-9</v>
      </c>
      <c r="H38">
        <f>LCA_tech_data!I37*Mult_tech!I37</f>
        <v>2.9165805567663034E-8</v>
      </c>
      <c r="I38">
        <f>LCA_tech_data!J37*Mult_tech!J37</f>
        <v>1.7599944805917482E-14</v>
      </c>
      <c r="J38">
        <f>LCA_tech_data!K37*Mult_tech!K37</f>
        <v>3.0131975107395582E-13</v>
      </c>
      <c r="K38">
        <f>LCA_tech_data!L37*Mult_tech!L37</f>
        <v>1.6910050230586518E-7</v>
      </c>
      <c r="L38">
        <f>LCA_tech_data!M37*Mult_tech!M37</f>
        <v>1.8632001321729439E-5</v>
      </c>
      <c r="M38">
        <f>LCA_tech_data!N37*Mult_tech!N37</f>
        <v>4.6699611327708608E-10</v>
      </c>
      <c r="N38">
        <f>LCA_tech_data!O37*Mult_tech!O37</f>
        <v>2.156865681327226E-13</v>
      </c>
      <c r="O38">
        <f>LCA_tech_data!P37*Mult_tech!P37</f>
        <v>1.0340709927161172E-8</v>
      </c>
      <c r="P38">
        <f>LCA_tech_data!Q37*Mult_tech!Q37</f>
        <v>1.2517732517399268E-6</v>
      </c>
      <c r="Q38">
        <f>LCA_tech_data!R37*Mult_tech!R37</f>
        <v>2.3168697252918264E-5</v>
      </c>
      <c r="R38">
        <f>LCA_tech_data!S37*Mult_tech!S37</f>
        <v>1.2294123293154472E-13</v>
      </c>
      <c r="T38" t="s">
        <v>66</v>
      </c>
      <c r="U38" s="16">
        <f t="shared" si="0"/>
        <v>2.8210534231243008E-10</v>
      </c>
      <c r="V38" s="16">
        <f t="shared" si="1"/>
        <v>4.8091109149161307E-10</v>
      </c>
      <c r="W38" s="16">
        <f t="shared" si="2"/>
        <v>3.327714362005591E-10</v>
      </c>
      <c r="X38" s="16">
        <f t="shared" si="3"/>
        <v>4.379712498627598E-10</v>
      </c>
      <c r="Y38" s="16">
        <f t="shared" si="4"/>
        <v>3.0401317688448499E-10</v>
      </c>
      <c r="AA38" t="s">
        <v>86</v>
      </c>
      <c r="AB38" s="16">
        <v>3.5786543018774748E-8</v>
      </c>
      <c r="AC38" s="16">
        <v>6.5755180828985468E-8</v>
      </c>
      <c r="AD38" s="16">
        <v>4.4472437407330289E-8</v>
      </c>
      <c r="AE38" s="16">
        <v>6.3372146598355132E-8</v>
      </c>
      <c r="AF38" s="16">
        <v>3.4764897895270134E-8</v>
      </c>
    </row>
    <row r="39" spans="2:32" x14ac:dyDescent="0.3">
      <c r="B39" t="s">
        <v>67</v>
      </c>
      <c r="C39">
        <f>LCA_tech_data!D38*Mult_tech!D38</f>
        <v>9.2174953948976884E-9</v>
      </c>
      <c r="D39">
        <f>LCA_tech_data!E38*Mult_tech!E38</f>
        <v>1.9999999999999999E-6</v>
      </c>
      <c r="E39">
        <f>LCA_tech_data!F38*Mult_tech!F38</f>
        <v>4.94041357280497E-5</v>
      </c>
      <c r="F39">
        <f>LCA_tech_data!G38*Mult_tech!G38</f>
        <v>3.2214237509177297E-10</v>
      </c>
      <c r="G39">
        <f>LCA_tech_data!H38*Mult_tech!H38</f>
        <v>2.8808550968659698E-9</v>
      </c>
      <c r="H39">
        <f>LCA_tech_data!I38*Mult_tech!I38</f>
        <v>2.7915173953261898E-8</v>
      </c>
      <c r="I39">
        <f>LCA_tech_data!J38*Mult_tech!J38</f>
        <v>2.5710649013875179E-15</v>
      </c>
      <c r="J39">
        <f>LCA_tech_data!K38*Mult_tech!K38</f>
        <v>4.6823988533568311E-14</v>
      </c>
      <c r="K39">
        <f>LCA_tech_data!L38*Mult_tech!L38</f>
        <v>1.0079947473887663E-7</v>
      </c>
      <c r="L39">
        <f>LCA_tech_data!M38*Mult_tech!M38</f>
        <v>9.5080393355916976E-5</v>
      </c>
      <c r="M39">
        <f>LCA_tech_data!N38*Mult_tech!N38</f>
        <v>4.0063407055496876E-11</v>
      </c>
      <c r="N39">
        <f>LCA_tech_data!O38*Mult_tech!O38</f>
        <v>1.7599851173327759E-13</v>
      </c>
      <c r="O39">
        <f>LCA_tech_data!P38*Mult_tech!P38</f>
        <v>7.4327191284893031E-9</v>
      </c>
      <c r="P39">
        <f>LCA_tech_data!Q38*Mult_tech!Q38</f>
        <v>7.0717285137345372E-7</v>
      </c>
      <c r="Q39">
        <f>LCA_tech_data!R38*Mult_tech!R38</f>
        <v>1.6723762805502109E-5</v>
      </c>
      <c r="R39">
        <f>LCA_tech_data!S38*Mult_tech!S38</f>
        <v>1.7547613004210559E-13</v>
      </c>
      <c r="T39" t="s">
        <v>67</v>
      </c>
      <c r="U39" s="16">
        <f t="shared" si="0"/>
        <v>1.4396031028395051E-9</v>
      </c>
      <c r="V39" s="16">
        <f t="shared" si="1"/>
        <v>7.6406757606700086E-11</v>
      </c>
      <c r="W39" s="16">
        <f t="shared" si="2"/>
        <v>7.2661935586037738E-11</v>
      </c>
      <c r="X39" s="16">
        <f t="shared" si="3"/>
        <v>3.7573375801193056E-11</v>
      </c>
      <c r="Y39" s="16">
        <f t="shared" si="4"/>
        <v>2.4807231689110205E-10</v>
      </c>
      <c r="AA39" t="s">
        <v>111</v>
      </c>
      <c r="AB39" s="16">
        <v>7.5870784520619592E-8</v>
      </c>
      <c r="AC39" s="16">
        <v>5.356414770398728E-8</v>
      </c>
      <c r="AD39" s="16">
        <v>3.8052862709901469E-8</v>
      </c>
      <c r="AE39" s="16">
        <v>5.9151262743797686E-8</v>
      </c>
      <c r="AF39" s="16">
        <v>3.3418194309721704E-8</v>
      </c>
    </row>
    <row r="40" spans="2:32" x14ac:dyDescent="0.3">
      <c r="B40" t="s">
        <v>68</v>
      </c>
      <c r="C40">
        <f>LCA_tech_data!D39*Mult_tech!D39</f>
        <v>3.0266817493202258E-8</v>
      </c>
      <c r="D40">
        <f>LCA_tech_data!E39*Mult_tech!E39</f>
        <v>3.9999999999999998E-6</v>
      </c>
      <c r="E40">
        <f>LCA_tech_data!F39*Mult_tech!F39</f>
        <v>1.8614063790879591E-4</v>
      </c>
      <c r="F40">
        <f>LCA_tech_data!G39*Mult_tech!G39</f>
        <v>1.7073199911144902E-9</v>
      </c>
      <c r="G40">
        <f>LCA_tech_data!H39*Mult_tech!H39</f>
        <v>4.3960328245174396E-9</v>
      </c>
      <c r="H40">
        <f>LCA_tech_data!I39*Mult_tech!I39</f>
        <v>4.5796316945020554E-8</v>
      </c>
      <c r="I40">
        <f>LCA_tech_data!J39*Mult_tech!J39</f>
        <v>1.3106571730140099E-14</v>
      </c>
      <c r="J40">
        <f>LCA_tech_data!K39*Mult_tech!K39</f>
        <v>1.8231539952524139E-13</v>
      </c>
      <c r="K40">
        <f>LCA_tech_data!L39*Mult_tech!L39</f>
        <v>4.5102930774417346E-7</v>
      </c>
      <c r="L40">
        <f>LCA_tech_data!M39*Mult_tech!M39</f>
        <v>2.5012469827810429E-5</v>
      </c>
      <c r="M40">
        <f>LCA_tech_data!N39*Mult_tech!N39</f>
        <v>1.942363231806663E-10</v>
      </c>
      <c r="N40">
        <f>LCA_tech_data!O39*Mult_tech!O39</f>
        <v>3.7285115402384718E-13</v>
      </c>
      <c r="O40">
        <f>LCA_tech_data!P39*Mult_tech!P39</f>
        <v>1.5562422335790713E-8</v>
      </c>
      <c r="P40">
        <f>LCA_tech_data!Q39*Mult_tech!Q39</f>
        <v>1.4062753855162515E-6</v>
      </c>
      <c r="Q40">
        <f>LCA_tech_data!R39*Mult_tech!R39</f>
        <v>4.8617504727421084E-5</v>
      </c>
      <c r="R40">
        <f>LCA_tech_data!S39*Mult_tech!S39</f>
        <v>2.7152398812519134E-13</v>
      </c>
      <c r="T40" t="s">
        <v>68</v>
      </c>
      <c r="U40" s="16">
        <f t="shared" si="0"/>
        <v>3.7871140308607661E-10</v>
      </c>
      <c r="V40" s="16">
        <f t="shared" si="1"/>
        <v>4.049476095189121E-10</v>
      </c>
      <c r="W40" s="16">
        <f t="shared" si="2"/>
        <v>2.7376936854283952E-10</v>
      </c>
      <c r="X40" s="16">
        <f t="shared" si="3"/>
        <v>1.8216409690268285E-10</v>
      </c>
      <c r="Y40" s="16">
        <f t="shared" si="4"/>
        <v>5.2553881690994E-10</v>
      </c>
      <c r="AA40" t="s">
        <v>115</v>
      </c>
      <c r="AB40" s="16">
        <v>2.9510791493376513E-8</v>
      </c>
      <c r="AC40" s="16">
        <v>3.9507117210913922E-8</v>
      </c>
      <c r="AD40" s="16">
        <v>2.8769805438889307E-8</v>
      </c>
      <c r="AE40" s="16">
        <v>5.5252459649292895E-8</v>
      </c>
      <c r="AF40" s="16">
        <v>3.1539312906035676E-8</v>
      </c>
    </row>
    <row r="41" spans="2:32" x14ac:dyDescent="0.3">
      <c r="B41" t="s">
        <v>69</v>
      </c>
      <c r="C41">
        <f>LCA_tech_data!D40*Mult_tech!D40</f>
        <v>6.0533634986404516E-8</v>
      </c>
      <c r="D41">
        <f>LCA_tech_data!E40*Mult_tech!E40</f>
        <v>7.9999999999999996E-6</v>
      </c>
      <c r="E41">
        <f>LCA_tech_data!F40*Mult_tech!F40</f>
        <v>3.7228127581759182E-4</v>
      </c>
      <c r="F41">
        <f>LCA_tech_data!G40*Mult_tech!G40</f>
        <v>3.4146399822289805E-9</v>
      </c>
      <c r="G41">
        <f>LCA_tech_data!H40*Mult_tech!H40</f>
        <v>8.7920656490348792E-9</v>
      </c>
      <c r="H41">
        <f>LCA_tech_data!I40*Mult_tech!I40</f>
        <v>9.1592633890041108E-8</v>
      </c>
      <c r="I41">
        <f>LCA_tech_data!J40*Mult_tech!J40</f>
        <v>2.6213143460280199E-14</v>
      </c>
      <c r="J41">
        <f>LCA_tech_data!K40*Mult_tech!K40</f>
        <v>3.6463079905048278E-13</v>
      </c>
      <c r="K41">
        <f>LCA_tech_data!L40*Mult_tech!L40</f>
        <v>9.0205861548834692E-7</v>
      </c>
      <c r="L41">
        <f>LCA_tech_data!M40*Mult_tech!M40</f>
        <v>5.0024939655620858E-5</v>
      </c>
      <c r="M41">
        <f>LCA_tech_data!N40*Mult_tech!N40</f>
        <v>3.884726463613326E-10</v>
      </c>
      <c r="N41">
        <f>LCA_tech_data!O40*Mult_tech!O40</f>
        <v>7.4570230804769436E-13</v>
      </c>
      <c r="O41">
        <f>LCA_tech_data!P40*Mult_tech!P40</f>
        <v>3.1124844671581427E-8</v>
      </c>
      <c r="P41">
        <f>LCA_tech_data!Q40*Mult_tech!Q40</f>
        <v>2.812550771032503E-6</v>
      </c>
      <c r="Q41">
        <f>LCA_tech_data!R40*Mult_tech!R40</f>
        <v>9.7235009454842169E-5</v>
      </c>
      <c r="R41">
        <f>LCA_tech_data!S40*Mult_tech!S40</f>
        <v>5.4304797625038269E-13</v>
      </c>
      <c r="T41" t="s">
        <v>69</v>
      </c>
      <c r="U41" s="16">
        <f t="shared" si="0"/>
        <v>7.5742280617215323E-10</v>
      </c>
      <c r="V41" s="16">
        <f t="shared" si="1"/>
        <v>8.0989521903782421E-10</v>
      </c>
      <c r="W41" s="16">
        <f t="shared" si="2"/>
        <v>5.4753873708567905E-10</v>
      </c>
      <c r="X41" s="16">
        <f t="shared" si="3"/>
        <v>3.643281938053657E-10</v>
      </c>
      <c r="Y41" s="16">
        <f t="shared" si="4"/>
        <v>1.05107763381988E-9</v>
      </c>
      <c r="AA41" t="s">
        <v>57</v>
      </c>
      <c r="AB41" s="16">
        <v>2.4375962363476648E-8</v>
      </c>
      <c r="AC41" s="16">
        <v>3.3372252932759971E-8</v>
      </c>
      <c r="AD41" s="16">
        <v>2.6294675414950506E-8</v>
      </c>
      <c r="AE41" s="16">
        <v>3.4096060846743158E-8</v>
      </c>
      <c r="AF41" s="16">
        <v>3.1247932173925703E-8</v>
      </c>
    </row>
    <row r="42" spans="2:32" x14ac:dyDescent="0.3">
      <c r="B42" t="s">
        <v>70</v>
      </c>
      <c r="C42">
        <f>LCA_tech_data!D41*Mult_tech!D41</f>
        <v>6.5925449143829689E-9</v>
      </c>
      <c r="D42">
        <f>LCA_tech_data!E41*Mult_tech!E41</f>
        <v>9.9999999999999995E-7</v>
      </c>
      <c r="E42">
        <f>LCA_tech_data!F41*Mult_tech!F41</f>
        <v>5.0660221508054201E-5</v>
      </c>
      <c r="F42">
        <f>LCA_tech_data!G41*Mult_tech!G41</f>
        <v>3.8730842554206701E-10</v>
      </c>
      <c r="G42">
        <f>LCA_tech_data!H41*Mult_tech!H41</f>
        <v>9.693029283468789E-10</v>
      </c>
      <c r="H42">
        <f>LCA_tech_data!I41*Mult_tech!I41</f>
        <v>1.0629694288818737E-8</v>
      </c>
      <c r="I42">
        <f>LCA_tech_data!J41*Mult_tech!J41</f>
        <v>2.3369499910150716E-14</v>
      </c>
      <c r="J42">
        <f>LCA_tech_data!K41*Mult_tech!K41</f>
        <v>7.058262537487049E-14</v>
      </c>
      <c r="K42">
        <f>LCA_tech_data!L41*Mult_tech!L41</f>
        <v>1.077328981717104E-7</v>
      </c>
      <c r="L42">
        <f>LCA_tech_data!M41*Mult_tech!M41</f>
        <v>9.274826653513804E-6</v>
      </c>
      <c r="M42">
        <f>LCA_tech_data!N41*Mult_tech!N41</f>
        <v>7.4538717723612932E-11</v>
      </c>
      <c r="N42">
        <f>LCA_tech_data!O41*Mult_tech!O41</f>
        <v>9.6886502783266521E-14</v>
      </c>
      <c r="O42">
        <f>LCA_tech_data!P41*Mult_tech!P41</f>
        <v>3.5034019172906108E-9</v>
      </c>
      <c r="P42">
        <f>LCA_tech_data!Q41*Mult_tech!Q41</f>
        <v>4.4156844515206404E-7</v>
      </c>
      <c r="Q42">
        <f>LCA_tech_data!R41*Mult_tech!R41</f>
        <v>1.055288209379159E-5</v>
      </c>
      <c r="R42">
        <f>LCA_tech_data!S41*Mult_tech!S41</f>
        <v>5.254842091037278E-14</v>
      </c>
      <c r="T42" t="s">
        <v>70</v>
      </c>
      <c r="U42" s="16">
        <f t="shared" si="0"/>
        <v>1.4042925946589071E-10</v>
      </c>
      <c r="V42" s="16">
        <f t="shared" si="1"/>
        <v>9.1863049625169047E-11</v>
      </c>
      <c r="W42" s="16">
        <f t="shared" si="2"/>
        <v>7.4509344162105705E-11</v>
      </c>
      <c r="X42" s="16">
        <f t="shared" si="3"/>
        <v>6.9905968029348956E-11</v>
      </c>
      <c r="Y42" s="16">
        <f t="shared" si="4"/>
        <v>1.365628549026909E-10</v>
      </c>
      <c r="AA42" t="s">
        <v>37</v>
      </c>
      <c r="AB42" s="16">
        <v>5.3516979392133566E-9</v>
      </c>
      <c r="AC42" s="16">
        <v>7.1645031211501931E-9</v>
      </c>
      <c r="AD42" s="16">
        <v>5.2173222298503913E-9</v>
      </c>
      <c r="AE42" s="16">
        <v>1.0019876102203373E-8</v>
      </c>
      <c r="AF42" s="16">
        <v>5.7195645166385943E-9</v>
      </c>
    </row>
    <row r="43" spans="2:32" x14ac:dyDescent="0.3">
      <c r="B43" t="s">
        <v>71</v>
      </c>
      <c r="C43">
        <f>LCA_tech_data!D42*Mult_tech!D42</f>
        <v>0.83114433865703319</v>
      </c>
      <c r="D43">
        <f>LCA_tech_data!E42*Mult_tech!E42</f>
        <v>81.739155999999994</v>
      </c>
      <c r="E43">
        <f>LCA_tech_data!F42*Mult_tech!F42</f>
        <v>7367.1957929183518</v>
      </c>
      <c r="F43">
        <f>LCA_tech_data!G42*Mult_tech!G42</f>
        <v>6.4275052886435369E-2</v>
      </c>
      <c r="G43">
        <f>LCA_tech_data!H42*Mult_tech!H42</f>
        <v>5.1382517522840655E-2</v>
      </c>
      <c r="H43">
        <f>LCA_tech_data!I42*Mult_tech!I42</f>
        <v>0.63374163068524048</v>
      </c>
      <c r="I43">
        <f>LCA_tech_data!J42*Mult_tech!J42</f>
        <v>2.292899204327867E-7</v>
      </c>
      <c r="J43">
        <f>LCA_tech_data!K42*Mult_tech!K42</f>
        <v>1.0807849834714961E-5</v>
      </c>
      <c r="K43">
        <f>LCA_tech_data!L42*Mult_tech!L42</f>
        <v>2.9392275386119833</v>
      </c>
      <c r="L43">
        <f>LCA_tech_data!M42*Mult_tech!M42</f>
        <v>367.15478038403637</v>
      </c>
      <c r="M43">
        <f>LCA_tech_data!N42*Mult_tech!N42</f>
        <v>1.8970312388218516E-2</v>
      </c>
      <c r="N43">
        <f>LCA_tech_data!O42*Mult_tech!O42</f>
        <v>3.3934715749735807E-6</v>
      </c>
      <c r="O43">
        <f>LCA_tech_data!P42*Mult_tech!P42</f>
        <v>0.20830422128687462</v>
      </c>
      <c r="P43">
        <f>LCA_tech_data!Q42*Mult_tech!Q42</f>
        <v>19.72111108256194</v>
      </c>
      <c r="Q43">
        <f>LCA_tech_data!R42*Mult_tech!R42</f>
        <v>345.33813303952343</v>
      </c>
      <c r="R43">
        <f>LCA_tech_data!S42*Mult_tech!S42</f>
        <v>1.5539793343829266E-4</v>
      </c>
      <c r="T43" t="s">
        <v>71</v>
      </c>
      <c r="U43" s="16">
        <f t="shared" si="0"/>
        <v>5.5590552626833762E-3</v>
      </c>
      <c r="V43" s="16">
        <f t="shared" si="1"/>
        <v>1.5244962369985073E-2</v>
      </c>
      <c r="W43" s="16">
        <f t="shared" si="2"/>
        <v>1.0835422951257726E-2</v>
      </c>
      <c r="X43" s="16">
        <f t="shared" si="3"/>
        <v>1.779126461813901E-2</v>
      </c>
      <c r="Y43" s="16">
        <f t="shared" si="4"/>
        <v>4.7831447414939795E-3</v>
      </c>
      <c r="AA43" t="s">
        <v>88</v>
      </c>
      <c r="AB43" s="16">
        <v>3.3231893903238644E-8</v>
      </c>
      <c r="AC43" s="16">
        <v>2.006106779696283E-8</v>
      </c>
      <c r="AD43" s="16">
        <v>2.3486670724987114E-8</v>
      </c>
      <c r="AE43" s="16">
        <v>8.6456439309980797E-9</v>
      </c>
      <c r="AF43" s="16">
        <v>5.064149535006744E-8</v>
      </c>
    </row>
    <row r="44" spans="2:32" x14ac:dyDescent="0.3">
      <c r="B44" t="s">
        <v>72</v>
      </c>
      <c r="C44">
        <f>LCA_tech_data!D43*Mult_tech!D43</f>
        <v>3.7250980761743988E-7</v>
      </c>
      <c r="D44">
        <f>LCA_tech_data!E43*Mult_tech!E43</f>
        <v>1.7E-5</v>
      </c>
      <c r="E44">
        <f>LCA_tech_data!F43*Mult_tech!F43</f>
        <v>3.0261612647101768E-3</v>
      </c>
      <c r="F44">
        <f>LCA_tech_data!G43*Mult_tech!G43</f>
        <v>2.5640459032722991E-8</v>
      </c>
      <c r="G44">
        <f>LCA_tech_data!H43*Mult_tech!H43</f>
        <v>2.793628658603716E-8</v>
      </c>
      <c r="H44">
        <f>LCA_tech_data!I43*Mult_tech!I43</f>
        <v>3.3109584109457413E-7</v>
      </c>
      <c r="I44">
        <f>LCA_tech_data!J43*Mult_tech!J43</f>
        <v>1.5095388517606853E-13</v>
      </c>
      <c r="J44">
        <f>LCA_tech_data!K43*Mult_tech!K43</f>
        <v>4.1883597301209423E-12</v>
      </c>
      <c r="K44">
        <f>LCA_tech_data!L43*Mult_tech!L43</f>
        <v>1.3224948982073104E-6</v>
      </c>
      <c r="L44">
        <f>LCA_tech_data!M43*Mult_tech!M43</f>
        <v>2.0216009533073056E-4</v>
      </c>
      <c r="M44">
        <f>LCA_tech_data!N43*Mult_tech!N43</f>
        <v>7.2819014921271864E-9</v>
      </c>
      <c r="N44">
        <f>LCA_tech_data!O43*Mult_tech!O43</f>
        <v>1.9750450303181761E-12</v>
      </c>
      <c r="O44">
        <f>LCA_tech_data!P43*Mult_tech!P43</f>
        <v>9.6944446023634404E-8</v>
      </c>
      <c r="P44">
        <f>LCA_tech_data!Q43*Mult_tech!Q43</f>
        <v>9.8254992137673752E-6</v>
      </c>
      <c r="Q44">
        <f>LCA_tech_data!R43*Mult_tech!R43</f>
        <v>1.9272487842829608E-4</v>
      </c>
      <c r="R44">
        <f>LCA_tech_data!S43*Mult_tech!S43</f>
        <v>1.3147571934996021E-12</v>
      </c>
      <c r="T44" t="s">
        <v>72</v>
      </c>
      <c r="U44" s="16">
        <f t="shared" si="0"/>
        <v>3.0608865848822096E-9</v>
      </c>
      <c r="V44" s="16">
        <f t="shared" si="1"/>
        <v>6.0814859817174724E-9</v>
      </c>
      <c r="W44" s="16">
        <f t="shared" si="2"/>
        <v>4.4507758641852013E-9</v>
      </c>
      <c r="X44" s="16">
        <f t="shared" si="3"/>
        <v>6.8293148641092253E-9</v>
      </c>
      <c r="Y44" s="16">
        <f t="shared" si="4"/>
        <v>2.7838530667679893E-9</v>
      </c>
      <c r="AA44" t="s">
        <v>34</v>
      </c>
      <c r="AB44" s="16">
        <v>3.1773913686606408E-8</v>
      </c>
      <c r="AC44" s="16">
        <v>1.9180930178034062E-8</v>
      </c>
      <c r="AD44" s="16">
        <v>2.2456241903467255E-8</v>
      </c>
      <c r="AE44" s="16">
        <v>8.266334288034495E-9</v>
      </c>
      <c r="AF44" s="16">
        <v>4.8419705085087426E-8</v>
      </c>
    </row>
    <row r="45" spans="2:32" x14ac:dyDescent="0.3">
      <c r="B45" t="s">
        <v>73</v>
      </c>
      <c r="C45">
        <f>LCA_tech_data!D44*Mult_tech!D44</f>
        <v>9.4037845963608906E-8</v>
      </c>
      <c r="D45">
        <f>LCA_tech_data!E44*Mult_tech!E44</f>
        <v>7.9999999999999996E-6</v>
      </c>
      <c r="E45">
        <f>LCA_tech_data!F44*Mult_tech!F44</f>
        <v>4.8890497435529888E-4</v>
      </c>
      <c r="F45">
        <f>LCA_tech_data!G44*Mult_tech!G44</f>
        <v>4.2219796073709475E-9</v>
      </c>
      <c r="G45">
        <f>LCA_tech_data!H44*Mult_tech!H44</f>
        <v>1.3668412549827546E-8</v>
      </c>
      <c r="H45">
        <f>LCA_tech_data!I44*Mult_tech!I44</f>
        <v>2.6645820733011661E-7</v>
      </c>
      <c r="I45">
        <f>LCA_tech_data!J44*Mult_tech!J44</f>
        <v>4.7025869729321397E-14</v>
      </c>
      <c r="J45">
        <f>LCA_tech_data!K44*Mult_tech!K44</f>
        <v>4.9588406786794287E-13</v>
      </c>
      <c r="K45">
        <f>LCA_tech_data!L44*Mult_tech!L44</f>
        <v>6.5086653045452298E-7</v>
      </c>
      <c r="L45">
        <f>LCA_tech_data!M44*Mult_tech!M44</f>
        <v>6.0600427175756318E-5</v>
      </c>
      <c r="M45">
        <f>LCA_tech_data!N44*Mult_tech!N44</f>
        <v>9.0320983753091513E-10</v>
      </c>
      <c r="N45">
        <f>LCA_tech_data!O44*Mult_tech!O44</f>
        <v>1.1800193256965712E-12</v>
      </c>
      <c r="O45">
        <f>LCA_tech_data!P44*Mult_tech!P44</f>
        <v>4.367604522433537E-8</v>
      </c>
      <c r="P45">
        <f>LCA_tech_data!Q44*Mult_tech!Q44</f>
        <v>4.0695438122406216E-6</v>
      </c>
      <c r="Q45">
        <f>LCA_tech_data!R44*Mult_tech!R44</f>
        <v>1.0241720960873466E-4</v>
      </c>
      <c r="R45">
        <f>LCA_tech_data!S44*Mult_tech!S44</f>
        <v>6.987231913584291E-13</v>
      </c>
      <c r="T45" t="s">
        <v>73</v>
      </c>
      <c r="U45" s="16">
        <f t="shared" si="0"/>
        <v>9.1754524688437432E-10</v>
      </c>
      <c r="V45" s="16">
        <f t="shared" si="1"/>
        <v>1.0013826103719603E-9</v>
      </c>
      <c r="W45" s="16">
        <f t="shared" si="2"/>
        <v>7.1906493719165707E-10</v>
      </c>
      <c r="X45" s="16">
        <f t="shared" si="3"/>
        <v>8.4707330571944798E-10</v>
      </c>
      <c r="Y45" s="16">
        <f t="shared" si="4"/>
        <v>1.6632534287872347E-9</v>
      </c>
      <c r="AA45" t="s">
        <v>72</v>
      </c>
      <c r="AB45" s="16">
        <v>3.0608865848822096E-9</v>
      </c>
      <c r="AC45" s="16">
        <v>6.0814859817174724E-9</v>
      </c>
      <c r="AD45" s="16">
        <v>4.4507758641852013E-9</v>
      </c>
      <c r="AE45" s="16">
        <v>6.8293148641092253E-9</v>
      </c>
      <c r="AF45" s="16">
        <v>2.7838530667679893E-9</v>
      </c>
    </row>
    <row r="46" spans="2:32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  <c r="T46" t="s">
        <v>74</v>
      </c>
      <c r="U46" s="16">
        <f t="shared" si="0"/>
        <v>0</v>
      </c>
      <c r="V46" s="16">
        <f t="shared" si="1"/>
        <v>0</v>
      </c>
      <c r="W46" s="16">
        <f t="shared" si="2"/>
        <v>0</v>
      </c>
      <c r="X46" s="16">
        <f t="shared" si="3"/>
        <v>0</v>
      </c>
      <c r="Y46" s="16">
        <f t="shared" si="4"/>
        <v>0</v>
      </c>
      <c r="AA46" t="s">
        <v>96</v>
      </c>
      <c r="AB46" s="16">
        <v>1.8702366916800045E-8</v>
      </c>
      <c r="AC46" s="16">
        <v>1.1290041180741633E-8</v>
      </c>
      <c r="AD46" s="16">
        <v>1.3217914538116814E-8</v>
      </c>
      <c r="AE46" s="16">
        <v>4.8656271442228562E-9</v>
      </c>
      <c r="AF46" s="16">
        <v>2.8500206157677602E-8</v>
      </c>
    </row>
    <row r="47" spans="2:32" x14ac:dyDescent="0.3">
      <c r="B47" t="s">
        <v>75</v>
      </c>
      <c r="C47">
        <f>LCA_tech_data!D46*Mult_tech!D46</f>
        <v>1.1366997771340137E-3</v>
      </c>
      <c r="D47">
        <f>LCA_tech_data!E46*Mult_tech!E46</f>
        <v>0.25747900000000001</v>
      </c>
      <c r="E47">
        <f>LCA_tech_data!F46*Mult_tech!F46</f>
        <v>8.0811230907706033</v>
      </c>
      <c r="F47">
        <f>LCA_tech_data!G46*Mult_tech!G46</f>
        <v>7.9966799786161167E-5</v>
      </c>
      <c r="G47">
        <f>LCA_tech_data!H46*Mult_tech!H46</f>
        <v>2.4790122853127574E-4</v>
      </c>
      <c r="H47">
        <f>LCA_tech_data!I46*Mult_tech!I46</f>
        <v>2.4739708881932471E-3</v>
      </c>
      <c r="I47">
        <f>LCA_tech_data!J46*Mult_tech!J46</f>
        <v>3.5141773139563203E-9</v>
      </c>
      <c r="J47">
        <f>LCA_tech_data!K46*Mult_tech!K46</f>
        <v>3.7932611982210834E-8</v>
      </c>
      <c r="K47">
        <f>LCA_tech_data!L46*Mult_tech!L46</f>
        <v>1.891068031779887E-2</v>
      </c>
      <c r="L47">
        <f>LCA_tech_data!M46*Mult_tech!M46</f>
        <v>1.4399648583875653</v>
      </c>
      <c r="M47">
        <f>LCA_tech_data!N46*Mult_tech!N46</f>
        <v>2.0980927159966861E-6</v>
      </c>
      <c r="N47">
        <f>LCA_tech_data!O46*Mult_tech!O46</f>
        <v>2.7001539421935832E-8</v>
      </c>
      <c r="O47">
        <f>LCA_tech_data!P46*Mult_tech!P46</f>
        <v>1.0734436915163219E-3</v>
      </c>
      <c r="P47">
        <f>LCA_tech_data!Q46*Mult_tech!Q46</f>
        <v>7.6833590230905219E-2</v>
      </c>
      <c r="Q47">
        <f>LCA_tech_data!R46*Mult_tech!R46</f>
        <v>2.9754251876490061</v>
      </c>
      <c r="R47">
        <f>LCA_tech_data!S46*Mult_tech!S46</f>
        <v>1.4311305186722818E-8</v>
      </c>
      <c r="T47" t="s">
        <v>75</v>
      </c>
      <c r="U47" s="16">
        <f t="shared" si="0"/>
        <v>2.1802369604790694E-5</v>
      </c>
      <c r="V47" s="16">
        <f t="shared" si="1"/>
        <v>1.89667810268801E-5</v>
      </c>
      <c r="W47" s="16">
        <f t="shared" si="2"/>
        <v>1.188544312801393E-5</v>
      </c>
      <c r="X47" s="16">
        <f t="shared" si="3"/>
        <v>1.9676915139715543E-6</v>
      </c>
      <c r="Y47" s="16">
        <f t="shared" si="4"/>
        <v>3.8059040261529302E-5</v>
      </c>
      <c r="AA47" t="s">
        <v>47</v>
      </c>
      <c r="AB47" s="16">
        <v>3.4819000194413733E-9</v>
      </c>
      <c r="AC47" s="16">
        <v>2.4125868730300144E-9</v>
      </c>
      <c r="AD47" s="16">
        <v>6.3418428038126055E-9</v>
      </c>
      <c r="AE47" s="16">
        <v>1.8791458987723722E-9</v>
      </c>
      <c r="AF47" s="16">
        <v>2.4668460961686785E-9</v>
      </c>
    </row>
    <row r="48" spans="2:32" x14ac:dyDescent="0.3">
      <c r="B48" t="s">
        <v>76</v>
      </c>
      <c r="C48">
        <f>LCA_tech_data!D47*Mult_tech!D47</f>
        <v>7.946510584712636E-8</v>
      </c>
      <c r="D48">
        <f>LCA_tech_data!E47*Mult_tech!E47</f>
        <v>1.8E-5</v>
      </c>
      <c r="E48">
        <f>LCA_tech_data!F47*Mult_tech!F47</f>
        <v>5.6494011408258875E-4</v>
      </c>
      <c r="F48">
        <f>LCA_tech_data!G47*Mult_tech!G47</f>
        <v>5.5903681315792782E-9</v>
      </c>
      <c r="G48">
        <f>LCA_tech_data!H47*Mult_tech!H47</f>
        <v>1.7330431272309445E-8</v>
      </c>
      <c r="H48">
        <f>LCA_tech_data!I47*Mult_tech!I47</f>
        <v>1.7295187563831786E-7</v>
      </c>
      <c r="I48">
        <f>LCA_tech_data!J47*Mult_tech!J47</f>
        <v>2.456712650399208E-13</v>
      </c>
      <c r="J48">
        <f>LCA_tech_data!K47*Mult_tech!K47</f>
        <v>2.6518163255247805E-12</v>
      </c>
      <c r="K48">
        <f>LCA_tech_data!L47*Mult_tech!L47</f>
        <v>1.3220194490439205E-6</v>
      </c>
      <c r="L48">
        <f>LCA_tech_data!M47*Mult_tech!M47</f>
        <v>1.0066594732376689E-4</v>
      </c>
      <c r="M48">
        <f>LCA_tech_data!N47*Mult_tech!N47</f>
        <v>1.4667475362239385E-10</v>
      </c>
      <c r="N48">
        <f>LCA_tech_data!O47*Mult_tech!O47</f>
        <v>1.8876401943259254E-12</v>
      </c>
      <c r="O48">
        <f>LCA_tech_data!P47*Mult_tech!P47</f>
        <v>7.504296058045043E-8</v>
      </c>
      <c r="P48">
        <f>LCA_tech_data!Q47*Mult_tech!Q47</f>
        <v>5.3713297944931189E-6</v>
      </c>
      <c r="Q48">
        <f>LCA_tech_data!R47*Mult_tech!R47</f>
        <v>2.0800785065066318E-4</v>
      </c>
      <c r="R48">
        <f>LCA_tech_data!S47*Mult_tech!S47</f>
        <v>1.0004835087949336E-12</v>
      </c>
      <c r="T48" t="s">
        <v>76</v>
      </c>
      <c r="U48" s="16">
        <f t="shared" si="0"/>
        <v>1.5241734389454383E-9</v>
      </c>
      <c r="V48" s="16">
        <f t="shared" si="1"/>
        <v>1.3259413718549544E-9</v>
      </c>
      <c r="W48" s="16">
        <f t="shared" si="2"/>
        <v>8.3089485474252559E-10</v>
      </c>
      <c r="X48" s="16">
        <f t="shared" si="3"/>
        <v>1.3755858633709147E-10</v>
      </c>
      <c r="Y48" s="16">
        <f t="shared" si="4"/>
        <v>2.6606547512905033E-9</v>
      </c>
      <c r="AA48" t="s">
        <v>97</v>
      </c>
      <c r="AB48" s="16">
        <v>2.1075217922394357E-9</v>
      </c>
      <c r="AC48" s="16">
        <v>1.4878929917774254E-9</v>
      </c>
      <c r="AD48" s="16">
        <v>1.0570239641639312E-9</v>
      </c>
      <c r="AE48" s="16">
        <v>1.6430906317721597E-9</v>
      </c>
      <c r="AF48" s="16">
        <v>9.2828317527004759E-10</v>
      </c>
    </row>
    <row r="49" spans="2:32" x14ac:dyDescent="0.3">
      <c r="B49" t="s">
        <v>77</v>
      </c>
      <c r="C49">
        <f>LCA_tech_data!D48*Mult_tech!D48</f>
        <v>1.5420777746734421E-8</v>
      </c>
      <c r="D49">
        <f>LCA_tech_data!E48*Mult_tech!E48</f>
        <v>1.9999999999999999E-6</v>
      </c>
      <c r="E49">
        <f>LCA_tech_data!F48*Mult_tech!F48</f>
        <v>7.1807527336928585E-5</v>
      </c>
      <c r="F49">
        <f>LCA_tech_data!G48*Mult_tech!G48</f>
        <v>6.950514265848601E-10</v>
      </c>
      <c r="G49">
        <f>LCA_tech_data!H48*Mult_tech!H48</f>
        <v>2.7397743269246012E-9</v>
      </c>
      <c r="H49">
        <f>LCA_tech_data!I48*Mult_tech!I48</f>
        <v>2.530310771924147E-8</v>
      </c>
      <c r="I49">
        <f>LCA_tech_data!J48*Mult_tech!J48</f>
        <v>1.4241180924966892E-14</v>
      </c>
      <c r="J49">
        <f>LCA_tech_data!K48*Mult_tech!K48</f>
        <v>8.2147520201301905E-14</v>
      </c>
      <c r="K49">
        <f>LCA_tech_data!L48*Mult_tech!L48</f>
        <v>1.47458297999875E-7</v>
      </c>
      <c r="L49">
        <f>LCA_tech_data!M48*Mult_tech!M48</f>
        <v>3.8031668020153166E-5</v>
      </c>
      <c r="M49">
        <f>LCA_tech_data!N48*Mult_tech!N48</f>
        <v>4.8514865366034555E-11</v>
      </c>
      <c r="N49">
        <f>LCA_tech_data!O48*Mult_tech!O48</f>
        <v>2.1073069870363171E-13</v>
      </c>
      <c r="O49">
        <f>LCA_tech_data!P48*Mult_tech!P48</f>
        <v>9.7676740850959099E-9</v>
      </c>
      <c r="P49">
        <f>LCA_tech_data!Q48*Mult_tech!Q48</f>
        <v>1.3224207258520166E-6</v>
      </c>
      <c r="Q49">
        <f>LCA_tech_data!R48*Mult_tech!R48</f>
        <v>2.3421048566926046E-5</v>
      </c>
      <c r="R49">
        <f>LCA_tech_data!S48*Mult_tech!S48</f>
        <v>1.5993820039965586E-13</v>
      </c>
      <c r="T49" t="s">
        <v>77</v>
      </c>
      <c r="U49" s="16">
        <f t="shared" si="0"/>
        <v>5.7583383235516742E-10</v>
      </c>
      <c r="V49" s="16">
        <f t="shared" si="1"/>
        <v>1.6485451769619353E-10</v>
      </c>
      <c r="W49" s="16">
        <f t="shared" si="2"/>
        <v>1.0561208791648109E-10</v>
      </c>
      <c r="X49" s="16">
        <f t="shared" si="3"/>
        <v>4.5499556885344735E-11</v>
      </c>
      <c r="Y49" s="16">
        <f t="shared" si="4"/>
        <v>2.9702781093237107E-10</v>
      </c>
      <c r="AA49" t="s">
        <v>120</v>
      </c>
      <c r="AB49" s="16">
        <v>2.1075217922394332E-9</v>
      </c>
      <c r="AC49" s="16">
        <v>1.4878929917774242E-9</v>
      </c>
      <c r="AD49" s="16">
        <v>1.0570239641639296E-9</v>
      </c>
      <c r="AE49" s="16">
        <v>1.6430906317721578E-9</v>
      </c>
      <c r="AF49" s="16">
        <v>9.2828317527004728E-10</v>
      </c>
    </row>
    <row r="50" spans="2:32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  <c r="T50" t="s">
        <v>78</v>
      </c>
      <c r="U50" s="16">
        <f t="shared" si="0"/>
        <v>0</v>
      </c>
      <c r="V50" s="16">
        <f t="shared" si="1"/>
        <v>0</v>
      </c>
      <c r="W50" s="16">
        <f t="shared" si="2"/>
        <v>0</v>
      </c>
      <c r="X50" s="16">
        <f t="shared" si="3"/>
        <v>0</v>
      </c>
      <c r="Y50" s="16">
        <f t="shared" si="4"/>
        <v>0</v>
      </c>
      <c r="AA50" t="s">
        <v>114</v>
      </c>
      <c r="AB50" s="16">
        <v>1.2645130753436621E-9</v>
      </c>
      <c r="AC50" s="16">
        <v>8.9273579506645677E-10</v>
      </c>
      <c r="AD50" s="16">
        <v>6.3421437849835875E-10</v>
      </c>
      <c r="AE50" s="16">
        <v>9.8585437906329647E-10</v>
      </c>
      <c r="AF50" s="16">
        <v>5.5696990516202926E-10</v>
      </c>
    </row>
    <row r="51" spans="2:32" x14ac:dyDescent="0.3">
      <c r="B51" t="s">
        <v>79</v>
      </c>
      <c r="C51">
        <f>LCA_tech_data!D50*Mult_tech!D50</f>
        <v>1.4571186654579935E-8</v>
      </c>
      <c r="D51">
        <f>LCA_tech_data!E50*Mult_tech!E50</f>
        <v>9.9999999999999995E-7</v>
      </c>
      <c r="E51">
        <f>LCA_tech_data!F50*Mult_tech!F50</f>
        <v>5.9267612857328214E-5</v>
      </c>
      <c r="F51">
        <f>LCA_tech_data!G50*Mult_tech!G50</f>
        <v>4.5787563474276117E-10</v>
      </c>
      <c r="G51">
        <f>LCA_tech_data!H50*Mult_tech!H50</f>
        <v>2.105364913278283E-9</v>
      </c>
      <c r="H51">
        <f>LCA_tech_data!I50*Mult_tech!I50</f>
        <v>2.257175373511619E-8</v>
      </c>
      <c r="I51">
        <f>LCA_tech_data!J50*Mult_tech!J50</f>
        <v>7.2657594060583461E-15</v>
      </c>
      <c r="J51">
        <f>LCA_tech_data!K50*Mult_tech!K50</f>
        <v>1.1181739097291425E-13</v>
      </c>
      <c r="K51">
        <f>LCA_tech_data!L50*Mult_tech!L50</f>
        <v>7.6927282099847306E-8</v>
      </c>
      <c r="L51">
        <f>LCA_tech_data!M50*Mult_tech!M50</f>
        <v>1.3093838116036604E-5</v>
      </c>
      <c r="M51">
        <f>LCA_tech_data!N50*Mult_tech!N50</f>
        <v>1.7700039017414508E-10</v>
      </c>
      <c r="N51">
        <f>LCA_tech_data!O50*Mult_tech!O50</f>
        <v>1.6805470828832552E-13</v>
      </c>
      <c r="O51">
        <f>LCA_tech_data!P50*Mult_tech!P50</f>
        <v>7.22508598928001E-9</v>
      </c>
      <c r="P51">
        <f>LCA_tech_data!Q50*Mult_tech!Q50</f>
        <v>4.2168034317691154E-7</v>
      </c>
      <c r="Q51">
        <f>LCA_tech_data!R50*Mult_tech!R50</f>
        <v>1.3306745853654948E-5</v>
      </c>
      <c r="R51">
        <f>LCA_tech_data!S50*Mult_tech!S50</f>
        <v>1.2987792603404406E-13</v>
      </c>
      <c r="T51" t="s">
        <v>79</v>
      </c>
      <c r="U51" s="16">
        <f t="shared" si="0"/>
        <v>1.9825254518418986E-10</v>
      </c>
      <c r="V51" s="16">
        <f t="shared" si="1"/>
        <v>1.0860040573003633E-10</v>
      </c>
      <c r="W51" s="16">
        <f t="shared" si="2"/>
        <v>8.7168804884736527E-11</v>
      </c>
      <c r="X51" s="16">
        <f t="shared" si="3"/>
        <v>1.6599941606959445E-10</v>
      </c>
      <c r="Y51" s="16">
        <f t="shared" si="4"/>
        <v>2.3687541695081594E-10</v>
      </c>
      <c r="AA51" t="s">
        <v>73</v>
      </c>
      <c r="AB51" s="16">
        <v>9.1754524688437432E-10</v>
      </c>
      <c r="AC51" s="16">
        <v>1.0013826103719603E-9</v>
      </c>
      <c r="AD51" s="16">
        <v>7.1906493719165707E-10</v>
      </c>
      <c r="AE51" s="16">
        <v>8.4707330571944798E-10</v>
      </c>
      <c r="AF51" s="16">
        <v>1.6632534287872347E-9</v>
      </c>
    </row>
    <row r="52" spans="2:32" x14ac:dyDescent="0.3">
      <c r="B52" t="s">
        <v>80</v>
      </c>
      <c r="C52">
        <f>LCA_tech_data!D51*Mult_tech!D51</f>
        <v>3.936181653054527E-9</v>
      </c>
      <c r="D52">
        <f>LCA_tech_data!E51*Mult_tech!E51</f>
        <v>9.9999999999999995E-7</v>
      </c>
      <c r="E52">
        <f>LCA_tech_data!F51*Mult_tech!F51</f>
        <v>2.4096239961648785E-5</v>
      </c>
      <c r="F52">
        <f>LCA_tech_data!G51*Mult_tech!G51</f>
        <v>2.4193606726078257E-10</v>
      </c>
      <c r="G52">
        <f>LCA_tech_data!H51*Mult_tech!H51</f>
        <v>1.1351289876654472E-9</v>
      </c>
      <c r="H52">
        <f>LCA_tech_data!I51*Mult_tech!I51</f>
        <v>1.0944735312230345E-8</v>
      </c>
      <c r="I52">
        <f>LCA_tech_data!J51*Mult_tech!J51</f>
        <v>4.2641763515456535E-15</v>
      </c>
      <c r="J52">
        <f>LCA_tech_data!K51*Mult_tech!K51</f>
        <v>2.064946043464168E-14</v>
      </c>
      <c r="K52">
        <f>LCA_tech_data!L51*Mult_tech!L51</f>
        <v>5.2722128449513293E-8</v>
      </c>
      <c r="L52">
        <f>LCA_tech_data!M51*Mult_tech!M51</f>
        <v>9.6886750925842494E-6</v>
      </c>
      <c r="M52">
        <f>LCA_tech_data!N51*Mult_tech!N51</f>
        <v>8.4295876156411417E-12</v>
      </c>
      <c r="N52">
        <f>LCA_tech_data!O51*Mult_tech!O51</f>
        <v>1.070276729571794E-13</v>
      </c>
      <c r="O52">
        <f>LCA_tech_data!P51*Mult_tech!P51</f>
        <v>3.9504084067096558E-9</v>
      </c>
      <c r="P52">
        <f>LCA_tech_data!Q51*Mult_tech!Q51</f>
        <v>4.0288672336789261E-7</v>
      </c>
      <c r="Q52">
        <f>LCA_tech_data!R51*Mult_tech!R51</f>
        <v>1.0470877672095479E-5</v>
      </c>
      <c r="R52">
        <f>LCA_tech_data!S51*Mult_tech!S51</f>
        <v>1.0271564373266433E-13</v>
      </c>
      <c r="T52" t="s">
        <v>80</v>
      </c>
      <c r="U52" s="16">
        <f t="shared" si="0"/>
        <v>1.4669529892957814E-10</v>
      </c>
      <c r="V52" s="16">
        <f t="shared" si="1"/>
        <v>5.7383169296639964E-11</v>
      </c>
      <c r="W52" s="16">
        <f t="shared" si="2"/>
        <v>3.5439936559095658E-11</v>
      </c>
      <c r="X52" s="16">
        <f t="shared" si="3"/>
        <v>7.9056697023502653E-12</v>
      </c>
      <c r="Y52" s="16">
        <f t="shared" si="4"/>
        <v>1.5085697339411355E-10</v>
      </c>
      <c r="AA52" t="s">
        <v>85</v>
      </c>
      <c r="AB52" s="16">
        <v>3.6010430410378938E-10</v>
      </c>
      <c r="AC52" s="16">
        <v>7.1546893902558501E-10</v>
      </c>
      <c r="AD52" s="16">
        <v>5.2362068990414132E-10</v>
      </c>
      <c r="AE52" s="16">
        <v>8.0344880754226186E-10</v>
      </c>
      <c r="AF52" s="16">
        <v>3.2751212550211641E-10</v>
      </c>
    </row>
    <row r="53" spans="2:32" x14ac:dyDescent="0.3">
      <c r="B53" t="s">
        <v>81</v>
      </c>
      <c r="C53">
        <f>LCA_tech_data!D52*Mult_tech!D52</f>
        <v>1.8296742935088734E-8</v>
      </c>
      <c r="D53">
        <f>LCA_tech_data!E52*Mult_tech!E52</f>
        <v>3.0000000000000001E-6</v>
      </c>
      <c r="E53">
        <f>LCA_tech_data!F52*Mult_tech!F52</f>
        <v>1.225723307078415E-4</v>
      </c>
      <c r="F53">
        <f>LCA_tech_data!G52*Mult_tech!G52</f>
        <v>1.0692648719704249E-9</v>
      </c>
      <c r="G53">
        <f>LCA_tech_data!H52*Mult_tech!H52</f>
        <v>4.1286200003113456E-9</v>
      </c>
      <c r="H53">
        <f>LCA_tech_data!I52*Mult_tech!I52</f>
        <v>4.0843323098109872E-8</v>
      </c>
      <c r="I53">
        <f>LCA_tech_data!J52*Mult_tech!J52</f>
        <v>1.8399886873145872E-14</v>
      </c>
      <c r="J53">
        <f>LCA_tech_data!K52*Mult_tech!K52</f>
        <v>2.591150537817727E-13</v>
      </c>
      <c r="K53">
        <f>LCA_tech_data!L52*Mult_tech!L52</f>
        <v>1.7746589112215595E-7</v>
      </c>
      <c r="L53">
        <f>LCA_tech_data!M52*Mult_tech!M52</f>
        <v>8.0002692615671763E-5</v>
      </c>
      <c r="M53">
        <f>LCA_tech_data!N52*Mult_tech!N52</f>
        <v>1.4661494278749098E-10</v>
      </c>
      <c r="N53">
        <f>LCA_tech_data!O52*Mult_tech!O52</f>
        <v>4.2629079492731676E-13</v>
      </c>
      <c r="O53">
        <f>LCA_tech_data!P52*Mult_tech!P52</f>
        <v>1.3452564447181748E-8</v>
      </c>
      <c r="P53">
        <f>LCA_tech_data!Q52*Mult_tech!Q52</f>
        <v>1.1682339585039177E-6</v>
      </c>
      <c r="Q53">
        <f>LCA_tech_data!R52*Mult_tech!R52</f>
        <v>3.111598352155998E-5</v>
      </c>
      <c r="R53">
        <f>LCA_tech_data!S52*Mult_tech!S52</f>
        <v>2.541911179880786E-13</v>
      </c>
      <c r="T53" t="s">
        <v>81</v>
      </c>
      <c r="U53" s="16">
        <f t="shared" si="0"/>
        <v>1.2113130842224153E-9</v>
      </c>
      <c r="V53" s="16">
        <f t="shared" si="1"/>
        <v>2.5361165809598555E-10</v>
      </c>
      <c r="W53" s="16">
        <f t="shared" si="2"/>
        <v>1.8027524755315227E-10</v>
      </c>
      <c r="X53" s="16">
        <f t="shared" si="3"/>
        <v>1.3750249288069432E-10</v>
      </c>
      <c r="Y53" s="16">
        <f t="shared" si="4"/>
        <v>6.0086272392594244E-10</v>
      </c>
      <c r="AA53" t="s">
        <v>145</v>
      </c>
      <c r="AB53" s="16">
        <v>8.4300871689577454E-10</v>
      </c>
      <c r="AC53" s="16">
        <v>5.9515719671097104E-10</v>
      </c>
      <c r="AD53" s="16">
        <v>4.2280958566557245E-10</v>
      </c>
      <c r="AE53" s="16">
        <v>6.5723625270886424E-10</v>
      </c>
      <c r="AF53" s="16">
        <v>3.7131327010801942E-10</v>
      </c>
    </row>
    <row r="54" spans="2:32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  <c r="T54" t="s">
        <v>82</v>
      </c>
      <c r="U54" s="16">
        <f t="shared" si="0"/>
        <v>0</v>
      </c>
      <c r="V54" s="16">
        <f t="shared" si="1"/>
        <v>0</v>
      </c>
      <c r="W54" s="16">
        <f t="shared" si="2"/>
        <v>0</v>
      </c>
      <c r="X54" s="16">
        <f t="shared" si="3"/>
        <v>0</v>
      </c>
      <c r="Y54" s="16">
        <f t="shared" si="4"/>
        <v>0</v>
      </c>
      <c r="AA54" t="s">
        <v>144</v>
      </c>
      <c r="AB54" s="16">
        <v>8.4300871689577444E-10</v>
      </c>
      <c r="AC54" s="16">
        <v>5.9515719671097042E-10</v>
      </c>
      <c r="AD54" s="16">
        <v>4.2280958566557203E-10</v>
      </c>
      <c r="AE54" s="16">
        <v>6.5723625270886393E-10</v>
      </c>
      <c r="AF54" s="16">
        <v>3.7131327010801931E-10</v>
      </c>
    </row>
    <row r="55" spans="2:32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  <c r="T55" t="s">
        <v>83</v>
      </c>
      <c r="U55" s="16">
        <f t="shared" si="0"/>
        <v>0</v>
      </c>
      <c r="V55" s="16">
        <f t="shared" si="1"/>
        <v>0</v>
      </c>
      <c r="W55" s="16">
        <f t="shared" si="2"/>
        <v>0</v>
      </c>
      <c r="X55" s="16">
        <f t="shared" si="3"/>
        <v>0</v>
      </c>
      <c r="Y55" s="16">
        <f t="shared" si="4"/>
        <v>0</v>
      </c>
      <c r="AA55" t="s">
        <v>40</v>
      </c>
      <c r="AB55" s="16">
        <v>8.4300871689577309E-10</v>
      </c>
      <c r="AC55" s="16">
        <v>5.951571967109697E-10</v>
      </c>
      <c r="AD55" s="16">
        <v>4.2280958566557178E-10</v>
      </c>
      <c r="AE55" s="16">
        <v>6.57236252708863E-10</v>
      </c>
      <c r="AF55" s="16">
        <v>3.7131327010801885E-10</v>
      </c>
    </row>
    <row r="56" spans="2:32" x14ac:dyDescent="0.3">
      <c r="B56" t="s">
        <v>84</v>
      </c>
      <c r="C56">
        <f>LCA_tech_data!D55*Mult_tech!D55</f>
        <v>0.32665887894721068</v>
      </c>
      <c r="D56">
        <f>LCA_tech_data!E55*Mult_tech!E55</f>
        <v>32.125371999999999</v>
      </c>
      <c r="E56">
        <f>LCA_tech_data!F55*Mult_tech!F55</f>
        <v>2895.4777248291753</v>
      </c>
      <c r="F56">
        <f>LCA_tech_data!G55*Mult_tech!G55</f>
        <v>2.5261577013303272E-2</v>
      </c>
      <c r="G56">
        <f>LCA_tech_data!H55*Mult_tech!H55</f>
        <v>2.0194513504858978E-2</v>
      </c>
      <c r="H56">
        <f>LCA_tech_data!I55*Mult_tech!I55</f>
        <v>0.24907506553713335</v>
      </c>
      <c r="I56">
        <f>LCA_tech_data!J55*Mult_tech!J55</f>
        <v>9.0116222753189104E-8</v>
      </c>
      <c r="J56">
        <f>LCA_tech_data!K55*Mult_tech!K55</f>
        <v>4.2477340536811599E-6</v>
      </c>
      <c r="K56">
        <f>LCA_tech_data!L55*Mult_tech!L55</f>
        <v>1.155184157645992</v>
      </c>
      <c r="L56">
        <f>LCA_tech_data!M55*Mult_tech!M55</f>
        <v>144.30028983190715</v>
      </c>
      <c r="M56">
        <f>LCA_tech_data!N55*Mult_tech!N55</f>
        <v>7.4557699424707569E-3</v>
      </c>
      <c r="N56">
        <f>LCA_tech_data!O55*Mult_tech!O55</f>
        <v>1.3337125320629953E-6</v>
      </c>
      <c r="O56">
        <f>LCA_tech_data!P55*Mult_tech!P55</f>
        <v>8.1868359370032714E-2</v>
      </c>
      <c r="P56">
        <f>LCA_tech_data!Q55*Mult_tech!Q55</f>
        <v>7.7508511316244215</v>
      </c>
      <c r="Q56">
        <f>LCA_tech_data!R55*Mult_tech!R55</f>
        <v>135.72584465736568</v>
      </c>
      <c r="R56">
        <f>LCA_tech_data!S55*Mult_tech!S55</f>
        <v>6.107496901162511E-5</v>
      </c>
      <c r="T56" t="s">
        <v>84</v>
      </c>
      <c r="U56" s="16">
        <f t="shared" si="0"/>
        <v>2.1848368275574218E-3</v>
      </c>
      <c r="V56" s="16">
        <f t="shared" si="1"/>
        <v>5.99162153401452E-3</v>
      </c>
      <c r="W56" s="16">
        <f t="shared" si="2"/>
        <v>4.2585709239093723E-3</v>
      </c>
      <c r="X56" s="16">
        <f t="shared" si="3"/>
        <v>6.9923769974839676E-3</v>
      </c>
      <c r="Y56" s="16">
        <f t="shared" si="4"/>
        <v>1.8798861117472014E-3</v>
      </c>
      <c r="AA56" t="s">
        <v>125</v>
      </c>
      <c r="AB56" s="16">
        <v>4.3712635379530275E-10</v>
      </c>
      <c r="AC56" s="16">
        <v>3.7815755282541375E-10</v>
      </c>
      <c r="AD56" s="16">
        <v>2.8063163445840363E-10</v>
      </c>
      <c r="AE56" s="16">
        <v>4.5686608543335618E-10</v>
      </c>
      <c r="AF56" s="16">
        <v>2.9716157009649103E-10</v>
      </c>
    </row>
    <row r="57" spans="2:32" x14ac:dyDescent="0.3">
      <c r="B57" t="s">
        <v>85</v>
      </c>
      <c r="C57">
        <f>LCA_tech_data!D56*Mult_tech!D56</f>
        <v>4.3824683249110575E-8</v>
      </c>
      <c r="D57">
        <f>LCA_tech_data!E56*Mult_tech!E56</f>
        <v>1.9999999999999999E-6</v>
      </c>
      <c r="E57">
        <f>LCA_tech_data!F56*Mult_tech!F56</f>
        <v>3.5601897231884435E-4</v>
      </c>
      <c r="F57">
        <f>LCA_tech_data!G56*Mult_tech!G56</f>
        <v>3.0165245920850579E-9</v>
      </c>
      <c r="G57">
        <f>LCA_tech_data!H56*Mult_tech!H56</f>
        <v>3.2866219512984893E-9</v>
      </c>
      <c r="H57">
        <f>LCA_tech_data!I56*Mult_tech!I56</f>
        <v>3.8952451893479309E-8</v>
      </c>
      <c r="I57">
        <f>LCA_tech_data!J56*Mult_tech!J56</f>
        <v>1.775928060894924E-14</v>
      </c>
      <c r="J57">
        <f>LCA_tech_data!K56*Mult_tech!K56</f>
        <v>4.927482035436402E-13</v>
      </c>
      <c r="K57">
        <f>LCA_tech_data!L56*Mult_tech!L56</f>
        <v>1.55587635083213E-7</v>
      </c>
      <c r="L57">
        <f>LCA_tech_data!M56*Mult_tech!M56</f>
        <v>2.3783540627144773E-5</v>
      </c>
      <c r="M57">
        <f>LCA_tech_data!N56*Mult_tech!N56</f>
        <v>8.5669429319143377E-10</v>
      </c>
      <c r="N57">
        <f>LCA_tech_data!O56*Mult_tech!O56</f>
        <v>2.3235823886096189E-13</v>
      </c>
      <c r="O57">
        <f>LCA_tech_data!P56*Mult_tech!P56</f>
        <v>1.1405228943956989E-8</v>
      </c>
      <c r="P57">
        <f>LCA_tech_data!Q56*Mult_tech!Q56</f>
        <v>1.1559410839726323E-6</v>
      </c>
      <c r="Q57">
        <f>LCA_tech_data!R56*Mult_tech!R56</f>
        <v>2.2673515109211305E-5</v>
      </c>
      <c r="R57">
        <f>LCA_tech_data!S56*Mult_tech!S56</f>
        <v>1.5467731688230614E-13</v>
      </c>
      <c r="T57" t="s">
        <v>85</v>
      </c>
      <c r="U57" s="16">
        <f t="shared" si="0"/>
        <v>3.6010430410378938E-10</v>
      </c>
      <c r="V57" s="16">
        <f t="shared" si="1"/>
        <v>7.1546893902558501E-10</v>
      </c>
      <c r="W57" s="16">
        <f t="shared" si="2"/>
        <v>5.2362068990414132E-10</v>
      </c>
      <c r="X57" s="16">
        <f t="shared" si="3"/>
        <v>8.0344880754226186E-10</v>
      </c>
      <c r="Y57" s="16">
        <f t="shared" si="4"/>
        <v>3.2751212550211641E-10</v>
      </c>
      <c r="AA57" t="s">
        <v>65</v>
      </c>
      <c r="AB57" s="16">
        <v>2.8210534231243008E-10</v>
      </c>
      <c r="AC57" s="16">
        <v>4.8091109149161307E-10</v>
      </c>
      <c r="AD57" s="16">
        <v>3.327714362005591E-10</v>
      </c>
      <c r="AE57" s="16">
        <v>4.379712498627598E-10</v>
      </c>
      <c r="AF57" s="16">
        <v>3.0401317688448499E-10</v>
      </c>
    </row>
    <row r="58" spans="2:32" x14ac:dyDescent="0.3">
      <c r="B58" t="s">
        <v>86</v>
      </c>
      <c r="C58">
        <f>LCA_tech_data!D57*Mult_tech!D57</f>
        <v>3.4191902230585457E-6</v>
      </c>
      <c r="D58">
        <f>LCA_tech_data!E57*Mult_tech!E57</f>
        <v>2.05E-4</v>
      </c>
      <c r="E58">
        <f>LCA_tech_data!F57*Mult_tech!F57</f>
        <v>3.0237597114755713E-2</v>
      </c>
      <c r="F58">
        <f>LCA_tech_data!G57*Mult_tech!G57</f>
        <v>2.7723372631350751E-7</v>
      </c>
      <c r="G58">
        <f>LCA_tech_data!H57*Mult_tech!H57</f>
        <v>3.4371734427493701E-7</v>
      </c>
      <c r="H58">
        <f>LCA_tech_data!I57*Mult_tech!I57</f>
        <v>3.5728924381500464E-6</v>
      </c>
      <c r="I58">
        <f>LCA_tech_data!J57*Mult_tech!J57</f>
        <v>2.1165018746660908E-12</v>
      </c>
      <c r="J58">
        <f>LCA_tech_data!K57*Mult_tech!K57</f>
        <v>4.3732621522118549E-11</v>
      </c>
      <c r="K58">
        <f>LCA_tech_data!L57*Mult_tech!L57</f>
        <v>1.5009274853346876E-5</v>
      </c>
      <c r="L58">
        <f>LCA_tech_data!M57*Mult_tech!M57</f>
        <v>2.3635671389997609E-3</v>
      </c>
      <c r="M58">
        <f>LCA_tech_data!N57*Mult_tech!N57</f>
        <v>6.7571892357617399E-8</v>
      </c>
      <c r="N58">
        <f>LCA_tech_data!O57*Mult_tech!O57</f>
        <v>2.4664462229426465E-11</v>
      </c>
      <c r="O58">
        <f>LCA_tech_data!P57*Mult_tech!P57</f>
        <v>1.2995174708650623E-6</v>
      </c>
      <c r="P58">
        <f>LCA_tech_data!Q57*Mult_tech!Q57</f>
        <v>1.5532769018050286E-4</v>
      </c>
      <c r="Q58">
        <f>LCA_tech_data!R57*Mult_tech!R57</f>
        <v>2.266989596206294E-3</v>
      </c>
      <c r="R58">
        <f>LCA_tech_data!S57*Mult_tech!S57</f>
        <v>1.347806785616593E-11</v>
      </c>
      <c r="T58" t="s">
        <v>86</v>
      </c>
      <c r="U58" s="16">
        <f t="shared" si="0"/>
        <v>3.5786543018774748E-8</v>
      </c>
      <c r="V58" s="16">
        <f t="shared" si="1"/>
        <v>6.5755180828985468E-8</v>
      </c>
      <c r="W58" s="16">
        <f t="shared" si="2"/>
        <v>4.4472437407330289E-8</v>
      </c>
      <c r="X58" s="16">
        <f t="shared" si="3"/>
        <v>6.3372146598355132E-8</v>
      </c>
      <c r="Y58" s="16">
        <f t="shared" si="4"/>
        <v>3.4764897895270134E-8</v>
      </c>
      <c r="AA58" t="s">
        <v>66</v>
      </c>
      <c r="AB58" s="16">
        <v>2.8210534231243008E-10</v>
      </c>
      <c r="AC58" s="16">
        <v>4.8091109149161307E-10</v>
      </c>
      <c r="AD58" s="16">
        <v>3.327714362005591E-10</v>
      </c>
      <c r="AE58" s="16">
        <v>4.379712498627598E-10</v>
      </c>
      <c r="AF58" s="16">
        <v>3.0401317688448499E-10</v>
      </c>
    </row>
    <row r="59" spans="2:32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  <c r="T59" t="s">
        <v>87</v>
      </c>
      <c r="U59" s="16">
        <f t="shared" si="0"/>
        <v>0</v>
      </c>
      <c r="V59" s="16">
        <f t="shared" si="1"/>
        <v>0</v>
      </c>
      <c r="W59" s="16">
        <f t="shared" si="2"/>
        <v>0</v>
      </c>
      <c r="X59" s="16">
        <f t="shared" si="3"/>
        <v>0</v>
      </c>
      <c r="Y59" s="16">
        <f t="shared" si="4"/>
        <v>0</v>
      </c>
      <c r="AA59" t="s">
        <v>69</v>
      </c>
      <c r="AB59" s="16">
        <v>7.5742280617215323E-10</v>
      </c>
      <c r="AC59" s="16">
        <v>8.0989521903782421E-10</v>
      </c>
      <c r="AD59" s="16">
        <v>5.4753873708567905E-10</v>
      </c>
      <c r="AE59" s="16">
        <v>3.643281938053657E-10</v>
      </c>
      <c r="AF59" s="16">
        <v>1.05107763381988E-9</v>
      </c>
    </row>
    <row r="60" spans="2:32" x14ac:dyDescent="0.3">
      <c r="B60" t="s">
        <v>88</v>
      </c>
      <c r="C60">
        <f>LCA_tech_data!D59*Mult_tech!D59</f>
        <v>4.6484226695042194E-6</v>
      </c>
      <c r="D60">
        <f>LCA_tech_data!E59*Mult_tech!E59</f>
        <v>6.6100000000000002E-4</v>
      </c>
      <c r="E60">
        <f>LCA_tech_data!F59*Mult_tech!F59</f>
        <v>1.596900301290953E-2</v>
      </c>
      <c r="F60">
        <f>LCA_tech_data!G59*Mult_tech!G59</f>
        <v>8.4580477295688723E-8</v>
      </c>
      <c r="G60">
        <f>LCA_tech_data!H59*Mult_tech!H59</f>
        <v>1.3033301980468733E-6</v>
      </c>
      <c r="H60">
        <f>LCA_tech_data!I59*Mult_tech!I59</f>
        <v>1.5903017895395923E-5</v>
      </c>
      <c r="I60">
        <f>LCA_tech_data!J59*Mult_tech!J59</f>
        <v>6.0401196794795984E-13</v>
      </c>
      <c r="J60">
        <f>LCA_tech_data!K59*Mult_tech!K59</f>
        <v>7.2712914109532383E-12</v>
      </c>
      <c r="K60">
        <f>LCA_tech_data!L59*Mult_tech!L59</f>
        <v>1.2229715622539338E-4</v>
      </c>
      <c r="L60">
        <f>LCA_tech_data!M59*Mult_tech!M59</f>
        <v>2.194842132564013E-3</v>
      </c>
      <c r="M60">
        <f>LCA_tech_data!N59*Mult_tech!N59</f>
        <v>9.2186007958716324E-9</v>
      </c>
      <c r="N60">
        <f>LCA_tech_data!O59*Mult_tech!O59</f>
        <v>3.5928345110236913E-11</v>
      </c>
      <c r="O60">
        <f>LCA_tech_data!P59*Mult_tech!P59</f>
        <v>2.7873683498242792E-6</v>
      </c>
      <c r="P60">
        <f>LCA_tech_data!Q59*Mult_tech!Q59</f>
        <v>3.4285548272332061E-4</v>
      </c>
      <c r="Q60">
        <f>LCA_tech_data!R59*Mult_tech!R59</f>
        <v>1.2892538597843324E-2</v>
      </c>
      <c r="R60">
        <f>LCA_tech_data!S59*Mult_tech!S59</f>
        <v>6.5885408122382861E-11</v>
      </c>
      <c r="T60" t="s">
        <v>88</v>
      </c>
      <c r="U60" s="16">
        <f t="shared" si="0"/>
        <v>3.3231893903238644E-8</v>
      </c>
      <c r="V60" s="16">
        <f t="shared" si="1"/>
        <v>2.006106779696283E-8</v>
      </c>
      <c r="W60" s="16">
        <f t="shared" si="2"/>
        <v>2.3486670724987114E-8</v>
      </c>
      <c r="X60" s="16">
        <f t="shared" si="3"/>
        <v>8.6456439309980797E-9</v>
      </c>
      <c r="Y60" s="16">
        <f t="shared" si="4"/>
        <v>5.064149535006744E-8</v>
      </c>
      <c r="AA60" t="s">
        <v>35</v>
      </c>
      <c r="AB60" s="16">
        <v>4.2150435844788696E-10</v>
      </c>
      <c r="AC60" s="16">
        <v>2.9757859835548526E-10</v>
      </c>
      <c r="AD60" s="16">
        <v>2.1140479283278615E-10</v>
      </c>
      <c r="AE60" s="16">
        <v>3.2861812635443228E-10</v>
      </c>
      <c r="AF60" s="16">
        <v>1.856566350540095E-10</v>
      </c>
    </row>
    <row r="61" spans="2:32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  <c r="T61" t="s">
        <v>89</v>
      </c>
      <c r="U61" s="16">
        <f t="shared" si="0"/>
        <v>0</v>
      </c>
      <c r="V61" s="16">
        <f t="shared" si="1"/>
        <v>0</v>
      </c>
      <c r="W61" s="16">
        <f t="shared" si="2"/>
        <v>0</v>
      </c>
      <c r="X61" s="16">
        <f t="shared" si="3"/>
        <v>0</v>
      </c>
      <c r="Y61" s="16">
        <f t="shared" si="4"/>
        <v>0</v>
      </c>
      <c r="AA61" t="s">
        <v>146</v>
      </c>
      <c r="AB61" s="16">
        <v>5.9693644100778823E-10</v>
      </c>
      <c r="AC61" s="16">
        <v>2.6735670762419844E-10</v>
      </c>
      <c r="AD61" s="16">
        <v>1.9007720601004413E-10</v>
      </c>
      <c r="AE61" s="16">
        <v>2.8848322103344579E-10</v>
      </c>
      <c r="AF61" s="16">
        <v>1.9187448519397349E-10</v>
      </c>
    </row>
    <row r="62" spans="2:32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  <c r="T62" t="s">
        <v>90</v>
      </c>
      <c r="U62" s="16">
        <f t="shared" si="0"/>
        <v>0</v>
      </c>
      <c r="V62" s="16">
        <f t="shared" si="1"/>
        <v>0</v>
      </c>
      <c r="W62" s="16">
        <f t="shared" si="2"/>
        <v>0</v>
      </c>
      <c r="X62" s="16">
        <f t="shared" si="3"/>
        <v>0</v>
      </c>
      <c r="Y62" s="16">
        <f t="shared" si="4"/>
        <v>0</v>
      </c>
      <c r="AA62" t="s">
        <v>63</v>
      </c>
      <c r="AB62" s="16">
        <v>4.6639965058565303E-10</v>
      </c>
      <c r="AC62" s="16">
        <v>2.7729845765517564E-10</v>
      </c>
      <c r="AD62" s="16">
        <v>2.8212186422519438E-10</v>
      </c>
      <c r="AE62" s="16">
        <v>1.9880704802978991E-10</v>
      </c>
      <c r="AF62" s="16">
        <v>2.9096541510031186E-10</v>
      </c>
    </row>
    <row r="63" spans="2:32" x14ac:dyDescent="0.3">
      <c r="B63" t="s">
        <v>91</v>
      </c>
      <c r="C63">
        <f>LCA_tech_data!D62*Mult_tech!D62</f>
        <v>3.5693010133391546E-6</v>
      </c>
      <c r="D63">
        <f>LCA_tech_data!E62*Mult_tech!E62</f>
        <v>2.14E-4</v>
      </c>
      <c r="E63">
        <f>LCA_tech_data!F62*Mult_tech!F62</f>
        <v>3.156510137833031E-2</v>
      </c>
      <c r="F63">
        <f>LCA_tech_data!G62*Mult_tech!G62</f>
        <v>2.894049630784903E-7</v>
      </c>
      <c r="G63">
        <f>LCA_tech_data!H62*Mult_tech!H62</f>
        <v>3.5880737402359238E-7</v>
      </c>
      <c r="H63">
        <f>LCA_tech_data!I62*Mult_tech!I62</f>
        <v>3.7297511305566356E-6</v>
      </c>
      <c r="I63">
        <f>LCA_tech_data!J62*Mult_tech!J62</f>
        <v>2.209421469163751E-12</v>
      </c>
      <c r="J63">
        <f>LCA_tech_data!K62*Mult_tech!K62</f>
        <v>4.5652590271884808E-11</v>
      </c>
      <c r="K63">
        <f>LCA_tech_data!L62*Mult_tech!L62</f>
        <v>1.566821862739625E-5</v>
      </c>
      <c r="L63">
        <f>LCA_tech_data!M62*Mult_tech!M62</f>
        <v>2.4673335011997526E-3</v>
      </c>
      <c r="M63">
        <f>LCA_tech_data!N62*Mult_tech!N62</f>
        <v>7.0538463241610383E-8</v>
      </c>
      <c r="N63">
        <f>LCA_tech_data!O62*Mult_tech!O62</f>
        <v>2.5747292278523208E-11</v>
      </c>
      <c r="O63">
        <f>LCA_tech_data!P62*Mult_tech!P62</f>
        <v>1.3565694573908446E-6</v>
      </c>
      <c r="P63">
        <f>LCA_tech_data!Q62*Mult_tech!Q62</f>
        <v>1.6214695462745142E-4</v>
      </c>
      <c r="Q63">
        <f>LCA_tech_data!R62*Mult_tech!R62</f>
        <v>2.3665159687226663E-3</v>
      </c>
      <c r="R63">
        <f>LCA_tech_data!S62*Mult_tech!S62</f>
        <v>1.4069787908387808E-11</v>
      </c>
      <c r="T63" t="s">
        <v>91</v>
      </c>
      <c r="U63" s="16">
        <f t="shared" si="0"/>
        <v>3.735765954155026E-8</v>
      </c>
      <c r="V63" s="16">
        <f t="shared" si="1"/>
        <v>6.8641993645867653E-8</v>
      </c>
      <c r="W63" s="16">
        <f t="shared" si="2"/>
        <v>4.6424885878871553E-8</v>
      </c>
      <c r="X63" s="16">
        <f t="shared" si="3"/>
        <v>6.6154338400234165E-8</v>
      </c>
      <c r="Y63" s="16">
        <f t="shared" si="4"/>
        <v>3.6291161705306348E-8</v>
      </c>
      <c r="AA63" t="s">
        <v>68</v>
      </c>
      <c r="AB63" s="16">
        <v>3.7871140308607661E-10</v>
      </c>
      <c r="AC63" s="16">
        <v>4.049476095189121E-10</v>
      </c>
      <c r="AD63" s="16">
        <v>2.7376936854283952E-10</v>
      </c>
      <c r="AE63" s="16">
        <v>1.8216409690268285E-10</v>
      </c>
      <c r="AF63" s="16">
        <v>5.2553881690994E-10</v>
      </c>
    </row>
    <row r="64" spans="2:32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  <c r="T64" t="s">
        <v>92</v>
      </c>
      <c r="U64" s="16">
        <f t="shared" si="0"/>
        <v>0</v>
      </c>
      <c r="V64" s="16">
        <f t="shared" si="1"/>
        <v>0</v>
      </c>
      <c r="W64" s="16">
        <f t="shared" si="2"/>
        <v>0</v>
      </c>
      <c r="X64" s="16">
        <f t="shared" si="3"/>
        <v>0</v>
      </c>
      <c r="Y64" s="16">
        <f t="shared" si="4"/>
        <v>0</v>
      </c>
      <c r="AA64" t="s">
        <v>127</v>
      </c>
      <c r="AB64" s="16">
        <v>2.6172283337072206E-10</v>
      </c>
      <c r="AC64" s="16">
        <v>1.5141702978635278E-10</v>
      </c>
      <c r="AD64" s="16">
        <v>1.6863623415182909E-10</v>
      </c>
      <c r="AE64" s="16">
        <v>1.7677999518160547E-10</v>
      </c>
      <c r="AF64" s="16">
        <v>1.3005131417904425E-10</v>
      </c>
    </row>
    <row r="65" spans="2:32" x14ac:dyDescent="0.3">
      <c r="B65" t="s">
        <v>93</v>
      </c>
      <c r="C65">
        <f>LCA_tech_data!D64*Mult_tech!D64</f>
        <v>1.2851314074228308</v>
      </c>
      <c r="D65">
        <f>LCA_tech_data!E64*Mult_tech!E64</f>
        <v>19.099799000000001</v>
      </c>
      <c r="E65">
        <f>LCA_tech_data!F64*Mult_tech!F64</f>
        <v>11922.438530488522</v>
      </c>
      <c r="F65">
        <f>LCA_tech_data!G64*Mult_tech!G64</f>
        <v>0.10057603495529024</v>
      </c>
      <c r="G65">
        <f>LCA_tech_data!H64*Mult_tech!H64</f>
        <v>6.2623759407468019E-2</v>
      </c>
      <c r="H65">
        <f>LCA_tech_data!I64*Mult_tech!I64</f>
        <v>0.8651802316010182</v>
      </c>
      <c r="I65">
        <f>LCA_tech_data!J64*Mult_tech!J64</f>
        <v>5.2691724805790209E-7</v>
      </c>
      <c r="J65">
        <f>LCA_tech_data!K64*Mult_tech!K64</f>
        <v>1.7659401881848029E-5</v>
      </c>
      <c r="K65">
        <f>LCA_tech_data!L64*Mult_tech!L64</f>
        <v>2.1134908944849373</v>
      </c>
      <c r="L65">
        <f>LCA_tech_data!M64*Mult_tech!M64</f>
        <v>619.48839485718781</v>
      </c>
      <c r="M65">
        <f>LCA_tech_data!N64*Mult_tech!N64</f>
        <v>3.1663086704374468E-2</v>
      </c>
      <c r="N65">
        <f>LCA_tech_data!O64*Mult_tech!O64</f>
        <v>3.3048862200544827E-6</v>
      </c>
      <c r="O65">
        <f>LCA_tech_data!P64*Mult_tech!P64</f>
        <v>0.25162394568586405</v>
      </c>
      <c r="P65">
        <f>LCA_tech_data!Q64*Mult_tech!Q64</f>
        <v>20.606056776887975</v>
      </c>
      <c r="Q65">
        <f>LCA_tech_data!R64*Mult_tech!R64</f>
        <v>231.50360696704792</v>
      </c>
      <c r="R65">
        <f>LCA_tech_data!S64*Mult_tech!S64</f>
        <v>2.2008380141644474E-6</v>
      </c>
      <c r="T65" t="s">
        <v>93</v>
      </c>
      <c r="U65" s="16">
        <f t="shared" si="0"/>
        <v>9.3796142814755526E-3</v>
      </c>
      <c r="V65" s="16">
        <f t="shared" si="1"/>
        <v>2.3854945260407347E-2</v>
      </c>
      <c r="W65" s="16">
        <f t="shared" si="2"/>
        <v>1.7535120243769318E-2</v>
      </c>
      <c r="X65" s="16">
        <f t="shared" si="3"/>
        <v>2.9695154336755056E-2</v>
      </c>
      <c r="Y65" s="16">
        <f t="shared" si="4"/>
        <v>4.6582824683930298E-3</v>
      </c>
      <c r="AA65" t="s">
        <v>59</v>
      </c>
      <c r="AB65" s="16">
        <v>1.9825254518418968E-10</v>
      </c>
      <c r="AC65" s="16">
        <v>1.0860040573003629E-10</v>
      </c>
      <c r="AD65" s="16">
        <v>8.7168804884736527E-11</v>
      </c>
      <c r="AE65" s="16">
        <v>1.6599941606959468E-10</v>
      </c>
      <c r="AF65" s="16">
        <v>2.3687541695081594E-10</v>
      </c>
    </row>
    <row r="66" spans="2:32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  <c r="T66" t="s">
        <v>94</v>
      </c>
      <c r="U66" s="16">
        <f t="shared" si="0"/>
        <v>0</v>
      </c>
      <c r="V66" s="16">
        <f t="shared" si="1"/>
        <v>0</v>
      </c>
      <c r="W66" s="16">
        <f t="shared" si="2"/>
        <v>0</v>
      </c>
      <c r="X66" s="16">
        <f t="shared" si="3"/>
        <v>0</v>
      </c>
      <c r="Y66" s="16">
        <f t="shared" si="4"/>
        <v>0</v>
      </c>
      <c r="AA66" t="s">
        <v>58</v>
      </c>
      <c r="AB66" s="16">
        <v>1.9825254518418994E-10</v>
      </c>
      <c r="AC66" s="16">
        <v>1.0860040573003628E-10</v>
      </c>
      <c r="AD66" s="16">
        <v>8.7168804884736475E-11</v>
      </c>
      <c r="AE66" s="16">
        <v>1.6599941606959465E-10</v>
      </c>
      <c r="AF66" s="16">
        <v>2.3687541695081574E-10</v>
      </c>
    </row>
    <row r="67" spans="2:32" x14ac:dyDescent="0.3">
      <c r="B67" t="s">
        <v>95</v>
      </c>
      <c r="C67">
        <f>LCA_tech_data!D66*Mult_tech!D66</f>
        <v>5.2461327462521481E-2</v>
      </c>
      <c r="D67">
        <f>LCA_tech_data!E66*Mult_tech!E66</f>
        <v>6.2750560000000002</v>
      </c>
      <c r="E67">
        <f>LCA_tech_data!F66*Mult_tech!F66</f>
        <v>350.20979674130785</v>
      </c>
      <c r="F67">
        <f>LCA_tech_data!G66*Mult_tech!G66</f>
        <v>2.7309604837304933E-3</v>
      </c>
      <c r="G67">
        <f>LCA_tech_data!H66*Mult_tech!H66</f>
        <v>1.0348566413051371E-2</v>
      </c>
      <c r="H67">
        <f>LCA_tech_data!I66*Mult_tech!I66</f>
        <v>7.3752197127999353E-2</v>
      </c>
      <c r="I67">
        <f>LCA_tech_data!J66*Mult_tech!J66</f>
        <v>1.2765288751627378E-7</v>
      </c>
      <c r="J67">
        <f>LCA_tech_data!K66*Mult_tech!K66</f>
        <v>3.6342342217828379E-7</v>
      </c>
      <c r="K67">
        <f>LCA_tech_data!L66*Mult_tech!L66</f>
        <v>1.6975060639532169</v>
      </c>
      <c r="L67">
        <f>LCA_tech_data!M66*Mult_tech!M66</f>
        <v>58.895871462731016</v>
      </c>
      <c r="M67">
        <f>LCA_tech_data!N66*Mult_tech!N66</f>
        <v>4.7208190137576082E-4</v>
      </c>
      <c r="N67">
        <f>LCA_tech_data!O66*Mult_tech!O66</f>
        <v>6.2204500245663103E-7</v>
      </c>
      <c r="O67">
        <f>LCA_tech_data!P66*Mult_tech!P66</f>
        <v>2.7089013646196296E-2</v>
      </c>
      <c r="P67">
        <f>LCA_tech_data!Q66*Mult_tech!Q66</f>
        <v>4.3706097279183407</v>
      </c>
      <c r="Q67">
        <f>LCA_tech_data!R66*Mult_tech!R66</f>
        <v>95.62921682108913</v>
      </c>
      <c r="R67">
        <f>LCA_tech_data!S66*Mult_tech!S66</f>
        <v>4.3306059946976891E-7</v>
      </c>
      <c r="T67" t="s">
        <v>95</v>
      </c>
      <c r="U67" s="16">
        <f t="shared" si="0"/>
        <v>8.9173673256483059E-4</v>
      </c>
      <c r="V67" s="16">
        <f t="shared" si="1"/>
        <v>6.4773793157273194E-4</v>
      </c>
      <c r="W67" s="16">
        <f t="shared" si="2"/>
        <v>5.1507675050711463E-4</v>
      </c>
      <c r="X67" s="16">
        <f t="shared" si="3"/>
        <v>4.4274094474198056E-4</v>
      </c>
      <c r="Y67" s="16">
        <f t="shared" si="4"/>
        <v>8.7678096507886867E-4</v>
      </c>
      <c r="AA67" t="s">
        <v>79</v>
      </c>
      <c r="AB67" s="16">
        <v>1.9825254518418986E-10</v>
      </c>
      <c r="AC67" s="16">
        <v>1.0860040573003633E-10</v>
      </c>
      <c r="AD67" s="16">
        <v>8.7168804884736527E-11</v>
      </c>
      <c r="AE67" s="16">
        <v>1.6599941606959445E-10</v>
      </c>
      <c r="AF67" s="16">
        <v>2.3687541695081594E-10</v>
      </c>
    </row>
    <row r="68" spans="2:32" x14ac:dyDescent="0.3">
      <c r="B68" t="s">
        <v>96</v>
      </c>
      <c r="C68">
        <f>LCA_tech_data!D67*Mult_tech!D67</f>
        <v>2.6160563283745298E-6</v>
      </c>
      <c r="D68">
        <f>LCA_tech_data!E67*Mult_tech!E67</f>
        <v>3.7199999999999999E-4</v>
      </c>
      <c r="E68">
        <f>LCA_tech_data!F67*Mult_tech!F67</f>
        <v>8.9870939800338126E-3</v>
      </c>
      <c r="F68">
        <f>LCA_tech_data!G67*Mult_tech!G67</f>
        <v>4.7600510671704082E-8</v>
      </c>
      <c r="G68">
        <f>LCA_tech_data!H67*Mult_tech!H67</f>
        <v>7.3349294050444185E-7</v>
      </c>
      <c r="H68">
        <f>LCA_tech_data!I67*Mult_tech!I67</f>
        <v>8.9499586340200928E-6</v>
      </c>
      <c r="I68">
        <f>LCA_tech_data!J67*Mult_tech!J67</f>
        <v>3.399280666817416E-13</v>
      </c>
      <c r="J68">
        <f>LCA_tech_data!K67*Mult_tech!K67</f>
        <v>4.0921640013212491E-12</v>
      </c>
      <c r="K68">
        <f>LCA_tech_data!L67*Mult_tech!L67</f>
        <v>6.8826841325032395E-5</v>
      </c>
      <c r="L68">
        <f>LCA_tech_data!M67*Mult_tech!M67</f>
        <v>1.2352212909437464E-3</v>
      </c>
      <c r="M68">
        <f>LCA_tech_data!N67*Mult_tech!N67</f>
        <v>5.1880779062999563E-9</v>
      </c>
      <c r="N68">
        <f>LCA_tech_data!O67*Mult_tech!O67</f>
        <v>2.0219885599104378E-11</v>
      </c>
      <c r="O68">
        <f>LCA_tech_data!P67*Mult_tech!P67</f>
        <v>1.5686853648027676E-6</v>
      </c>
      <c r="P68">
        <f>LCA_tech_data!Q67*Mult_tech!Q67</f>
        <v>1.9295346380193002E-4</v>
      </c>
      <c r="Q68">
        <f>LCA_tech_data!R67*Mult_tech!R67</f>
        <v>7.2557100732189555E-3</v>
      </c>
      <c r="R68">
        <f>LCA_tech_data!S67*Mult_tech!S67</f>
        <v>3.7079231197440385E-11</v>
      </c>
      <c r="T68" t="s">
        <v>96</v>
      </c>
      <c r="U68" s="16">
        <f t="shared" ref="U68:U116" si="5">L68/$L$118</f>
        <v>1.8702366916800045E-8</v>
      </c>
      <c r="V68" s="16">
        <f t="shared" ref="V68:V116" si="6">F68/$F$118</f>
        <v>1.1290041180741633E-8</v>
      </c>
      <c r="W68" s="16">
        <f t="shared" ref="W68:W116" si="7">E68/$E$118</f>
        <v>1.3217914538116814E-8</v>
      </c>
      <c r="X68" s="16">
        <f t="shared" ref="X68:X116" si="8">M68/$M$118</f>
        <v>4.8656271442228562E-9</v>
      </c>
      <c r="Y68" s="16">
        <f t="shared" ref="Y68:Y116" si="9">N68/$N$118</f>
        <v>2.8500206157677602E-8</v>
      </c>
      <c r="AA68" t="s">
        <v>124</v>
      </c>
      <c r="AB68" s="16">
        <v>2.6039249087808267E-10</v>
      </c>
      <c r="AC68" s="16">
        <v>1.5091292803200226E-10</v>
      </c>
      <c r="AD68" s="16">
        <v>1.6633495727501785E-10</v>
      </c>
      <c r="AE68" s="16">
        <v>1.6190818011087498E-10</v>
      </c>
      <c r="AF68" s="16">
        <v>1.2940523793212704E-10</v>
      </c>
    </row>
    <row r="69" spans="2:32" x14ac:dyDescent="0.3">
      <c r="B69" t="s">
        <v>97</v>
      </c>
      <c r="C69">
        <f>LCA_tech_data!D68*Mult_tech!D68</f>
        <v>8.0651486752860051E-8</v>
      </c>
      <c r="D69">
        <f>LCA_tech_data!E68*Mult_tech!E68</f>
        <v>5.0000000000000013E-6</v>
      </c>
      <c r="E69">
        <f>LCA_tech_data!F68*Mult_tech!F68</f>
        <v>7.1868929683990596E-4</v>
      </c>
      <c r="F69">
        <f>LCA_tech_data!G68*Mult_tech!G68</f>
        <v>6.2731805048033193E-9</v>
      </c>
      <c r="G69">
        <f>LCA_tech_data!H68*Mult_tech!H68</f>
        <v>8.0533318666561718E-9</v>
      </c>
      <c r="H69">
        <f>LCA_tech_data!I68*Mult_tech!I68</f>
        <v>9.4200573855573472E-8</v>
      </c>
      <c r="I69">
        <f>LCA_tech_data!J68*Mult_tech!J68</f>
        <v>4.1029805851312448E-14</v>
      </c>
      <c r="J69">
        <f>LCA_tech_data!K68*Mult_tech!K68</f>
        <v>8.8340304913188747E-13</v>
      </c>
      <c r="K69">
        <f>LCA_tech_data!L68*Mult_tech!L68</f>
        <v>8.3979719208530487E-7</v>
      </c>
      <c r="L69">
        <f>LCA_tech_data!M68*Mult_tech!M68</f>
        <v>1.3919392130862376E-4</v>
      </c>
      <c r="M69">
        <f>LCA_tech_data!N68*Mult_tech!N68</f>
        <v>1.7519801563231206E-9</v>
      </c>
      <c r="N69">
        <f>LCA_tech_data!O68*Mult_tech!O68</f>
        <v>6.5858399422410403E-13</v>
      </c>
      <c r="O69">
        <f>LCA_tech_data!P68*Mult_tech!P68</f>
        <v>2.7065934207011697E-8</v>
      </c>
      <c r="P69">
        <f>LCA_tech_data!Q68*Mult_tech!Q68</f>
        <v>3.2450788882220388E-6</v>
      </c>
      <c r="Q69">
        <f>LCA_tech_data!R68*Mult_tech!R68</f>
        <v>6.5828971916831976E-5</v>
      </c>
      <c r="R69">
        <f>LCA_tech_data!S68*Mult_tech!S68</f>
        <v>3.9477117367790554E-13</v>
      </c>
      <c r="T69" t="s">
        <v>97</v>
      </c>
      <c r="U69" s="16">
        <f t="shared" si="5"/>
        <v>2.1075217922394357E-9</v>
      </c>
      <c r="V69" s="16">
        <f t="shared" si="6"/>
        <v>1.4878929917774254E-9</v>
      </c>
      <c r="W69" s="16">
        <f t="shared" si="7"/>
        <v>1.0570239641639312E-9</v>
      </c>
      <c r="X69" s="16">
        <f t="shared" si="8"/>
        <v>1.6430906317721597E-9</v>
      </c>
      <c r="Y69" s="16">
        <f t="shared" si="9"/>
        <v>9.2828317527004759E-10</v>
      </c>
      <c r="AA69" t="s">
        <v>129</v>
      </c>
      <c r="AB69" s="16">
        <v>2.1423695497741865E-9</v>
      </c>
      <c r="AC69" s="16">
        <v>6.9471454259250288E-10</v>
      </c>
      <c r="AD69" s="16">
        <v>4.1227817827521986E-10</v>
      </c>
      <c r="AE69" s="16">
        <v>1.4731524949850169E-10</v>
      </c>
      <c r="AF69" s="16">
        <v>1.1598668774874244E-9</v>
      </c>
    </row>
    <row r="70" spans="2:32" x14ac:dyDescent="0.3">
      <c r="B70" t="s">
        <v>98</v>
      </c>
      <c r="C70">
        <f>LCA_tech_data!D69*Mult_tech!D69</f>
        <v>1.1403344661076795E-2</v>
      </c>
      <c r="D70">
        <f>LCA_tech_data!E69*Mult_tech!E69</f>
        <v>2.1930130000000001</v>
      </c>
      <c r="E70">
        <f>LCA_tech_data!F69*Mult_tech!F69</f>
        <v>50.112332573806547</v>
      </c>
      <c r="F70">
        <f>LCA_tech_data!G69*Mult_tech!G69</f>
        <v>4.2058712732011527E-4</v>
      </c>
      <c r="G70">
        <f>LCA_tech_data!H69*Mult_tech!H69</f>
        <v>3.9731212342004277E-3</v>
      </c>
      <c r="H70">
        <f>LCA_tech_data!I69*Mult_tech!I69</f>
        <v>3.9735819428352526E-2</v>
      </c>
      <c r="I70">
        <f>LCA_tech_data!J69*Mult_tech!J69</f>
        <v>8.0438246921820111E-9</v>
      </c>
      <c r="J70">
        <f>LCA_tech_data!K69*Mult_tech!K69</f>
        <v>4.6784981980851853E-8</v>
      </c>
      <c r="K70">
        <f>LCA_tech_data!L69*Mult_tech!L69</f>
        <v>0.12872748826254951</v>
      </c>
      <c r="L70">
        <f>LCA_tech_data!M69*Mult_tech!M69</f>
        <v>22.136428972556896</v>
      </c>
      <c r="M70">
        <f>LCA_tech_data!N69*Mult_tech!N69</f>
        <v>2.675681865250002E-5</v>
      </c>
      <c r="N70">
        <f>LCA_tech_data!O69*Mult_tech!O69</f>
        <v>3.4175252744938545E-7</v>
      </c>
      <c r="O70">
        <f>LCA_tech_data!P69*Mult_tech!P69</f>
        <v>1.1571162549292148E-2</v>
      </c>
      <c r="P70">
        <f>LCA_tech_data!Q69*Mult_tech!Q69</f>
        <v>0.82558878476332698</v>
      </c>
      <c r="Q70">
        <f>LCA_tech_data!R69*Mult_tech!R69</f>
        <v>20.291280722121325</v>
      </c>
      <c r="R70">
        <f>LCA_tech_data!S69*Mult_tech!S69</f>
        <v>1.9548094930290658E-7</v>
      </c>
      <c r="T70" t="s">
        <v>98</v>
      </c>
      <c r="U70" s="16">
        <f t="shared" si="5"/>
        <v>3.3516554475524851E-4</v>
      </c>
      <c r="V70" s="16">
        <f t="shared" si="6"/>
        <v>9.9756198421556405E-5</v>
      </c>
      <c r="W70" s="16">
        <f t="shared" si="7"/>
        <v>7.3703527607237761E-5</v>
      </c>
      <c r="X70" s="16">
        <f t="shared" si="8"/>
        <v>2.5093821927878638E-5</v>
      </c>
      <c r="Y70" s="16">
        <f t="shared" si="9"/>
        <v>4.8170487609713696E-4</v>
      </c>
      <c r="AA70" t="s">
        <v>131</v>
      </c>
      <c r="AB70" s="16">
        <v>2.1423695497741865E-9</v>
      </c>
      <c r="AC70" s="16">
        <v>6.9471454259250288E-10</v>
      </c>
      <c r="AD70" s="16">
        <v>4.1227817827521986E-10</v>
      </c>
      <c r="AE70" s="16">
        <v>1.4731524949850169E-10</v>
      </c>
      <c r="AF70" s="16">
        <v>1.1598668774874244E-9</v>
      </c>
    </row>
    <row r="71" spans="2:32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  <c r="T71" t="s">
        <v>99</v>
      </c>
      <c r="U71" s="16">
        <f t="shared" si="5"/>
        <v>0</v>
      </c>
      <c r="V71" s="16">
        <f t="shared" si="6"/>
        <v>0</v>
      </c>
      <c r="W71" s="16">
        <f t="shared" si="7"/>
        <v>0</v>
      </c>
      <c r="X71" s="16">
        <f t="shared" si="8"/>
        <v>0</v>
      </c>
      <c r="Y71" s="16">
        <f t="shared" si="9"/>
        <v>0</v>
      </c>
      <c r="AA71" t="s">
        <v>132</v>
      </c>
      <c r="AB71" s="16">
        <v>2.1423695497741865E-9</v>
      </c>
      <c r="AC71" s="16">
        <v>6.9471454259250288E-10</v>
      </c>
      <c r="AD71" s="16">
        <v>4.1227817827521986E-10</v>
      </c>
      <c r="AE71" s="16">
        <v>1.4731524949850169E-10</v>
      </c>
      <c r="AF71" s="16">
        <v>1.1598668774874244E-9</v>
      </c>
    </row>
    <row r="72" spans="2:32" x14ac:dyDescent="0.3">
      <c r="B72" t="s">
        <v>100</v>
      </c>
      <c r="C72">
        <f>LCA_tech_data!D71*Mult_tech!D71</f>
        <v>1.1418756043615233E-2</v>
      </c>
      <c r="D72">
        <f>LCA_tech_data!E71*Mult_tech!E71</f>
        <v>2.5865140000000002</v>
      </c>
      <c r="E72">
        <f>LCA_tech_data!F71*Mult_tech!F71</f>
        <v>81.179195235345176</v>
      </c>
      <c r="F72">
        <f>LCA_tech_data!G71*Mult_tech!G71</f>
        <v>8.0330919097131362E-4</v>
      </c>
      <c r="G72">
        <f>LCA_tech_data!H71*Mult_tech!H71</f>
        <v>2.4903001728814552E-3</v>
      </c>
      <c r="H72">
        <f>LCA_tech_data!I71*Mult_tech!I71</f>
        <v>2.485235820359823E-2</v>
      </c>
      <c r="I72">
        <f>LCA_tech_data!J71*Mult_tech!J71</f>
        <v>3.5301787023525873E-8</v>
      </c>
      <c r="J72">
        <f>LCA_tech_data!K71*Mult_tech!K71</f>
        <v>3.8105333618880017E-7</v>
      </c>
      <c r="K72">
        <f>LCA_tech_data!L71*Mult_tech!L71</f>
        <v>0.18996787851246597</v>
      </c>
      <c r="L72">
        <f>LCA_tech_data!M71*Mult_tech!M71</f>
        <v>14.4652156708992</v>
      </c>
      <c r="M72">
        <f>LCA_tech_data!N71*Mult_tech!N71</f>
        <v>2.1076461316159581E-5</v>
      </c>
      <c r="N72">
        <f>LCA_tech_data!O71*Mult_tech!O71</f>
        <v>2.7124487719926259E-7</v>
      </c>
      <c r="O72">
        <f>LCA_tech_data!P71*Mult_tech!P71</f>
        <v>1.0783314896821288E-2</v>
      </c>
      <c r="P72">
        <f>LCA_tech_data!Q71*Mult_tech!Q71</f>
        <v>0.77183442844853201</v>
      </c>
      <c r="Q72">
        <f>LCA_tech_data!R71*Mult_tech!R71</f>
        <v>29.889734323213862</v>
      </c>
      <c r="R72">
        <f>LCA_tech_data!S71*Mult_tech!S71</f>
        <v>1.4376470012595662E-7</v>
      </c>
      <c r="T72" t="s">
        <v>100</v>
      </c>
      <c r="U72" s="16">
        <f t="shared" si="5"/>
        <v>2.1901644101447341E-4</v>
      </c>
      <c r="V72" s="16">
        <f t="shared" si="6"/>
        <v>1.9053144008233586E-4</v>
      </c>
      <c r="W72" s="16">
        <f t="shared" si="7"/>
        <v>1.193956207955283E-4</v>
      </c>
      <c r="X72" s="16">
        <f t="shared" si="8"/>
        <v>1.9766511632283103E-5</v>
      </c>
      <c r="Y72" s="16">
        <f t="shared" si="9"/>
        <v>3.8232337574330025E-4</v>
      </c>
      <c r="AA72" t="s">
        <v>133</v>
      </c>
      <c r="AB72" s="16">
        <v>2.1423695497741865E-9</v>
      </c>
      <c r="AC72" s="16">
        <v>6.9471454259250288E-10</v>
      </c>
      <c r="AD72" s="16">
        <v>4.1227817827521986E-10</v>
      </c>
      <c r="AE72" s="16">
        <v>1.4731524949850169E-10</v>
      </c>
      <c r="AF72" s="16">
        <v>1.1598668774874244E-9</v>
      </c>
    </row>
    <row r="73" spans="2:32" x14ac:dyDescent="0.3">
      <c r="B73" t="s">
        <v>101</v>
      </c>
      <c r="C73">
        <f>LCA_tech_data!D72*Mult_tech!D72</f>
        <v>4.4147281026181304E-9</v>
      </c>
      <c r="D73">
        <f>LCA_tech_data!E72*Mult_tech!E72</f>
        <v>9.9999999999999995E-7</v>
      </c>
      <c r="E73">
        <f>LCA_tech_data!F72*Mult_tech!F72</f>
        <v>3.1385561893477146E-5</v>
      </c>
      <c r="F73">
        <f>LCA_tech_data!G72*Mult_tech!G72</f>
        <v>3.1057600730995983E-10</v>
      </c>
      <c r="G73">
        <f>LCA_tech_data!H72*Mult_tech!H72</f>
        <v>9.6280173735052449E-10</v>
      </c>
      <c r="H73">
        <f>LCA_tech_data!I72*Mult_tech!I72</f>
        <v>9.6084375354621026E-9</v>
      </c>
      <c r="I73">
        <f>LCA_tech_data!J72*Mult_tech!J72</f>
        <v>1.3648403613328931E-14</v>
      </c>
      <c r="J73">
        <f>LCA_tech_data!K72*Mult_tech!K72</f>
        <v>1.4732312919582111E-13</v>
      </c>
      <c r="K73">
        <f>LCA_tech_data!L72*Mult_tech!L72</f>
        <v>7.3445524946884462E-8</v>
      </c>
      <c r="L73">
        <f>LCA_tech_data!M72*Mult_tech!M72</f>
        <v>5.5925526290981597E-6</v>
      </c>
      <c r="M73">
        <f>LCA_tech_data!N72*Mult_tech!N72</f>
        <v>8.1485974234663243E-12</v>
      </c>
      <c r="N73">
        <f>LCA_tech_data!O72*Mult_tech!O72</f>
        <v>1.0486889968477361E-13</v>
      </c>
      <c r="O73">
        <f>LCA_tech_data!P72*Mult_tech!P72</f>
        <v>4.1690533655805792E-9</v>
      </c>
      <c r="P73">
        <f>LCA_tech_data!Q72*Mult_tech!Q72</f>
        <v>2.9840721080517324E-7</v>
      </c>
      <c r="Q73">
        <f>LCA_tech_data!R72*Mult_tech!R72</f>
        <v>1.155599170281462E-5</v>
      </c>
      <c r="R73">
        <f>LCA_tech_data!S72*Mult_tech!S72</f>
        <v>5.5582417155274088E-14</v>
      </c>
      <c r="T73" t="s">
        <v>101</v>
      </c>
      <c r="U73" s="16">
        <f t="shared" si="5"/>
        <v>8.467630216363545E-11</v>
      </c>
      <c r="V73" s="16">
        <f t="shared" si="6"/>
        <v>7.3663409547497449E-11</v>
      </c>
      <c r="W73" s="16">
        <f t="shared" si="7"/>
        <v>4.6160825263473637E-11</v>
      </c>
      <c r="X73" s="16">
        <f t="shared" si="8"/>
        <v>7.64214368539397E-12</v>
      </c>
      <c r="Y73" s="16">
        <f t="shared" si="9"/>
        <v>1.4781415284947235E-10</v>
      </c>
      <c r="AA73" t="s">
        <v>134</v>
      </c>
      <c r="AB73" s="16">
        <v>2.1423695497741865E-9</v>
      </c>
      <c r="AC73" s="16">
        <v>6.9471454259250288E-10</v>
      </c>
      <c r="AD73" s="16">
        <v>4.1227817827521986E-10</v>
      </c>
      <c r="AE73" s="16">
        <v>1.4731524949850169E-10</v>
      </c>
      <c r="AF73" s="16">
        <v>1.1598668774874244E-9</v>
      </c>
    </row>
    <row r="74" spans="2:32" x14ac:dyDescent="0.3">
      <c r="B74" t="s">
        <v>102</v>
      </c>
      <c r="C74">
        <f>LCA_tech_data!D73*Mult_tech!D73</f>
        <v>6.6683569280571342E-2</v>
      </c>
      <c r="D74">
        <f>LCA_tech_data!E73*Mult_tech!E73</f>
        <v>8.5181059999999995</v>
      </c>
      <c r="E74">
        <f>LCA_tech_data!F73*Mult_tech!F73</f>
        <v>329.25440594475936</v>
      </c>
      <c r="F74">
        <f>LCA_tech_data!G73*Mult_tech!G73</f>
        <v>3.1390200760961612E-3</v>
      </c>
      <c r="G74">
        <f>LCA_tech_data!H73*Mult_tech!H73</f>
        <v>1.1574970645026978E-2</v>
      </c>
      <c r="H74">
        <f>LCA_tech_data!I73*Mult_tech!I73</f>
        <v>0.10790470167213434</v>
      </c>
      <c r="I74">
        <f>LCA_tech_data!J73*Mult_tech!J73</f>
        <v>6.9499433653848914E-8</v>
      </c>
      <c r="J74">
        <f>LCA_tech_data!K73*Mult_tech!K73</f>
        <v>3.789952553906096E-7</v>
      </c>
      <c r="K74">
        <f>LCA_tech_data!L73*Mult_tech!L73</f>
        <v>0.64332001703526487</v>
      </c>
      <c r="L74">
        <f>LCA_tech_data!M73*Mult_tech!M73</f>
        <v>156.01537334657553</v>
      </c>
      <c r="M74">
        <f>LCA_tech_data!N73*Mult_tech!N73</f>
        <v>2.7623944736875528E-4</v>
      </c>
      <c r="N74">
        <f>LCA_tech_data!O73*Mult_tech!O73</f>
        <v>9.0797605175565882E-7</v>
      </c>
      <c r="O74">
        <f>LCA_tech_data!P73*Mult_tech!P73</f>
        <v>4.1358314920826512E-2</v>
      </c>
      <c r="P74">
        <f>LCA_tech_data!Q73*Mult_tech!Q73</f>
        <v>5.6203750111115962</v>
      </c>
      <c r="Q74">
        <f>LCA_tech_data!R73*Mult_tech!R73</f>
        <v>99.912667798742461</v>
      </c>
      <c r="R74">
        <f>LCA_tech_data!S73*Mult_tech!S73</f>
        <v>6.7144357938280505E-7</v>
      </c>
      <c r="T74" t="s">
        <v>102</v>
      </c>
      <c r="U74" s="16">
        <f t="shared" si="5"/>
        <v>2.3622137817587898E-3</v>
      </c>
      <c r="V74" s="16">
        <f t="shared" si="6"/>
        <v>7.4452280923463596E-4</v>
      </c>
      <c r="W74" s="16">
        <f t="shared" si="7"/>
        <v>4.8425626890572204E-4</v>
      </c>
      <c r="X74" s="16">
        <f t="shared" si="8"/>
        <v>2.5907054167216797E-4</v>
      </c>
      <c r="Y74" s="16">
        <f t="shared" si="9"/>
        <v>1.2798047018830138E-3</v>
      </c>
      <c r="AA74" t="s">
        <v>135</v>
      </c>
      <c r="AB74" s="16">
        <v>2.1423695497741865E-9</v>
      </c>
      <c r="AC74" s="16">
        <v>6.9471454259250288E-10</v>
      </c>
      <c r="AD74" s="16">
        <v>4.1227817827521986E-10</v>
      </c>
      <c r="AE74" s="16">
        <v>1.4731524949850169E-10</v>
      </c>
      <c r="AF74" s="16">
        <v>1.1598668774874244E-9</v>
      </c>
    </row>
    <row r="75" spans="2:32" x14ac:dyDescent="0.3">
      <c r="B75" t="s">
        <v>103</v>
      </c>
      <c r="C75">
        <f>LCA_tech_data!D74*Mult_tech!D74</f>
        <v>2.348535083288633E-8</v>
      </c>
      <c r="D75">
        <f>LCA_tech_data!E74*Mult_tech!E74</f>
        <v>3.0000000000000001E-6</v>
      </c>
      <c r="E75">
        <f>LCA_tech_data!F74*Mult_tech!F74</f>
        <v>1.1596042803814355E-4</v>
      </c>
      <c r="F75">
        <f>LCA_tech_data!G74*Mult_tech!G74</f>
        <v>1.1055345200316236E-9</v>
      </c>
      <c r="G75">
        <f>LCA_tech_data!H74*Mult_tech!H74</f>
        <v>4.0766001192144037E-9</v>
      </c>
      <c r="H75">
        <f>LCA_tech_data!I74*Mult_tech!I74</f>
        <v>3.8003061363218867E-8</v>
      </c>
      <c r="I75">
        <f>LCA_tech_data!J74*Mult_tech!J74</f>
        <v>2.4477072833038574E-14</v>
      </c>
      <c r="J75">
        <f>LCA_tech_data!K74*Mult_tech!K74</f>
        <v>1.3347870596719621E-13</v>
      </c>
      <c r="K75">
        <f>LCA_tech_data!L74*Mult_tech!L74</f>
        <v>2.2657149970965287E-7</v>
      </c>
      <c r="L75">
        <f>LCA_tech_data!M74*Mult_tech!M74</f>
        <v>5.4947205404549808E-5</v>
      </c>
      <c r="M75">
        <f>LCA_tech_data!N74*Mult_tech!N74</f>
        <v>9.7289038444258307E-11</v>
      </c>
      <c r="N75">
        <f>LCA_tech_data!O74*Mult_tech!O74</f>
        <v>3.1978096483736803E-13</v>
      </c>
      <c r="O75">
        <f>LCA_tech_data!P74*Mult_tech!P74</f>
        <v>1.4566024978144142E-8</v>
      </c>
      <c r="P75">
        <f>LCA_tech_data!Q74*Mult_tech!Q74</f>
        <v>1.9794453172260075E-6</v>
      </c>
      <c r="Q75">
        <f>LCA_tech_data!R74*Mult_tech!R74</f>
        <v>3.5188339214870903E-5</v>
      </c>
      <c r="R75">
        <f>LCA_tech_data!S74*Mult_tech!S74</f>
        <v>2.364763643641453E-13</v>
      </c>
      <c r="T75" t="s">
        <v>103</v>
      </c>
      <c r="U75" s="16">
        <f t="shared" si="5"/>
        <v>8.3195035906766049E-10</v>
      </c>
      <c r="V75" s="16">
        <f t="shared" si="6"/>
        <v>2.6221420908637556E-10</v>
      </c>
      <c r="W75" s="16">
        <f t="shared" si="7"/>
        <v>1.7055068423862856E-10</v>
      </c>
      <c r="X75" s="16">
        <f t="shared" si="8"/>
        <v>9.1242304922773364E-11</v>
      </c>
      <c r="Y75" s="16">
        <f t="shared" si="9"/>
        <v>4.5073565715771062E-10</v>
      </c>
      <c r="AA75" t="s">
        <v>136</v>
      </c>
      <c r="AB75" s="16">
        <v>2.1423695497741865E-9</v>
      </c>
      <c r="AC75" s="16">
        <v>6.9471454259250288E-10</v>
      </c>
      <c r="AD75" s="16">
        <v>4.1227817827521986E-10</v>
      </c>
      <c r="AE75" s="16">
        <v>1.4731524949850169E-10</v>
      </c>
      <c r="AF75" s="16">
        <v>1.1598668774874244E-9</v>
      </c>
    </row>
    <row r="76" spans="2:32" x14ac:dyDescent="0.3">
      <c r="B76" t="s">
        <v>104</v>
      </c>
      <c r="C76">
        <f>LCA_tech_data!D75*Mult_tech!D75</f>
        <v>9.5363984924990944E-2</v>
      </c>
      <c r="D76">
        <f>LCA_tech_data!E75*Mult_tech!E75</f>
        <v>11.667241000000001</v>
      </c>
      <c r="E76">
        <f>LCA_tech_data!F75*Mult_tech!F75</f>
        <v>610.73200362223201</v>
      </c>
      <c r="F76">
        <f>LCA_tech_data!G75*Mult_tech!G75</f>
        <v>5.5779350761263457E-3</v>
      </c>
      <c r="G76">
        <f>LCA_tech_data!H75*Mult_tech!H75</f>
        <v>1.3083027432974688E-2</v>
      </c>
      <c r="H76">
        <f>LCA_tech_data!I75*Mult_tech!I75</f>
        <v>0.13761799226163032</v>
      </c>
      <c r="I76">
        <f>LCA_tech_data!J75*Mult_tech!J75</f>
        <v>4.2047463472850973E-8</v>
      </c>
      <c r="J76">
        <f>LCA_tech_data!K75*Mult_tech!K75</f>
        <v>6.6572891921830052E-7</v>
      </c>
      <c r="K76">
        <f>LCA_tech_data!L75*Mult_tech!L75</f>
        <v>1.3038680970655439</v>
      </c>
      <c r="L76">
        <f>LCA_tech_data!M75*Mult_tech!M75</f>
        <v>74.885999814963085</v>
      </c>
      <c r="M76">
        <f>LCA_tech_data!N75*Mult_tech!N75</f>
        <v>7.6062570416145084E-4</v>
      </c>
      <c r="N76">
        <f>LCA_tech_data!O75*Mult_tech!O75</f>
        <v>1.1015106057071378E-6</v>
      </c>
      <c r="O76">
        <f>LCA_tech_data!P75*Mult_tech!P75</f>
        <v>4.6664953415251356E-2</v>
      </c>
      <c r="P76">
        <f>LCA_tech_data!Q75*Mult_tech!Q75</f>
        <v>4.1461336445077688</v>
      </c>
      <c r="Q76">
        <f>LCA_tech_data!R75*Mult_tech!R75</f>
        <v>141.68331555892394</v>
      </c>
      <c r="R76">
        <f>LCA_tech_data!S75*Mult_tech!S75</f>
        <v>7.9075436134557393E-7</v>
      </c>
      <c r="T76" t="s">
        <v>104</v>
      </c>
      <c r="U76" s="16">
        <f t="shared" si="5"/>
        <v>1.1338417300116328E-3</v>
      </c>
      <c r="V76" s="16">
        <f t="shared" si="6"/>
        <v>1.3229924600452856E-3</v>
      </c>
      <c r="W76" s="16">
        <f t="shared" si="7"/>
        <v>8.9824402053723031E-4</v>
      </c>
      <c r="X76" s="16">
        <f t="shared" si="8"/>
        <v>7.1335109834559315E-4</v>
      </c>
      <c r="Y76" s="16">
        <f t="shared" si="9"/>
        <v>1.5525943108655516E-3</v>
      </c>
      <c r="AA76" t="s">
        <v>138</v>
      </c>
      <c r="AB76" s="16">
        <v>2.1423695497741865E-9</v>
      </c>
      <c r="AC76" s="16">
        <v>6.9471454259250288E-10</v>
      </c>
      <c r="AD76" s="16">
        <v>4.1227817827521986E-10</v>
      </c>
      <c r="AE76" s="16">
        <v>1.4731524949850169E-10</v>
      </c>
      <c r="AF76" s="16">
        <v>1.1598668774874244E-9</v>
      </c>
    </row>
    <row r="77" spans="2:32" x14ac:dyDescent="0.3">
      <c r="B77" t="s">
        <v>105</v>
      </c>
      <c r="C77">
        <f>LCA_tech_data!D76*Mult_tech!D76</f>
        <v>3.936181653054527E-9</v>
      </c>
      <c r="D77">
        <f>LCA_tech_data!E76*Mult_tech!E76</f>
        <v>9.9999999999999995E-7</v>
      </c>
      <c r="E77">
        <f>LCA_tech_data!F76*Mult_tech!F76</f>
        <v>2.4096239961648785E-5</v>
      </c>
      <c r="F77">
        <f>LCA_tech_data!G76*Mult_tech!G76</f>
        <v>2.4193606726078257E-10</v>
      </c>
      <c r="G77">
        <f>LCA_tech_data!H76*Mult_tech!H76</f>
        <v>1.1351289876654472E-9</v>
      </c>
      <c r="H77">
        <f>LCA_tech_data!I76*Mult_tech!I76</f>
        <v>1.0944735312230345E-8</v>
      </c>
      <c r="I77">
        <f>LCA_tech_data!J76*Mult_tech!J76</f>
        <v>4.2641763515456535E-15</v>
      </c>
      <c r="J77">
        <f>LCA_tech_data!K76*Mult_tech!K76</f>
        <v>2.064946043464168E-14</v>
      </c>
      <c r="K77">
        <f>LCA_tech_data!L76*Mult_tech!L76</f>
        <v>5.2722128449513293E-8</v>
      </c>
      <c r="L77">
        <f>LCA_tech_data!M76*Mult_tech!M76</f>
        <v>9.6886750925842494E-6</v>
      </c>
      <c r="M77">
        <f>LCA_tech_data!N76*Mult_tech!N76</f>
        <v>8.4295876156411417E-12</v>
      </c>
      <c r="N77">
        <f>LCA_tech_data!O76*Mult_tech!O76</f>
        <v>1.070276729571794E-13</v>
      </c>
      <c r="O77">
        <f>LCA_tech_data!P76*Mult_tech!P76</f>
        <v>3.9504084067096558E-9</v>
      </c>
      <c r="P77">
        <f>LCA_tech_data!Q76*Mult_tech!Q76</f>
        <v>4.0288672336789261E-7</v>
      </c>
      <c r="Q77">
        <f>LCA_tech_data!R76*Mult_tech!R76</f>
        <v>1.0470877672095479E-5</v>
      </c>
      <c r="R77">
        <f>LCA_tech_data!S76*Mult_tech!S76</f>
        <v>1.0271564373266433E-13</v>
      </c>
      <c r="T77" t="s">
        <v>105</v>
      </c>
      <c r="U77" s="16">
        <f t="shared" si="5"/>
        <v>1.4669529892957814E-10</v>
      </c>
      <c r="V77" s="16">
        <f t="shared" si="6"/>
        <v>5.7383169296639964E-11</v>
      </c>
      <c r="W77" s="16">
        <f t="shared" si="7"/>
        <v>3.5439936559095658E-11</v>
      </c>
      <c r="X77" s="16">
        <f t="shared" si="8"/>
        <v>7.9056697023502653E-12</v>
      </c>
      <c r="Y77" s="16">
        <f t="shared" si="9"/>
        <v>1.5085697339411355E-10</v>
      </c>
      <c r="AA77" t="s">
        <v>76</v>
      </c>
      <c r="AB77" s="16">
        <v>1.5241734389454383E-9</v>
      </c>
      <c r="AC77" s="16">
        <v>1.3259413718549544E-9</v>
      </c>
      <c r="AD77" s="16">
        <v>8.3089485474252559E-10</v>
      </c>
      <c r="AE77" s="16">
        <v>1.3755858633709147E-10</v>
      </c>
      <c r="AF77" s="16">
        <v>2.6606547512905033E-9</v>
      </c>
    </row>
    <row r="78" spans="2:32" x14ac:dyDescent="0.3">
      <c r="B78" t="s">
        <v>106</v>
      </c>
      <c r="C78">
        <f>LCA_tech_data!D77*Mult_tech!D77</f>
        <v>6.4857718566536624E-9</v>
      </c>
      <c r="D78">
        <f>LCA_tech_data!E77*Mult_tech!E77</f>
        <v>9.9999999999999995E-7</v>
      </c>
      <c r="E78">
        <f>LCA_tech_data!F77*Mult_tech!F77</f>
        <v>3.6533877092714332E-5</v>
      </c>
      <c r="F78">
        <f>LCA_tech_data!G77*Mult_tech!G77</f>
        <v>3.638428281777207E-10</v>
      </c>
      <c r="G78">
        <f>LCA_tech_data!H77*Mult_tech!H77</f>
        <v>1.2296168408485956E-9</v>
      </c>
      <c r="H78">
        <f>LCA_tech_data!I77*Mult_tech!I77</f>
        <v>1.1260426645817197E-8</v>
      </c>
      <c r="I78">
        <f>LCA_tech_data!J77*Mult_tech!J77</f>
        <v>8.1810847289838919E-15</v>
      </c>
      <c r="J78">
        <f>LCA_tech_data!K77*Mult_tech!K77</f>
        <v>4.1622251900587833E-14</v>
      </c>
      <c r="K78">
        <f>LCA_tech_data!L77*Mult_tech!L77</f>
        <v>7.1724350504948064E-8</v>
      </c>
      <c r="L78">
        <f>LCA_tech_data!M77*Mult_tech!M77</f>
        <v>1.3673922899111169E-5</v>
      </c>
      <c r="M78">
        <f>LCA_tech_data!N77*Mult_tech!N77</f>
        <v>2.753454047091374E-11</v>
      </c>
      <c r="N78">
        <f>LCA_tech_data!O77*Mult_tech!O77</f>
        <v>9.9418107826757544E-14</v>
      </c>
      <c r="O78">
        <f>LCA_tech_data!P77*Mult_tech!P77</f>
        <v>4.5603028762035794E-9</v>
      </c>
      <c r="P78">
        <f>LCA_tech_data!Q77*Mult_tech!Q77</f>
        <v>6.3815099012731104E-7</v>
      </c>
      <c r="Q78">
        <f>LCA_tech_data!R77*Mult_tech!R77</f>
        <v>1.1091910041304007E-5</v>
      </c>
      <c r="R78">
        <f>LCA_tech_data!S77*Mult_tech!S77</f>
        <v>4.2291713355323528E-12</v>
      </c>
      <c r="T78" t="s">
        <v>106</v>
      </c>
      <c r="U78" s="16">
        <f t="shared" si="5"/>
        <v>2.0703555316458496E-10</v>
      </c>
      <c r="V78" s="16">
        <f t="shared" si="6"/>
        <v>8.6297404281543409E-11</v>
      </c>
      <c r="W78" s="16">
        <f t="shared" si="7"/>
        <v>5.3732793518171793E-11</v>
      </c>
      <c r="X78" s="16">
        <f t="shared" si="8"/>
        <v>2.5823206578354503E-11</v>
      </c>
      <c r="Y78" s="16">
        <f t="shared" si="9"/>
        <v>1.4013118694372414E-10</v>
      </c>
      <c r="AA78" t="s">
        <v>81</v>
      </c>
      <c r="AB78" s="16">
        <v>1.2113130842224153E-9</v>
      </c>
      <c r="AC78" s="16">
        <v>2.5361165809598555E-10</v>
      </c>
      <c r="AD78" s="16">
        <v>1.8027524755315227E-10</v>
      </c>
      <c r="AE78" s="16">
        <v>1.3750249288069432E-10</v>
      </c>
      <c r="AF78" s="16">
        <v>6.0086272392594244E-10</v>
      </c>
    </row>
    <row r="79" spans="2:32" x14ac:dyDescent="0.3">
      <c r="B79" t="s">
        <v>107</v>
      </c>
      <c r="C79">
        <f>LCA_tech_data!D78*Mult_tech!D78</f>
        <v>7.0519266291070044E-3</v>
      </c>
      <c r="D79">
        <f>LCA_tech_data!E78*Mult_tech!E78</f>
        <v>1.069682</v>
      </c>
      <c r="E79">
        <f>LCA_tech_data!F78*Mult_tech!F78</f>
        <v>54.190327063178444</v>
      </c>
      <c r="F79">
        <f>LCA_tech_data!G78*Mult_tech!G78</f>
        <v>4.1429685125068938E-4</v>
      </c>
      <c r="G79">
        <f>LCA_tech_data!H78*Mult_tech!H78</f>
        <v>1.0368458949999461E-3</v>
      </c>
      <c r="H79">
        <f>LCA_tech_data!I78*Mult_tech!I78</f>
        <v>1.1370392646252206E-2</v>
      </c>
      <c r="I79">
        <f>LCA_tech_data!J78*Mult_tech!J78</f>
        <v>2.499793340288984E-8</v>
      </c>
      <c r="J79">
        <f>LCA_tech_data!K78*Mult_tech!K78</f>
        <v>7.5500963876242224E-8</v>
      </c>
      <c r="K79">
        <f>LCA_tech_data!L78*Mult_tech!L78</f>
        <v>0.11523994198211154</v>
      </c>
      <c r="L79">
        <f>LCA_tech_data!M78*Mult_tech!M78</f>
        <v>9.9211151243839542</v>
      </c>
      <c r="M79">
        <f>LCA_tech_data!N78*Mult_tech!N78</f>
        <v>7.9732724652029736E-5</v>
      </c>
      <c r="N79">
        <f>LCA_tech_data!O78*Mult_tech!O78</f>
        <v>1.0363774807021011E-7</v>
      </c>
      <c r="O79">
        <f>LCA_tech_data!P78*Mult_tech!P78</f>
        <v>3.7475259696912555E-3</v>
      </c>
      <c r="P79">
        <f>LCA_tech_data!Q78*Mult_tech!Q78</f>
        <v>0.47233781754715026</v>
      </c>
      <c r="Q79">
        <f>LCA_tech_data!R78*Mult_tech!R78</f>
        <v>11.288228023851177</v>
      </c>
      <c r="R79">
        <f>LCA_tech_data!S78*Mult_tech!S78</f>
        <v>5.6210099976249385E-8</v>
      </c>
      <c r="T79" t="s">
        <v>107</v>
      </c>
      <c r="U79" s="16">
        <f t="shared" si="5"/>
        <v>1.5021465112399291E-4</v>
      </c>
      <c r="V79" s="16">
        <f t="shared" si="6"/>
        <v>9.8264250649150083E-5</v>
      </c>
      <c r="W79" s="16">
        <f t="shared" si="7"/>
        <v>7.970130428200957E-5</v>
      </c>
      <c r="X79" s="16">
        <f t="shared" si="8"/>
        <v>7.4777155693570049E-5</v>
      </c>
      <c r="Y79" s="16">
        <f t="shared" si="9"/>
        <v>1.4607882775802023E-4</v>
      </c>
      <c r="AA79" t="s">
        <v>54</v>
      </c>
      <c r="AB79" s="16">
        <v>1.0085364520297192E-10</v>
      </c>
      <c r="AC79" s="16">
        <v>1.3643535013778506E-10</v>
      </c>
      <c r="AD79" s="16">
        <v>1.0923619294738414E-10</v>
      </c>
      <c r="AE79" s="16">
        <v>1.3166659779367702E-10</v>
      </c>
      <c r="AF79" s="16">
        <v>1.3812647776037587E-10</v>
      </c>
    </row>
    <row r="80" spans="2:32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  <c r="T80" t="s">
        <v>108</v>
      </c>
      <c r="U80" s="16">
        <f t="shared" si="5"/>
        <v>0</v>
      </c>
      <c r="V80" s="16">
        <f t="shared" si="6"/>
        <v>0</v>
      </c>
      <c r="W80" s="16">
        <f t="shared" si="7"/>
        <v>0</v>
      </c>
      <c r="X80" s="16">
        <f t="shared" si="8"/>
        <v>0</v>
      </c>
      <c r="Y80" s="16">
        <f t="shared" si="9"/>
        <v>0</v>
      </c>
      <c r="AA80" t="s">
        <v>41</v>
      </c>
      <c r="AB80" s="16">
        <v>1.3492094240113417E-9</v>
      </c>
      <c r="AC80" s="16">
        <v>2.4063269273687493E-10</v>
      </c>
      <c r="AD80" s="16">
        <v>1.7267548127264187E-10</v>
      </c>
      <c r="AE80" s="16">
        <v>1.3061768935059765E-10</v>
      </c>
      <c r="AF80" s="16">
        <v>6.3109419902010648E-10</v>
      </c>
    </row>
    <row r="81" spans="2:32" x14ac:dyDescent="0.3">
      <c r="B81" t="s">
        <v>109</v>
      </c>
      <c r="C81">
        <f>LCA_tech_data!D80*Mult_tech!D80</f>
        <v>3.5192640832456198E-6</v>
      </c>
      <c r="D81">
        <f>LCA_tech_data!E80*Mult_tech!E80</f>
        <v>2.1100000000000001E-4</v>
      </c>
      <c r="E81">
        <f>LCA_tech_data!F80*Mult_tech!F80</f>
        <v>3.1122599957138786E-2</v>
      </c>
      <c r="F81">
        <f>LCA_tech_data!G80*Mult_tech!G80</f>
        <v>2.8534788415682937E-7</v>
      </c>
      <c r="G81">
        <f>LCA_tech_data!H80*Mult_tech!H80</f>
        <v>3.5377736410737398E-7</v>
      </c>
      <c r="H81">
        <f>LCA_tech_data!I80*Mult_tech!I80</f>
        <v>3.6774648997544419E-6</v>
      </c>
      <c r="I81">
        <f>LCA_tech_data!J80*Mult_tech!J80</f>
        <v>2.1784482709978208E-12</v>
      </c>
      <c r="J81">
        <f>LCA_tech_data!K80*Mult_tech!K80</f>
        <v>4.5012600688624199E-11</v>
      </c>
      <c r="K81">
        <f>LCA_tech_data!L80*Mult_tech!L80</f>
        <v>1.5448570702713123E-5</v>
      </c>
      <c r="L81">
        <f>LCA_tech_data!M80*Mult_tech!M80</f>
        <v>2.4327447137997503E-3</v>
      </c>
      <c r="M81">
        <f>LCA_tech_data!N80*Mult_tech!N80</f>
        <v>6.9549606280279375E-8</v>
      </c>
      <c r="N81">
        <f>LCA_tech_data!O80*Mult_tech!O80</f>
        <v>2.5386348928824305E-11</v>
      </c>
      <c r="O81">
        <f>LCA_tech_data!P80*Mult_tech!P80</f>
        <v>1.3375521285489181E-6</v>
      </c>
      <c r="P81">
        <f>LCA_tech_data!Q80*Mult_tech!Q80</f>
        <v>1.5987386647846894E-4</v>
      </c>
      <c r="Q81">
        <f>LCA_tech_data!R80*Mult_tech!R80</f>
        <v>2.3333405112172089E-3</v>
      </c>
      <c r="R81">
        <f>LCA_tech_data!S80*Mult_tech!S80</f>
        <v>1.3872547890980557E-11</v>
      </c>
      <c r="T81" t="s">
        <v>109</v>
      </c>
      <c r="U81" s="16">
        <f t="shared" si="5"/>
        <v>3.6833954033958348E-8</v>
      </c>
      <c r="V81" s="16">
        <f t="shared" si="6"/>
        <v>6.7679722706906929E-8</v>
      </c>
      <c r="W81" s="16">
        <f t="shared" si="7"/>
        <v>4.5774069721691145E-8</v>
      </c>
      <c r="X81" s="16">
        <f t="shared" si="8"/>
        <v>6.5226941132941136E-8</v>
      </c>
      <c r="Y81" s="16">
        <f t="shared" si="9"/>
        <v>3.5782407101960959E-8</v>
      </c>
      <c r="AA81" t="s">
        <v>55</v>
      </c>
      <c r="AB81" s="16">
        <v>9.6359342668123357E-11</v>
      </c>
      <c r="AC81" s="16">
        <v>1.2155976668564099E-10</v>
      </c>
      <c r="AD81" s="16">
        <v>1.0110453071666783E-10</v>
      </c>
      <c r="AE81" s="16">
        <v>1.1008909361242614E-10</v>
      </c>
      <c r="AF81" s="16">
        <v>1.3799320888346193E-10</v>
      </c>
    </row>
    <row r="82" spans="2:32" x14ac:dyDescent="0.3">
      <c r="B82" t="s">
        <v>110</v>
      </c>
      <c r="C82">
        <f>LCA_tech_data!D81*Mult_tech!D81</f>
        <v>3.4966061204454855E-2</v>
      </c>
      <c r="D82">
        <f>LCA_tech_data!E81*Mult_tech!E81</f>
        <v>4.9721310000000001</v>
      </c>
      <c r="E82">
        <f>LCA_tech_data!F81*Mult_tech!F81</f>
        <v>120.12099080118099</v>
      </c>
      <c r="F82">
        <f>LCA_tech_data!G81*Mult_tech!G81</f>
        <v>6.3622573851238712E-4</v>
      </c>
      <c r="G82">
        <f>LCA_tech_data!H81*Mult_tech!H81</f>
        <v>9.8038252359228233E-3</v>
      </c>
      <c r="H82">
        <f>LCA_tech_data!I81*Mult_tech!I81</f>
        <v>0.11962464186271213</v>
      </c>
      <c r="I82">
        <f>LCA_tech_data!J81*Mult_tech!J81</f>
        <v>4.5434593497806869E-9</v>
      </c>
      <c r="J82">
        <f>LCA_tech_data!K81*Mult_tech!K81</f>
        <v>5.4695633032425858E-8</v>
      </c>
      <c r="K82">
        <f>LCA_tech_data!L81*Mult_tech!L81</f>
        <v>0.9199356757641739</v>
      </c>
      <c r="L82">
        <f>LCA_tech_data!M81*Mult_tech!M81</f>
        <v>16.509898044519765</v>
      </c>
      <c r="M82">
        <f>LCA_tech_data!N81*Mult_tech!N81</f>
        <v>6.934355642023861E-5</v>
      </c>
      <c r="N82">
        <f>LCA_tech_data!O81*Mult_tech!O81</f>
        <v>2.7025784947247833E-7</v>
      </c>
      <c r="O82">
        <f>LCA_tech_data!P81*Mult_tech!P81</f>
        <v>2.0966960031134855E-2</v>
      </c>
      <c r="P82">
        <f>LCA_tech_data!Q81*Mult_tech!Q81</f>
        <v>2.5790051046423352</v>
      </c>
      <c r="Q82">
        <f>LCA_tech_data!R81*Mult_tech!R81</f>
        <v>96.97941124210783</v>
      </c>
      <c r="R82">
        <f>LCA_tech_data!S81*Mult_tech!S81</f>
        <v>4.9559891100320394E-7</v>
      </c>
      <c r="T82" t="s">
        <v>110</v>
      </c>
      <c r="U82" s="16">
        <f t="shared" si="5"/>
        <v>2.4997478043116905E-4</v>
      </c>
      <c r="V82" s="16">
        <f t="shared" si="6"/>
        <v>1.5090205308075655E-4</v>
      </c>
      <c r="W82" s="16">
        <f t="shared" si="7"/>
        <v>1.7666989954387375E-4</v>
      </c>
      <c r="X82" s="16">
        <f t="shared" si="8"/>
        <v>6.5033697737181751E-5</v>
      </c>
      <c r="Y82" s="16">
        <f t="shared" si="9"/>
        <v>3.8093214662091881E-4</v>
      </c>
      <c r="AA82" t="s">
        <v>51</v>
      </c>
      <c r="AB82" s="16">
        <v>9.6155018951146746E-11</v>
      </c>
      <c r="AC82" s="16">
        <v>1.2105202702681363E-10</v>
      </c>
      <c r="AD82" s="16">
        <v>1.0202444411682275E-10</v>
      </c>
      <c r="AE82" s="16">
        <v>1.0898826014761888E-10</v>
      </c>
      <c r="AF82" s="16">
        <v>1.3800464327936124E-10</v>
      </c>
    </row>
    <row r="83" spans="2:32" x14ac:dyDescent="0.3">
      <c r="B83" t="s">
        <v>111</v>
      </c>
      <c r="C83">
        <f>LCA_tech_data!D82*Mult_tech!D82</f>
        <v>2.9034535231029559E-6</v>
      </c>
      <c r="D83">
        <f>LCA_tech_data!E82*Mult_tech!E82</f>
        <v>1.8000000000000001E-4</v>
      </c>
      <c r="E83">
        <f>LCA_tech_data!F82*Mult_tech!F82</f>
        <v>2.5872814686236575E-2</v>
      </c>
      <c r="F83">
        <f>LCA_tech_data!G82*Mult_tech!G82</f>
        <v>2.2583449817291933E-7</v>
      </c>
      <c r="G83">
        <f>LCA_tech_data!H82*Mult_tech!H82</f>
        <v>2.8991994719962185E-7</v>
      </c>
      <c r="H83">
        <f>LCA_tech_data!I82*Mult_tech!I82</f>
        <v>3.3912206588006397E-6</v>
      </c>
      <c r="I83">
        <f>LCA_tech_data!J82*Mult_tech!J82</f>
        <v>1.4770730106472213E-12</v>
      </c>
      <c r="J83">
        <f>LCA_tech_data!K82*Mult_tech!K82</f>
        <v>3.18025097687449E-11</v>
      </c>
      <c r="K83">
        <f>LCA_tech_data!L82*Mult_tech!L82</f>
        <v>3.0232698915070934E-5</v>
      </c>
      <c r="L83">
        <f>LCA_tech_data!M82*Mult_tech!M82</f>
        <v>5.0109811671104499E-3</v>
      </c>
      <c r="M83">
        <f>LCA_tech_data!N82*Mult_tech!N82</f>
        <v>6.3071285627632274E-8</v>
      </c>
      <c r="N83">
        <f>LCA_tech_data!O82*Mult_tech!O82</f>
        <v>2.3709023792067742E-11</v>
      </c>
      <c r="O83">
        <f>LCA_tech_data!P82*Mult_tech!P82</f>
        <v>9.7437363145241988E-7</v>
      </c>
      <c r="P83">
        <f>LCA_tech_data!Q82*Mult_tech!Q82</f>
        <v>1.1682283997599318E-4</v>
      </c>
      <c r="Q83">
        <f>LCA_tech_data!R82*Mult_tech!R82</f>
        <v>2.3698429890059475E-3</v>
      </c>
      <c r="R83">
        <f>LCA_tech_data!S82*Mult_tech!S82</f>
        <v>1.4211762252404549E-11</v>
      </c>
      <c r="T83" t="s">
        <v>111</v>
      </c>
      <c r="U83" s="16">
        <f t="shared" si="5"/>
        <v>7.5870784520619592E-8</v>
      </c>
      <c r="V83" s="16">
        <f t="shared" si="6"/>
        <v>5.356414770398728E-8</v>
      </c>
      <c r="W83" s="16">
        <f t="shared" si="7"/>
        <v>3.8052862709901469E-8</v>
      </c>
      <c r="X83" s="16">
        <f t="shared" si="8"/>
        <v>5.9151262743797686E-8</v>
      </c>
      <c r="Y83" s="16">
        <f t="shared" si="9"/>
        <v>3.3418194309721704E-8</v>
      </c>
      <c r="AA83" t="s">
        <v>56</v>
      </c>
      <c r="AB83" s="16">
        <v>9.7896747684550101E-11</v>
      </c>
      <c r="AC83" s="16">
        <v>1.2004524308094445E-10</v>
      </c>
      <c r="AD83" s="16">
        <v>1.0013694623431982E-10</v>
      </c>
      <c r="AE83" s="16">
        <v>1.0807510597411144E-10</v>
      </c>
      <c r="AF83" s="16">
        <v>1.3830846118014882E-10</v>
      </c>
    </row>
    <row r="84" spans="2:32" x14ac:dyDescent="0.3">
      <c r="B84" t="s">
        <v>112</v>
      </c>
      <c r="C84">
        <f>LCA_tech_data!D83*Mult_tech!D83</f>
        <v>2.5656052516101031</v>
      </c>
      <c r="D84">
        <f>LCA_tech_data!E83*Mult_tech!E83</f>
        <v>159.05504999999999</v>
      </c>
      <c r="E84">
        <f>LCA_tech_data!F83*Mult_tech!F83</f>
        <v>22862.232408667212</v>
      </c>
      <c r="F84">
        <f>LCA_tech_data!G83*Mult_tech!G83</f>
        <v>0.19955620777010372</v>
      </c>
      <c r="G84">
        <f>LCA_tech_data!H83*Mult_tech!H83</f>
        <v>0.25618462054351854</v>
      </c>
      <c r="H84">
        <f>LCA_tech_data!I83*Mult_tech!I83</f>
        <v>2.9966153969253844</v>
      </c>
      <c r="I84">
        <f>LCA_tech_data!J83*Mult_tech!J83</f>
        <v>1.305199564234163E-6</v>
      </c>
      <c r="J84">
        <f>LCA_tech_data!K83*Mult_tech!K83</f>
        <v>2.8101943229965437E-5</v>
      </c>
      <c r="K84">
        <f>LCA_tech_data!L83*Mult_tech!L83</f>
        <v>26.714796875397578</v>
      </c>
      <c r="L84">
        <f>LCA_tech_data!M83*Mult_tech!M83</f>
        <v>4427.8992226878454</v>
      </c>
      <c r="M84">
        <f>LCA_tech_data!N83*Mult_tech!N83</f>
        <v>5.5732258272596383E-2</v>
      </c>
      <c r="N84">
        <f>LCA_tech_data!O83*Mult_tech!O83</f>
        <v>2.0950222026102941E-5</v>
      </c>
      <c r="O84">
        <f>LCA_tech_data!P83*Mult_tech!P83</f>
        <v>0.86099470371859155</v>
      </c>
      <c r="P84">
        <f>LCA_tech_data!Q83*Mult_tech!Q83</f>
        <v>103.22923696402013</v>
      </c>
      <c r="Q84">
        <f>LCA_tech_data!R83*Mult_tech!R83</f>
        <v>2094.0860839360598</v>
      </c>
      <c r="R84">
        <f>LCA_tech_data!S83*Mult_tech!S83</f>
        <v>1.2558069753579581E-5</v>
      </c>
      <c r="T84" t="s">
        <v>112</v>
      </c>
      <c r="U84" s="16">
        <f t="shared" si="5"/>
        <v>6.7042396808146637E-2</v>
      </c>
      <c r="V84" s="16">
        <f t="shared" si="6"/>
        <v>4.7331378840361663E-2</v>
      </c>
      <c r="W84" s="16">
        <f t="shared" si="7"/>
        <v>3.3624999894258455E-2</v>
      </c>
      <c r="X84" s="16">
        <f t="shared" si="8"/>
        <v>5.2268372518210517E-2</v>
      </c>
      <c r="Y84" s="16">
        <f t="shared" si="9"/>
        <v>2.9529625371347273E-2</v>
      </c>
      <c r="AA84" t="s">
        <v>103</v>
      </c>
      <c r="AB84" s="16">
        <v>8.3195035906766049E-10</v>
      </c>
      <c r="AC84" s="16">
        <v>2.6221420908637556E-10</v>
      </c>
      <c r="AD84" s="16">
        <v>1.7055068423862856E-10</v>
      </c>
      <c r="AE84" s="16">
        <v>9.1242304922773364E-11</v>
      </c>
      <c r="AF84" s="16">
        <v>4.5073565715771062E-10</v>
      </c>
    </row>
    <row r="85" spans="2:32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  <c r="T85" t="s">
        <v>113</v>
      </c>
      <c r="U85" s="16">
        <f t="shared" si="5"/>
        <v>0</v>
      </c>
      <c r="V85" s="16">
        <f t="shared" si="6"/>
        <v>0</v>
      </c>
      <c r="W85" s="16">
        <f t="shared" si="7"/>
        <v>0</v>
      </c>
      <c r="X85" s="16">
        <f t="shared" si="8"/>
        <v>0</v>
      </c>
      <c r="Y85" s="16">
        <f t="shared" si="9"/>
        <v>0</v>
      </c>
      <c r="AA85" t="s">
        <v>52</v>
      </c>
      <c r="AB85" s="16">
        <v>1.3289166489574303E-10</v>
      </c>
      <c r="AC85" s="16">
        <v>1.6621768013134509E-10</v>
      </c>
      <c r="AD85" s="16">
        <v>6.8648500930203707E-10</v>
      </c>
      <c r="AE85" s="16">
        <v>8.1214903263036846E-11</v>
      </c>
      <c r="AF85" s="16">
        <v>2.2443740129207139E-10</v>
      </c>
    </row>
    <row r="86" spans="2:32" x14ac:dyDescent="0.3">
      <c r="B86" t="s">
        <v>114</v>
      </c>
      <c r="C86">
        <f>LCA_tech_data!D85*Mult_tech!D85</f>
        <v>4.8390892051716124E-8</v>
      </c>
      <c r="D86">
        <f>LCA_tech_data!E85*Mult_tech!E85</f>
        <v>3.0000000000000001E-6</v>
      </c>
      <c r="E86">
        <f>LCA_tech_data!F85*Mult_tech!F85</f>
        <v>4.3121357810394352E-4</v>
      </c>
      <c r="F86">
        <f>LCA_tech_data!G85*Mult_tech!G85</f>
        <v>3.7639083028819977E-9</v>
      </c>
      <c r="G86">
        <f>LCA_tech_data!H85*Mult_tech!H85</f>
        <v>4.831999119993711E-9</v>
      </c>
      <c r="H86">
        <f>LCA_tech_data!I85*Mult_tech!I85</f>
        <v>5.6520344313344053E-8</v>
      </c>
      <c r="I86">
        <f>LCA_tech_data!J85*Mult_tech!J85</f>
        <v>2.4617883510787549E-14</v>
      </c>
      <c r="J86">
        <f>LCA_tech_data!K85*Mult_tech!K85</f>
        <v>5.3004182947914149E-13</v>
      </c>
      <c r="K86">
        <f>LCA_tech_data!L85*Mult_tech!L85</f>
        <v>5.0387831525118345E-7</v>
      </c>
      <c r="L86">
        <f>LCA_tech_data!M85*Mult_tech!M85</f>
        <v>8.3516352785174301E-5</v>
      </c>
      <c r="M86">
        <f>LCA_tech_data!N85*Mult_tech!N85</f>
        <v>1.0511880937938731E-9</v>
      </c>
      <c r="N86">
        <f>LCA_tech_data!O85*Mult_tech!O85</f>
        <v>3.9515039653446292E-13</v>
      </c>
      <c r="O86">
        <f>LCA_tech_data!P85*Mult_tech!P85</f>
        <v>1.6239560524207026E-8</v>
      </c>
      <c r="P86">
        <f>LCA_tech_data!Q85*Mult_tech!Q85</f>
        <v>1.9470473329332231E-6</v>
      </c>
      <c r="Q86">
        <f>LCA_tech_data!R85*Mult_tech!R85</f>
        <v>3.9497383150099171E-5</v>
      </c>
      <c r="R86">
        <f>LCA_tech_data!S85*Mult_tech!S85</f>
        <v>2.3686270420674318E-13</v>
      </c>
      <c r="T86" t="s">
        <v>114</v>
      </c>
      <c r="U86" s="16">
        <f t="shared" si="5"/>
        <v>1.2645130753436621E-9</v>
      </c>
      <c r="V86" s="16">
        <f t="shared" si="6"/>
        <v>8.9273579506645677E-10</v>
      </c>
      <c r="W86" s="16">
        <f t="shared" si="7"/>
        <v>6.3421437849835875E-10</v>
      </c>
      <c r="X86" s="16">
        <f t="shared" si="8"/>
        <v>9.8585437906329647E-10</v>
      </c>
      <c r="Y86" s="16">
        <f t="shared" si="9"/>
        <v>5.5696990516202926E-10</v>
      </c>
      <c r="AA86" t="s">
        <v>70</v>
      </c>
      <c r="AB86" s="16">
        <v>1.4042925946589071E-10</v>
      </c>
      <c r="AC86" s="16">
        <v>9.1863049625169047E-11</v>
      </c>
      <c r="AD86" s="16">
        <v>7.4509344162105705E-11</v>
      </c>
      <c r="AE86" s="16">
        <v>6.9905968029348956E-11</v>
      </c>
      <c r="AF86" s="16">
        <v>1.365628549026909E-10</v>
      </c>
    </row>
    <row r="87" spans="2:32" x14ac:dyDescent="0.3">
      <c r="B87" t="s">
        <v>115</v>
      </c>
      <c r="C87">
        <f>LCA_tech_data!D86*Mult_tech!D86</f>
        <v>2.9707402132143763E-6</v>
      </c>
      <c r="D87">
        <f>LCA_tech_data!E86*Mult_tech!E86</f>
        <v>1.93E-4</v>
      </c>
      <c r="E87">
        <f>LCA_tech_data!F86*Mult_tech!F86</f>
        <v>1.9561099787790224E-2</v>
      </c>
      <c r="F87">
        <f>LCA_tech_data!G86*Mult_tech!G86</f>
        <v>1.6656794464259341E-7</v>
      </c>
      <c r="G87">
        <f>LCA_tech_data!H86*Mult_tech!H86</f>
        <v>3.1036176133096501E-7</v>
      </c>
      <c r="H87">
        <f>LCA_tech_data!I86*Mult_tech!I86</f>
        <v>3.0074961022959991E-6</v>
      </c>
      <c r="I87">
        <f>LCA_tech_data!J86*Mult_tech!J86</f>
        <v>2.0117108895500212E-12</v>
      </c>
      <c r="J87">
        <f>LCA_tech_data!K86*Mult_tech!K86</f>
        <v>2.6706597973735783E-11</v>
      </c>
      <c r="K87">
        <f>LCA_tech_data!L86*Mult_tech!L86</f>
        <v>5.0446459211757173E-5</v>
      </c>
      <c r="L87">
        <f>LCA_tech_data!M86*Mult_tech!M86</f>
        <v>1.9490772546268292E-3</v>
      </c>
      <c r="M87">
        <f>LCA_tech_data!N86*Mult_tech!N86</f>
        <v>5.8914104323752292E-8</v>
      </c>
      <c r="N87">
        <f>LCA_tech_data!O86*Mult_tech!O86</f>
        <v>2.2376024064745352E-11</v>
      </c>
      <c r="O87">
        <f>LCA_tech_data!P86*Mult_tech!P86</f>
        <v>8.6237144897676438E-7</v>
      </c>
      <c r="P87">
        <f>LCA_tech_data!Q86*Mult_tech!Q86</f>
        <v>7.2442974739222793E-4</v>
      </c>
      <c r="Q87">
        <f>LCA_tech_data!R86*Mult_tech!R86</f>
        <v>3.1238935015902385E-3</v>
      </c>
      <c r="R87">
        <f>LCA_tech_data!S86*Mult_tech!S86</f>
        <v>2.577392272965714E-11</v>
      </c>
      <c r="T87" t="s">
        <v>115</v>
      </c>
      <c r="U87" s="16">
        <f t="shared" si="5"/>
        <v>2.9510791493376513E-8</v>
      </c>
      <c r="V87" s="16">
        <f t="shared" si="6"/>
        <v>3.9507117210913922E-8</v>
      </c>
      <c r="W87" s="16">
        <f t="shared" si="7"/>
        <v>2.8769805438889307E-8</v>
      </c>
      <c r="X87" s="16">
        <f t="shared" si="8"/>
        <v>5.5252459649292895E-8</v>
      </c>
      <c r="Y87" s="16">
        <f t="shared" si="9"/>
        <v>3.1539312906035676E-8</v>
      </c>
      <c r="AA87" t="s">
        <v>44</v>
      </c>
      <c r="AB87" s="16">
        <v>2.8918304484320941E-10</v>
      </c>
      <c r="AC87" s="16">
        <v>1.9934270526625448E-10</v>
      </c>
      <c r="AD87" s="16">
        <v>1.2881140401032919E-10</v>
      </c>
      <c r="AE87" s="16">
        <v>6.9727644482096653E-11</v>
      </c>
      <c r="AF87" s="16">
        <v>3.071982137444592E-10</v>
      </c>
    </row>
    <row r="88" spans="2:32" x14ac:dyDescent="0.3">
      <c r="B88" t="s">
        <v>116</v>
      </c>
      <c r="C88">
        <f>LCA_tech_data!D87*Mult_tech!D87</f>
        <v>1.8186499000228626</v>
      </c>
      <c r="D88">
        <f>LCA_tech_data!E87*Mult_tech!E87</f>
        <v>404.93141400000007</v>
      </c>
      <c r="E88">
        <f>LCA_tech_data!F87*Mult_tech!F87</f>
        <v>8148.0724682564805</v>
      </c>
      <c r="F88">
        <f>LCA_tech_data!G87*Mult_tech!G87</f>
        <v>6.2068245837428863E-2</v>
      </c>
      <c r="G88">
        <f>LCA_tech_data!H87*Mult_tech!H87</f>
        <v>0.61633330672946562</v>
      </c>
      <c r="H88">
        <f>LCA_tech_data!I87*Mult_tech!I87</f>
        <v>6.1075979845487227</v>
      </c>
      <c r="I88">
        <f>LCA_tech_data!J87*Mult_tech!J87</f>
        <v>1.3189135147118853E-6</v>
      </c>
      <c r="J88">
        <f>LCA_tech_data!K87*Mult_tech!K87</f>
        <v>7.2050463695651705E-6</v>
      </c>
      <c r="K88">
        <f>LCA_tech_data!L87*Mult_tech!L87</f>
        <v>28.011590020079563</v>
      </c>
      <c r="L88">
        <f>LCA_tech_data!M87*Mult_tech!M87</f>
        <v>3756.6218375004992</v>
      </c>
      <c r="M88">
        <f>LCA_tech_data!N87*Mult_tech!N87</f>
        <v>4.5820315170314978E-3</v>
      </c>
      <c r="N88">
        <f>LCA_tech_data!O87*Mult_tech!O87</f>
        <v>5.7593790886396808E-5</v>
      </c>
      <c r="O88">
        <f>LCA_tech_data!P87*Mult_tech!P87</f>
        <v>1.6543775877785023</v>
      </c>
      <c r="P88">
        <f>LCA_tech_data!Q87*Mult_tech!Q87</f>
        <v>141.88000638423082</v>
      </c>
      <c r="Q88">
        <f>LCA_tech_data!R87*Mult_tech!R87</f>
        <v>3422.8932002907604</v>
      </c>
      <c r="R88">
        <f>LCA_tech_data!S87*Mult_tech!S87</f>
        <v>3.2239899098819261E-5</v>
      </c>
      <c r="T88" t="s">
        <v>116</v>
      </c>
      <c r="U88" s="16">
        <f t="shared" si="5"/>
        <v>5.6878650398681931E-2</v>
      </c>
      <c r="V88" s="16">
        <f t="shared" si="6"/>
        <v>1.4721544824466071E-2</v>
      </c>
      <c r="W88" s="16">
        <f t="shared" si="7"/>
        <v>1.1983910013077607E-2</v>
      </c>
      <c r="X88" s="16">
        <f t="shared" si="8"/>
        <v>4.2972479071450749E-3</v>
      </c>
      <c r="Y88" s="16">
        <f t="shared" si="9"/>
        <v>8.1179238409597551E-2</v>
      </c>
      <c r="AA88" t="s">
        <v>77</v>
      </c>
      <c r="AB88" s="16">
        <v>5.7583383235516742E-10</v>
      </c>
      <c r="AC88" s="16">
        <v>1.6485451769619353E-10</v>
      </c>
      <c r="AD88" s="16">
        <v>1.0561208791648109E-10</v>
      </c>
      <c r="AE88" s="16">
        <v>4.5499556885344735E-11</v>
      </c>
      <c r="AF88" s="16">
        <v>2.9702781093237107E-10</v>
      </c>
    </row>
    <row r="89" spans="2:32" x14ac:dyDescent="0.3">
      <c r="B89" t="s">
        <v>117</v>
      </c>
      <c r="C89">
        <f>LCA_tech_data!D88*Mult_tech!D88</f>
        <v>7.5434068601695925</v>
      </c>
      <c r="D89">
        <f>LCA_tech_data!E88*Mult_tech!E88</f>
        <v>1011.158037</v>
      </c>
      <c r="E89">
        <f>LCA_tech_data!F88*Mult_tech!F88</f>
        <v>52316.148133202427</v>
      </c>
      <c r="F89">
        <f>LCA_tech_data!G88*Mult_tech!G88</f>
        <v>0.4370039599870667</v>
      </c>
      <c r="G89">
        <f>LCA_tech_data!H88*Mult_tech!H88</f>
        <v>1.5250778233256748</v>
      </c>
      <c r="H89">
        <f>LCA_tech_data!I88*Mult_tech!I88</f>
        <v>12.782937958478898</v>
      </c>
      <c r="I89">
        <f>LCA_tech_data!J88*Mult_tech!J88</f>
        <v>1.7963148032294545E-6</v>
      </c>
      <c r="J89">
        <f>LCA_tech_data!K88*Mult_tech!K88</f>
        <v>5.4534033174041703E-5</v>
      </c>
      <c r="K89">
        <f>LCA_tech_data!L88*Mult_tech!L88</f>
        <v>120.61173755244901</v>
      </c>
      <c r="L89">
        <f>LCA_tech_data!M88*Mult_tech!M88</f>
        <v>8909.8019379205798</v>
      </c>
      <c r="M89">
        <f>LCA_tech_data!N88*Mult_tech!N88</f>
        <v>8.3559956319196355E-2</v>
      </c>
      <c r="N89">
        <f>LCA_tech_data!O88*Mult_tech!O88</f>
        <v>9.3391786417091442E-5</v>
      </c>
      <c r="O89">
        <f>LCA_tech_data!P88*Mult_tech!P88</f>
        <v>4.1760484893411371</v>
      </c>
      <c r="P89">
        <f>LCA_tech_data!Q88*Mult_tech!Q88</f>
        <v>1103.4048419121125</v>
      </c>
      <c r="Q89">
        <f>LCA_tech_data!R88*Mult_tech!R88</f>
        <v>12773.157213490678</v>
      </c>
      <c r="R89">
        <f>LCA_tech_data!S88*Mult_tech!S88</f>
        <v>1.4063321788499892E-4</v>
      </c>
      <c r="T89" t="s">
        <v>117</v>
      </c>
      <c r="U89" s="16">
        <f t="shared" si="5"/>
        <v>0.13490245530960129</v>
      </c>
      <c r="V89" s="16">
        <f t="shared" si="6"/>
        <v>0.10364999523700537</v>
      </c>
      <c r="W89" s="16">
        <f t="shared" si="7"/>
        <v>7.6944825159770663E-2</v>
      </c>
      <c r="X89" s="16">
        <f t="shared" si="8"/>
        <v>7.8366516266660594E-2</v>
      </c>
      <c r="Y89" s="16">
        <f t="shared" si="9"/>
        <v>0.13163700423897542</v>
      </c>
      <c r="AA89" t="s">
        <v>67</v>
      </c>
      <c r="AB89" s="16">
        <v>1.4396031028395051E-9</v>
      </c>
      <c r="AC89" s="16">
        <v>7.6406757606700086E-11</v>
      </c>
      <c r="AD89" s="16">
        <v>7.2661935586037738E-11</v>
      </c>
      <c r="AE89" s="16">
        <v>3.7573375801193056E-11</v>
      </c>
      <c r="AF89" s="16">
        <v>2.4807231689110205E-10</v>
      </c>
    </row>
    <row r="90" spans="2:32" x14ac:dyDescent="0.3">
      <c r="B90" t="s">
        <v>146</v>
      </c>
      <c r="C90">
        <f>LCA_tech_data!D89*Mult_tech!D89</f>
        <v>1.5016899201946067E-8</v>
      </c>
      <c r="D90">
        <f>LCA_tech_data!E89*Mult_tech!E89</f>
        <v>9.9999999999999995E-7</v>
      </c>
      <c r="E90">
        <f>LCA_tech_data!F89*Mult_tech!F89</f>
        <v>1.2923685570431079E-4</v>
      </c>
      <c r="F90">
        <f>LCA_tech_data!G89*Mult_tech!G89</f>
        <v>1.1272160668577249E-9</v>
      </c>
      <c r="G90">
        <f>LCA_tech_data!H89*Mult_tech!H89</f>
        <v>1.6719169882225983E-9</v>
      </c>
      <c r="H90">
        <f>LCA_tech_data!I89*Mult_tech!I89</f>
        <v>1.914817940471502E-8</v>
      </c>
      <c r="I90">
        <f>LCA_tech_data!J89*Mult_tech!J89</f>
        <v>7.4652750982184687E-15</v>
      </c>
      <c r="J90">
        <f>LCA_tech_data!K89*Mult_tech!K89</f>
        <v>1.5818847158083953E-13</v>
      </c>
      <c r="K90">
        <f>LCA_tech_data!L89*Mult_tech!L89</f>
        <v>1.5159466815141089E-7</v>
      </c>
      <c r="L90">
        <f>LCA_tech_data!M89*Mult_tech!M89</f>
        <v>3.9425416288387377E-5</v>
      </c>
      <c r="M90">
        <f>LCA_tech_data!N89*Mult_tech!N89</f>
        <v>3.0760133915294438E-10</v>
      </c>
      <c r="N90">
        <f>LCA_tech_data!O89*Mult_tech!O89</f>
        <v>1.3612814302271471E-13</v>
      </c>
      <c r="O90">
        <f>LCA_tech_data!P89*Mult_tech!P89</f>
        <v>5.5293705343877212E-9</v>
      </c>
      <c r="P90">
        <f>LCA_tech_data!Q89*Mult_tech!Q89</f>
        <v>6.043885156107126E-7</v>
      </c>
      <c r="Q90">
        <f>LCA_tech_data!R89*Mult_tech!R89</f>
        <v>1.2731028195898043E-5</v>
      </c>
      <c r="R90">
        <f>LCA_tech_data!S89*Mult_tech!S89</f>
        <v>7.9850013596104926E-14</v>
      </c>
      <c r="T90" t="s">
        <v>146</v>
      </c>
      <c r="U90" s="16">
        <f t="shared" si="5"/>
        <v>5.9693644100778823E-10</v>
      </c>
      <c r="V90" s="16">
        <f t="shared" si="6"/>
        <v>2.6735670762419844E-10</v>
      </c>
      <c r="W90" s="16">
        <f t="shared" si="7"/>
        <v>1.9007720601004413E-10</v>
      </c>
      <c r="X90" s="16">
        <f t="shared" si="8"/>
        <v>2.8848322103344579E-10</v>
      </c>
      <c r="Y90" s="16">
        <f t="shared" si="9"/>
        <v>1.9187448519397349E-10</v>
      </c>
      <c r="AA90" t="s">
        <v>43</v>
      </c>
      <c r="AB90" s="16">
        <v>1.4459152242160471E-10</v>
      </c>
      <c r="AC90" s="16">
        <v>9.9671352633127241E-11</v>
      </c>
      <c r="AD90" s="16">
        <v>6.4405702005164593E-11</v>
      </c>
      <c r="AE90" s="16">
        <v>3.4863822241048327E-11</v>
      </c>
      <c r="AF90" s="16">
        <v>1.535991068722296E-10</v>
      </c>
    </row>
    <row r="91" spans="2:32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  <c r="T91" t="s">
        <v>118</v>
      </c>
      <c r="U91" s="16">
        <f t="shared" si="5"/>
        <v>0</v>
      </c>
      <c r="V91" s="16">
        <f t="shared" si="6"/>
        <v>0</v>
      </c>
      <c r="W91" s="16">
        <f t="shared" si="7"/>
        <v>0</v>
      </c>
      <c r="X91" s="16">
        <f t="shared" si="8"/>
        <v>0</v>
      </c>
      <c r="Y91" s="16">
        <f t="shared" si="9"/>
        <v>0</v>
      </c>
      <c r="AA91" t="s">
        <v>106</v>
      </c>
      <c r="AB91" s="16">
        <v>2.0703555316458496E-10</v>
      </c>
      <c r="AC91" s="16">
        <v>8.6297404281543409E-11</v>
      </c>
      <c r="AD91" s="16">
        <v>5.3732793518171793E-11</v>
      </c>
      <c r="AE91" s="16">
        <v>2.5823206578354503E-11</v>
      </c>
      <c r="AF91" s="16">
        <v>1.4013118694372414E-10</v>
      </c>
    </row>
    <row r="92" spans="2:32" x14ac:dyDescent="0.3">
      <c r="B92" t="s">
        <v>119</v>
      </c>
      <c r="C92">
        <f>LCA_tech_data!D91*Mult_tech!D91</f>
        <v>7.0096445808442057E-2</v>
      </c>
      <c r="D92">
        <f>LCA_tech_data!E91*Mult_tech!E91</f>
        <v>8.1220920000000003</v>
      </c>
      <c r="E92">
        <f>LCA_tech_data!F91*Mult_tech!F91</f>
        <v>360.46879689410883</v>
      </c>
      <c r="F92">
        <f>LCA_tech_data!G91*Mult_tech!G91</f>
        <v>3.0847100900563145E-3</v>
      </c>
      <c r="G92">
        <f>LCA_tech_data!H91*Mult_tech!H91</f>
        <v>1.6870468341700876E-2</v>
      </c>
      <c r="H92">
        <f>LCA_tech_data!I91*Mult_tech!I91</f>
        <v>0.17409723391979343</v>
      </c>
      <c r="I92">
        <f>LCA_tech_data!J91*Mult_tech!J91</f>
        <v>2.1646038157608711E-8</v>
      </c>
      <c r="J92">
        <f>LCA_tech_data!K91*Mult_tech!K91</f>
        <v>3.6737059054153522E-7</v>
      </c>
      <c r="K92">
        <f>LCA_tech_data!L91*Mult_tech!L91</f>
        <v>0.44255519603254551</v>
      </c>
      <c r="L92">
        <f>LCA_tech_data!M91*Mult_tech!M91</f>
        <v>908.81928938997191</v>
      </c>
      <c r="M92">
        <f>LCA_tech_data!N91*Mult_tech!N91</f>
        <v>4.6803100432764831E-4</v>
      </c>
      <c r="N92">
        <f>LCA_tech_data!O91*Mult_tech!O91</f>
        <v>1.3359621702100174E-6</v>
      </c>
      <c r="O92">
        <f>LCA_tech_data!P91*Mult_tech!P91</f>
        <v>5.1157776825339445E-2</v>
      </c>
      <c r="P92">
        <f>LCA_tech_data!Q91*Mult_tech!Q91</f>
        <v>2.7894895770858308</v>
      </c>
      <c r="Q92">
        <f>LCA_tech_data!R91*Mult_tech!R91</f>
        <v>82.143749628175968</v>
      </c>
      <c r="R92">
        <f>LCA_tech_data!S91*Mult_tech!S91</f>
        <v>7.0138283848572784E-7</v>
      </c>
      <c r="T92" t="s">
        <v>119</v>
      </c>
      <c r="U92" s="16">
        <f t="shared" si="5"/>
        <v>1.3760345563870955E-2</v>
      </c>
      <c r="V92" s="16">
        <f t="shared" si="6"/>
        <v>7.3164139325268801E-4</v>
      </c>
      <c r="W92" s="16">
        <f t="shared" si="7"/>
        <v>5.3016534172108348E-4</v>
      </c>
      <c r="X92" s="16">
        <f t="shared" si="8"/>
        <v>4.3894182009664439E-4</v>
      </c>
      <c r="Y92" s="16">
        <f t="shared" si="9"/>
        <v>1.8830570075792307E-3</v>
      </c>
      <c r="AA92" t="s">
        <v>80</v>
      </c>
      <c r="AB92" s="16">
        <v>1.4669529892957814E-10</v>
      </c>
      <c r="AC92" s="16">
        <v>5.7383169296639964E-11</v>
      </c>
      <c r="AD92" s="16">
        <v>3.5439936559095658E-11</v>
      </c>
      <c r="AE92" s="16">
        <v>7.9056697023502653E-12</v>
      </c>
      <c r="AF92" s="16">
        <v>1.5085697339411355E-10</v>
      </c>
    </row>
    <row r="93" spans="2:32" x14ac:dyDescent="0.3">
      <c r="B93" t="s">
        <v>120</v>
      </c>
      <c r="C93">
        <f>LCA_tech_data!D92*Mult_tech!D92</f>
        <v>8.0651486752859892E-8</v>
      </c>
      <c r="D93">
        <f>LCA_tech_data!E92*Mult_tech!E92</f>
        <v>5.0000000000000004E-6</v>
      </c>
      <c r="E93">
        <f>LCA_tech_data!F92*Mult_tech!F92</f>
        <v>7.1868929683990476E-4</v>
      </c>
      <c r="F93">
        <f>LCA_tech_data!G92*Mult_tech!G92</f>
        <v>6.2731805048033144E-9</v>
      </c>
      <c r="G93">
        <f>LCA_tech_data!H92*Mult_tech!H92</f>
        <v>8.0533318666561619E-9</v>
      </c>
      <c r="H93">
        <f>LCA_tech_data!I92*Mult_tech!I92</f>
        <v>9.4200573855573313E-8</v>
      </c>
      <c r="I93">
        <f>LCA_tech_data!J92*Mult_tech!J92</f>
        <v>4.1029805851311697E-14</v>
      </c>
      <c r="J93">
        <f>LCA_tech_data!K92*Mult_tech!K92</f>
        <v>8.8340304913180286E-13</v>
      </c>
      <c r="K93">
        <f>LCA_tech_data!L92*Mult_tech!L92</f>
        <v>8.397971920853037E-7</v>
      </c>
      <c r="L93">
        <f>LCA_tech_data!M92*Mult_tech!M92</f>
        <v>1.391939213086236E-4</v>
      </c>
      <c r="M93">
        <f>LCA_tech_data!N92*Mult_tech!N92</f>
        <v>1.7519801563231186E-9</v>
      </c>
      <c r="N93">
        <f>LCA_tech_data!O92*Mult_tech!O92</f>
        <v>6.5858399422410383E-13</v>
      </c>
      <c r="O93">
        <f>LCA_tech_data!P92*Mult_tech!P92</f>
        <v>2.706593420701166E-8</v>
      </c>
      <c r="P93">
        <f>LCA_tech_data!Q92*Mult_tech!Q92</f>
        <v>3.2450788882220325E-6</v>
      </c>
      <c r="Q93">
        <f>LCA_tech_data!R92*Mult_tech!R92</f>
        <v>6.5828971916831881E-5</v>
      </c>
      <c r="R93">
        <f>LCA_tech_data!S92*Mult_tech!S92</f>
        <v>3.9477117367790413E-13</v>
      </c>
      <c r="T93" t="s">
        <v>120</v>
      </c>
      <c r="U93" s="16">
        <f t="shared" si="5"/>
        <v>2.1075217922394332E-9</v>
      </c>
      <c r="V93" s="16">
        <f t="shared" si="6"/>
        <v>1.4878929917774242E-9</v>
      </c>
      <c r="W93" s="16">
        <f t="shared" si="7"/>
        <v>1.0570239641639296E-9</v>
      </c>
      <c r="X93" s="16">
        <f t="shared" si="8"/>
        <v>1.6430906317721578E-9</v>
      </c>
      <c r="Y93" s="16">
        <f t="shared" si="9"/>
        <v>9.2828317527004728E-10</v>
      </c>
      <c r="AA93" t="s">
        <v>105</v>
      </c>
      <c r="AB93" s="16">
        <v>1.4669529892957814E-10</v>
      </c>
      <c r="AC93" s="16">
        <v>5.7383169296639964E-11</v>
      </c>
      <c r="AD93" s="16">
        <v>3.5439936559095658E-11</v>
      </c>
      <c r="AE93" s="16">
        <v>7.9056697023502653E-12</v>
      </c>
      <c r="AF93" s="16">
        <v>1.5085697339411355E-10</v>
      </c>
    </row>
    <row r="94" spans="2:32" x14ac:dyDescent="0.3">
      <c r="B94" t="s">
        <v>121</v>
      </c>
      <c r="C94">
        <f>LCA_tech_data!D93*Mult_tech!D93</f>
        <v>0.17237981714715511</v>
      </c>
      <c r="D94">
        <f>LCA_tech_data!E93*Mult_tech!E93</f>
        <v>27.392423999999998</v>
      </c>
      <c r="E94">
        <f>LCA_tech_data!F93*Mult_tech!F93</f>
        <v>1012.5542238578317</v>
      </c>
      <c r="F94">
        <f>LCA_tech_data!G93*Mult_tech!G93</f>
        <v>1.0044743633457507E-2</v>
      </c>
      <c r="G94">
        <f>LCA_tech_data!H93*Mult_tech!H93</f>
        <v>2.7997480523740011E-2</v>
      </c>
      <c r="H94">
        <f>LCA_tech_data!I93*Mult_tech!I93</f>
        <v>0.2694544726876264</v>
      </c>
      <c r="I94">
        <f>LCA_tech_data!J93*Mult_tech!J93</f>
        <v>1.2229762882353678E-7</v>
      </c>
      <c r="J94">
        <f>LCA_tech_data!K93*Mult_tech!K93</f>
        <v>1.1261388253260336E-6</v>
      </c>
      <c r="K94">
        <f>LCA_tech_data!L93*Mult_tech!L93</f>
        <v>1.5631575462312717</v>
      </c>
      <c r="L94">
        <f>LCA_tech_data!M93*Mult_tech!M93</f>
        <v>209.78684604577944</v>
      </c>
      <c r="M94">
        <f>LCA_tech_data!N93*Mult_tech!N93</f>
        <v>5.649228701096776E-4</v>
      </c>
      <c r="N94">
        <f>LCA_tech_data!O93*Mult_tech!O93</f>
        <v>2.9374605956725324E-6</v>
      </c>
      <c r="O94">
        <f>LCA_tech_data!P93*Mult_tech!P93</f>
        <v>9.9030450548292639E-2</v>
      </c>
      <c r="P94">
        <f>LCA_tech_data!Q93*Mult_tech!Q93</f>
        <v>9.5676535674466106</v>
      </c>
      <c r="Q94">
        <f>LCA_tech_data!R93*Mult_tech!R93</f>
        <v>277.81556958495912</v>
      </c>
      <c r="R94">
        <f>LCA_tech_data!S93*Mult_tech!S93</f>
        <v>1.2695812470274201E-6</v>
      </c>
      <c r="T94" t="s">
        <v>121</v>
      </c>
      <c r="U94" s="16">
        <f t="shared" si="5"/>
        <v>3.1763624848700016E-3</v>
      </c>
      <c r="V94" s="16">
        <f t="shared" si="6"/>
        <v>2.3824443828738382E-3</v>
      </c>
      <c r="W94" s="16">
        <f t="shared" si="7"/>
        <v>1.4892305817538214E-3</v>
      </c>
      <c r="X94" s="16">
        <f t="shared" si="8"/>
        <v>5.2981163753538477E-4</v>
      </c>
      <c r="Y94" s="16">
        <f t="shared" si="9"/>
        <v>4.1403910099486341E-3</v>
      </c>
      <c r="AA94" t="s">
        <v>101</v>
      </c>
      <c r="AB94" s="16">
        <v>8.467630216363545E-11</v>
      </c>
      <c r="AC94" s="16">
        <v>7.3663409547497449E-11</v>
      </c>
      <c r="AD94" s="16">
        <v>4.6160825263473637E-11</v>
      </c>
      <c r="AE94" s="16">
        <v>7.64214368539397E-12</v>
      </c>
      <c r="AF94" s="16">
        <v>1.4781415284947235E-10</v>
      </c>
    </row>
    <row r="95" spans="2:32" x14ac:dyDescent="0.3">
      <c r="B95" t="s">
        <v>122</v>
      </c>
      <c r="C95">
        <f>LCA_tech_data!D94*Mult_tech!D94</f>
        <v>0.25973978998723851</v>
      </c>
      <c r="D95">
        <f>LCA_tech_data!E94*Mult_tech!E94</f>
        <v>17.641455000000001</v>
      </c>
      <c r="E95">
        <f>LCA_tech_data!F94*Mult_tech!F94</f>
        <v>2158.5077379205454</v>
      </c>
      <c r="F95">
        <f>LCA_tech_data!G94*Mult_tech!G94</f>
        <v>1.9432391705264822E-2</v>
      </c>
      <c r="G95">
        <f>LCA_tech_data!H94*Mult_tech!H94</f>
        <v>2.788512162284339E-2</v>
      </c>
      <c r="H95">
        <f>LCA_tech_data!I94*Mult_tech!I94</f>
        <v>0.28822131685715291</v>
      </c>
      <c r="I95">
        <f>LCA_tech_data!J94*Mult_tech!J94</f>
        <v>1.1259261481415486E-7</v>
      </c>
      <c r="J95">
        <f>LCA_tech_data!K94*Mult_tech!K94</f>
        <v>2.9375557523108353E-6</v>
      </c>
      <c r="K95">
        <f>LCA_tech_data!L94*Mult_tech!L94</f>
        <v>1.2155145066839423</v>
      </c>
      <c r="L95">
        <f>LCA_tech_data!M94*Mult_tech!M94</f>
        <v>322.2861682295661</v>
      </c>
      <c r="M95">
        <f>LCA_tech_data!N94*Mult_tech!N94</f>
        <v>4.5488335376450504E-3</v>
      </c>
      <c r="N95">
        <f>LCA_tech_data!O94*Mult_tech!O94</f>
        <v>2.4008708792455223E-6</v>
      </c>
      <c r="O95">
        <f>LCA_tech_data!P94*Mult_tech!P94</f>
        <v>0.10667443277702544</v>
      </c>
      <c r="P95">
        <f>LCA_tech_data!Q94*Mult_tech!Q94</f>
        <v>16.650434067501525</v>
      </c>
      <c r="Q95">
        <f>LCA_tech_data!R94*Mult_tech!R94</f>
        <v>236.95646057516558</v>
      </c>
      <c r="R95">
        <f>LCA_tech_data!S94*Mult_tech!S94</f>
        <v>1.1900156292064133E-6</v>
      </c>
      <c r="T95" t="s">
        <v>122</v>
      </c>
      <c r="U95" s="16">
        <f t="shared" si="5"/>
        <v>4.8797039159142793E-3</v>
      </c>
      <c r="V95" s="16">
        <f t="shared" si="6"/>
        <v>4.6090367413465349E-3</v>
      </c>
      <c r="W95" s="16">
        <f t="shared" si="7"/>
        <v>3.1746603377113313E-3</v>
      </c>
      <c r="X95" s="16">
        <f t="shared" si="8"/>
        <v>4.2661132571738588E-3</v>
      </c>
      <c r="Y95" s="16">
        <f t="shared" si="9"/>
        <v>3.3840604429281693E-3</v>
      </c>
      <c r="AA95" t="s">
        <v>38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</row>
    <row r="96" spans="2:32" x14ac:dyDescent="0.3">
      <c r="B96" t="s">
        <v>123</v>
      </c>
      <c r="C96">
        <f>LCA_tech_data!D95*Mult_tech!D95</f>
        <v>5.5035496521858053E-2</v>
      </c>
      <c r="D96">
        <f>LCA_tech_data!E95*Mult_tech!E95</f>
        <v>5.2096689999999999</v>
      </c>
      <c r="E96">
        <f>LCA_tech_data!F95*Mult_tech!F95</f>
        <v>429.18336033166395</v>
      </c>
      <c r="F96">
        <f>LCA_tech_data!G95*Mult_tech!G95</f>
        <v>3.8988047333036921E-3</v>
      </c>
      <c r="G96">
        <f>LCA_tech_data!H95*Mult_tech!H95</f>
        <v>6.629235608888593E-3</v>
      </c>
      <c r="H96">
        <f>LCA_tech_data!I95*Mult_tech!I95</f>
        <v>6.1701104164559914E-2</v>
      </c>
      <c r="I96">
        <f>LCA_tech_data!J95*Mult_tech!J95</f>
        <v>1.5201770925738619E-8</v>
      </c>
      <c r="J96">
        <f>LCA_tech_data!K95*Mult_tech!K95</f>
        <v>4.9460321890346506E-7</v>
      </c>
      <c r="K96">
        <f>LCA_tech_data!L95*Mult_tech!L95</f>
        <v>0.85694993046486323</v>
      </c>
      <c r="L96">
        <f>LCA_tech_data!M95*Mult_tech!M95</f>
        <v>43.76867975962805</v>
      </c>
      <c r="M96">
        <f>LCA_tech_data!N95*Mult_tech!N95</f>
        <v>7.7302380606100285E-4</v>
      </c>
      <c r="N96">
        <f>LCA_tech_data!O95*Mult_tech!O95</f>
        <v>5.1008345606394296E-7</v>
      </c>
      <c r="O96">
        <f>LCA_tech_data!P95*Mult_tech!P95</f>
        <v>3.1627621184481987E-2</v>
      </c>
      <c r="P96">
        <f>LCA_tech_data!Q95*Mult_tech!Q95</f>
        <v>2.7265457830784237</v>
      </c>
      <c r="Q96">
        <f>LCA_tech_data!R95*Mult_tech!R95</f>
        <v>67.136979973318688</v>
      </c>
      <c r="R96">
        <f>LCA_tech_data!S95*Mult_tech!S95</f>
        <v>2.4340323440570978E-7</v>
      </c>
      <c r="T96" t="s">
        <v>123</v>
      </c>
      <c r="U96" s="16">
        <f t="shared" si="5"/>
        <v>6.6269737603297393E-4</v>
      </c>
      <c r="V96" s="16">
        <f t="shared" si="6"/>
        <v>9.2473096135994165E-4</v>
      </c>
      <c r="W96" s="16">
        <f t="shared" si="7"/>
        <v>6.3122840271270699E-4</v>
      </c>
      <c r="X96" s="16">
        <f t="shared" si="8"/>
        <v>7.2497863020398105E-4</v>
      </c>
      <c r="Y96" s="16">
        <f t="shared" si="9"/>
        <v>7.1896962938736825E-4</v>
      </c>
      <c r="AA96" t="s">
        <v>39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</row>
    <row r="97" spans="2:32" x14ac:dyDescent="0.3">
      <c r="B97" t="s">
        <v>124</v>
      </c>
      <c r="C97">
        <f>LCA_tech_data!D96*Mult_tech!D96</f>
        <v>1.0727403357482887E-8</v>
      </c>
      <c r="D97">
        <f>LCA_tech_data!E96*Mult_tech!E96</f>
        <v>9.9999999999999995E-7</v>
      </c>
      <c r="E97">
        <f>LCA_tech_data!F96*Mult_tech!F96</f>
        <v>1.1309408068002772E-4</v>
      </c>
      <c r="F97">
        <f>LCA_tech_data!G96*Mult_tech!G96</f>
        <v>6.3627158894149881E-10</v>
      </c>
      <c r="G97">
        <f>LCA_tech_data!H96*Mult_tech!H96</f>
        <v>1.4802143105686633E-9</v>
      </c>
      <c r="H97">
        <f>LCA_tech_data!I96*Mult_tech!I96</f>
        <v>1.5714180192470974E-8</v>
      </c>
      <c r="I97">
        <f>LCA_tech_data!J96*Mult_tech!J96</f>
        <v>3.8698608376547489E-15</v>
      </c>
      <c r="J97">
        <f>LCA_tech_data!K96*Mult_tech!K96</f>
        <v>6.6939192952845988E-14</v>
      </c>
      <c r="K97">
        <f>LCA_tech_data!L96*Mult_tech!L96</f>
        <v>1.0545068247517035E-7</v>
      </c>
      <c r="L97">
        <f>LCA_tech_data!M96*Mult_tech!M96</f>
        <v>1.7197948803237127E-5</v>
      </c>
      <c r="M97">
        <f>LCA_tech_data!N96*Mult_tech!N96</f>
        <v>1.7263802325663593E-10</v>
      </c>
      <c r="N97">
        <f>LCA_tech_data!O96*Mult_tech!O96</f>
        <v>9.1808427364923547E-14</v>
      </c>
      <c r="O97">
        <f>LCA_tech_data!P96*Mult_tech!P96</f>
        <v>5.0920916195851781E-9</v>
      </c>
      <c r="P97">
        <f>LCA_tech_data!Q96*Mult_tech!Q96</f>
        <v>6.4496859137813622E-7</v>
      </c>
      <c r="Q97">
        <f>LCA_tech_data!R96*Mult_tech!R96</f>
        <v>1.4122391724595172E-5</v>
      </c>
      <c r="R97">
        <f>LCA_tech_data!S96*Mult_tech!S96</f>
        <v>9.0731688962575076E-14</v>
      </c>
      <c r="T97" t="s">
        <v>124</v>
      </c>
      <c r="U97" s="16">
        <f t="shared" si="5"/>
        <v>2.6039249087808267E-10</v>
      </c>
      <c r="V97" s="16">
        <f t="shared" si="6"/>
        <v>1.5091292803200226E-10</v>
      </c>
      <c r="W97" s="16">
        <f t="shared" si="7"/>
        <v>1.6633495727501785E-10</v>
      </c>
      <c r="X97" s="16">
        <f t="shared" si="8"/>
        <v>1.6190818011087498E-10</v>
      </c>
      <c r="Y97" s="16">
        <f t="shared" si="9"/>
        <v>1.2940523793212704E-10</v>
      </c>
      <c r="AA97" t="s">
        <v>45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</row>
    <row r="98" spans="2:32" x14ac:dyDescent="0.3">
      <c r="B98" t="s">
        <v>125</v>
      </c>
      <c r="C98">
        <f>LCA_tech_data!D97*Mult_tech!D97</f>
        <v>2.1931640852412899E-8</v>
      </c>
      <c r="D98">
        <f>LCA_tech_data!E97*Mult_tech!E97</f>
        <v>1.9999999999999999E-6</v>
      </c>
      <c r="E98">
        <f>LCA_tech_data!F97*Mult_tech!F97</f>
        <v>1.908064139297645E-4</v>
      </c>
      <c r="F98">
        <f>LCA_tech_data!G97*Mult_tech!G97</f>
        <v>1.5943690851683123E-9</v>
      </c>
      <c r="G98">
        <f>LCA_tech_data!H97*Mult_tech!H97</f>
        <v>2.8536785566037116E-9</v>
      </c>
      <c r="H98">
        <f>LCA_tech_data!I97*Mult_tech!I97</f>
        <v>2.8493470094091037E-8</v>
      </c>
      <c r="I98">
        <f>LCA_tech_data!J97*Mult_tech!J97</f>
        <v>9.6981119398843133E-15</v>
      </c>
      <c r="J98">
        <f>LCA_tech_data!K97*Mult_tech!K97</f>
        <v>2.0488463081919251E-13</v>
      </c>
      <c r="K98">
        <f>LCA_tech_data!L97*Mult_tech!L97</f>
        <v>2.5844925999648916E-7</v>
      </c>
      <c r="L98">
        <f>LCA_tech_data!M97*Mult_tech!M97</f>
        <v>2.8870558547086359E-5</v>
      </c>
      <c r="M98">
        <f>LCA_tech_data!N97*Mult_tech!N97</f>
        <v>4.8714313154653443E-10</v>
      </c>
      <c r="N98">
        <f>LCA_tech_data!O97*Mult_tech!O97</f>
        <v>2.1082559608722866E-13</v>
      </c>
      <c r="O98">
        <f>LCA_tech_data!P97*Mult_tech!P97</f>
        <v>8.9719577506954155E-9</v>
      </c>
      <c r="P98">
        <f>LCA_tech_data!Q97*Mult_tech!Q97</f>
        <v>2.2560832236856157E-6</v>
      </c>
      <c r="Q98">
        <f>LCA_tech_data!R97*Mult_tech!R97</f>
        <v>2.799289406862183E-5</v>
      </c>
      <c r="R98">
        <f>LCA_tech_data!S97*Mult_tech!S97</f>
        <v>2.1025945503303288E-13</v>
      </c>
      <c r="T98" t="s">
        <v>125</v>
      </c>
      <c r="U98" s="16">
        <f t="shared" si="5"/>
        <v>4.3712635379530275E-10</v>
      </c>
      <c r="V98" s="16">
        <f t="shared" si="6"/>
        <v>3.7815755282541375E-10</v>
      </c>
      <c r="W98" s="16">
        <f t="shared" si="7"/>
        <v>2.8063163445840363E-10</v>
      </c>
      <c r="X98" s="16">
        <f t="shared" si="8"/>
        <v>4.5686608543335618E-10</v>
      </c>
      <c r="Y98" s="16">
        <f t="shared" si="9"/>
        <v>2.9716157009649103E-10</v>
      </c>
      <c r="AA98" t="s">
        <v>46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</row>
    <row r="99" spans="2:32" x14ac:dyDescent="0.3">
      <c r="B99" t="s">
        <v>126</v>
      </c>
      <c r="C99">
        <f>LCA_tech_data!D98*Mult_tech!D98</f>
        <v>15.614099818224226</v>
      </c>
      <c r="D99">
        <f>LCA_tech_data!E98*Mult_tech!E98</f>
        <v>550.53485799999999</v>
      </c>
      <c r="E99">
        <f>LCA_tech_data!F98*Mult_tech!F98</f>
        <v>205389.33606447664</v>
      </c>
      <c r="F99">
        <f>LCA_tech_data!G98*Mult_tech!G98</f>
        <v>0.41173469632507664</v>
      </c>
      <c r="G99">
        <f>LCA_tech_data!H98*Mult_tech!H98</f>
        <v>1.4727011279481166</v>
      </c>
      <c r="H99">
        <f>LCA_tech_data!I98*Mult_tech!I98</f>
        <v>19.813397064360682</v>
      </c>
      <c r="I99">
        <f>LCA_tech_data!J98*Mult_tech!J98</f>
        <v>2.1096115413765988E-6</v>
      </c>
      <c r="J99">
        <f>LCA_tech_data!K98*Mult_tech!K98</f>
        <v>3.041490835930494E-5</v>
      </c>
      <c r="K99">
        <f>LCA_tech_data!L98*Mult_tech!L98</f>
        <v>59.636469614521502</v>
      </c>
      <c r="L99">
        <f>LCA_tech_data!M98*Mult_tech!M98</f>
        <v>7768.6177029680839</v>
      </c>
      <c r="M99">
        <f>LCA_tech_data!N98*Mult_tech!N98</f>
        <v>7.6427155548633649E-2</v>
      </c>
      <c r="N99">
        <f>LCA_tech_data!O98*Mult_tech!O98</f>
        <v>7.7434809775096632E-5</v>
      </c>
      <c r="O99">
        <f>LCA_tech_data!P98*Mult_tech!P98</f>
        <v>5.2440438414553245</v>
      </c>
      <c r="P99">
        <f>LCA_tech_data!Q98*Mult_tech!Q98</f>
        <v>381.48167235948404</v>
      </c>
      <c r="Q99">
        <f>LCA_tech_data!R98*Mult_tech!R98</f>
        <v>7759.4000664552586</v>
      </c>
      <c r="R99">
        <f>LCA_tech_data!S98*Mult_tech!S98</f>
        <v>9.8800854085677307E-4</v>
      </c>
      <c r="T99" t="s">
        <v>126</v>
      </c>
      <c r="U99" s="16">
        <f t="shared" si="5"/>
        <v>0.11762389442482028</v>
      </c>
      <c r="V99" s="16">
        <f t="shared" si="6"/>
        <v>9.7656550559100358E-2</v>
      </c>
      <c r="W99" s="16">
        <f t="shared" si="7"/>
        <v>0.30207970420384894</v>
      </c>
      <c r="X99" s="16">
        <f t="shared" si="8"/>
        <v>7.1677035177442533E-2</v>
      </c>
      <c r="Y99" s="16">
        <f t="shared" si="9"/>
        <v>0.10914542674111646</v>
      </c>
      <c r="AA99" t="s">
        <v>49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</row>
    <row r="100" spans="2:32" x14ac:dyDescent="0.3">
      <c r="B100" t="s">
        <v>127</v>
      </c>
      <c r="C100">
        <f>LCA_tech_data!D99*Mult_tech!D99</f>
        <v>1.0818918864059159E-8</v>
      </c>
      <c r="D100">
        <f>LCA_tech_data!E99*Mult_tech!E99</f>
        <v>9.9999999999999995E-7</v>
      </c>
      <c r="E100">
        <f>LCA_tech_data!F99*Mult_tech!F99</f>
        <v>1.1465875954872073E-4</v>
      </c>
      <c r="F100">
        <f>LCA_tech_data!G99*Mult_tech!G99</f>
        <v>6.3839695771150101E-10</v>
      </c>
      <c r="G100">
        <f>LCA_tech_data!H99*Mult_tech!H99</f>
        <v>1.500387698328764E-9</v>
      </c>
      <c r="H100">
        <f>LCA_tech_data!I99*Mult_tech!I99</f>
        <v>1.5812321391595437E-8</v>
      </c>
      <c r="I100">
        <f>LCA_tech_data!J99*Mult_tech!J99</f>
        <v>3.8835155203245615E-15</v>
      </c>
      <c r="J100">
        <f>LCA_tech_data!K99*Mult_tech!K99</f>
        <v>6.8013599733544812E-14</v>
      </c>
      <c r="K100">
        <f>LCA_tech_data!L99*Mult_tech!L99</f>
        <v>1.0599377699115094E-7</v>
      </c>
      <c r="L100">
        <f>LCA_tech_data!M99*Mult_tech!M99</f>
        <v>1.7285812942491035E-5</v>
      </c>
      <c r="M100">
        <f>LCA_tech_data!N99*Mult_tech!N99</f>
        <v>1.8849541078511638E-10</v>
      </c>
      <c r="N100">
        <f>LCA_tech_data!O99*Mult_tech!O99</f>
        <v>9.2266795551058429E-14</v>
      </c>
      <c r="O100">
        <f>LCA_tech_data!P99*Mult_tech!P99</f>
        <v>5.1234435348306819E-9</v>
      </c>
      <c r="P100">
        <f>LCA_tech_data!Q99*Mult_tech!Q99</f>
        <v>6.4219918737172844E-7</v>
      </c>
      <c r="Q100">
        <f>LCA_tech_data!R99*Mult_tech!R99</f>
        <v>1.4197765551791772E-5</v>
      </c>
      <c r="R100">
        <f>LCA_tech_data!S99*Mult_tech!S99</f>
        <v>9.1437853007588174E-14</v>
      </c>
      <c r="T100" t="s">
        <v>127</v>
      </c>
      <c r="U100" s="16">
        <f t="shared" si="5"/>
        <v>2.6172283337072206E-10</v>
      </c>
      <c r="V100" s="16">
        <f t="shared" si="6"/>
        <v>1.5141702978635278E-10</v>
      </c>
      <c r="W100" s="16">
        <f t="shared" si="7"/>
        <v>1.6863623415182909E-10</v>
      </c>
      <c r="X100" s="16">
        <f t="shared" si="8"/>
        <v>1.7677999518160547E-10</v>
      </c>
      <c r="Y100" s="16">
        <f t="shared" si="9"/>
        <v>1.3005131417904425E-10</v>
      </c>
      <c r="AA100" t="s">
        <v>53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</row>
    <row r="101" spans="2:32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  <c r="T101" t="s">
        <v>128</v>
      </c>
      <c r="U101" s="16">
        <f t="shared" si="5"/>
        <v>0</v>
      </c>
      <c r="V101" s="16">
        <f t="shared" si="6"/>
        <v>0</v>
      </c>
      <c r="W101" s="16">
        <f t="shared" si="7"/>
        <v>0</v>
      </c>
      <c r="X101" s="16">
        <f t="shared" si="8"/>
        <v>0</v>
      </c>
      <c r="Y101" s="16">
        <f t="shared" si="9"/>
        <v>0</v>
      </c>
      <c r="AA101" t="s">
        <v>61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</row>
    <row r="102" spans="2:32" x14ac:dyDescent="0.3">
      <c r="B102" t="s">
        <v>129</v>
      </c>
      <c r="C102">
        <f>LCA_tech_data!D101*Mult_tech!D101</f>
        <v>3.8641718683741055E-8</v>
      </c>
      <c r="D102">
        <f>LCA_tech_data!E101*Mult_tech!E101</f>
        <v>6.9999999999999999E-6</v>
      </c>
      <c r="E102">
        <f>LCA_tech_data!F101*Mult_tech!F101</f>
        <v>2.8031522850233386E-4</v>
      </c>
      <c r="F102">
        <f>LCA_tech_data!G101*Mult_tech!G101</f>
        <v>2.9290209370423391E-9</v>
      </c>
      <c r="G102">
        <f>LCA_tech_data!H101*Mult_tech!H101</f>
        <v>9.2288904266005065E-9</v>
      </c>
      <c r="H102">
        <f>LCA_tech_data!I101*Mult_tech!I101</f>
        <v>8.8059021863247532E-8</v>
      </c>
      <c r="I102">
        <f>LCA_tech_data!J101*Mult_tech!J101</f>
        <v>9.6563161402514472E-14</v>
      </c>
      <c r="J102">
        <f>LCA_tech_data!K101*Mult_tech!K101</f>
        <v>2.9511550303300634E-13</v>
      </c>
      <c r="K102">
        <f>LCA_tech_data!L101*Mult_tech!L101</f>
        <v>6.5813068471173841E-7</v>
      </c>
      <c r="L102">
        <f>LCA_tech_data!M101*Mult_tech!M101</f>
        <v>1.4149548518233341E-4</v>
      </c>
      <c r="M102">
        <f>LCA_tech_data!N101*Mult_tech!N101</f>
        <v>1.5707800218348103E-10</v>
      </c>
      <c r="N102">
        <f>LCA_tech_data!O101*Mult_tech!O101</f>
        <v>8.2288441856299887E-13</v>
      </c>
      <c r="O102">
        <f>LCA_tech_data!P101*Mult_tech!P101</f>
        <v>3.3296501622783476E-8</v>
      </c>
      <c r="P102">
        <f>LCA_tech_data!Q101*Mult_tech!Q101</f>
        <v>4.9845997991532133E-6</v>
      </c>
      <c r="Q102">
        <f>LCA_tech_data!R101*Mult_tech!R101</f>
        <v>8.9317378254189173E-5</v>
      </c>
      <c r="R102">
        <f>LCA_tech_data!S101*Mult_tech!S101</f>
        <v>4.7834987957860706E-13</v>
      </c>
      <c r="T102" t="s">
        <v>129</v>
      </c>
      <c r="U102" s="16">
        <f t="shared" si="5"/>
        <v>2.1423695497741865E-9</v>
      </c>
      <c r="V102" s="16">
        <f t="shared" si="6"/>
        <v>6.9471454259250288E-10</v>
      </c>
      <c r="W102" s="16">
        <f t="shared" si="7"/>
        <v>4.1227817827521986E-10</v>
      </c>
      <c r="X102" s="16">
        <f t="shared" si="8"/>
        <v>1.4731524949850169E-10</v>
      </c>
      <c r="Y102" s="16">
        <f t="shared" si="9"/>
        <v>1.1598668774874244E-9</v>
      </c>
      <c r="AA102" t="s">
        <v>62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</row>
    <row r="103" spans="2:32" x14ac:dyDescent="0.3">
      <c r="B103" t="s">
        <v>130</v>
      </c>
      <c r="C103">
        <f>LCA_tech_data!D102*Mult_tech!D102</f>
        <v>1.5190225221944393E-2</v>
      </c>
      <c r="D103">
        <f>LCA_tech_data!E102*Mult_tech!E102</f>
        <v>2.7517299999999998</v>
      </c>
      <c r="E103">
        <f>LCA_tech_data!F102*Mult_tech!F102</f>
        <v>110.19311767524673</v>
      </c>
      <c r="F103">
        <f>LCA_tech_data!G102*Mult_tech!G102</f>
        <v>1.1514106832982165E-3</v>
      </c>
      <c r="G103">
        <f>LCA_tech_data!H102*Mult_tech!H102</f>
        <v>3.6279163790842017E-3</v>
      </c>
      <c r="H103">
        <f>LCA_tech_data!I102*Mult_tech!I102</f>
        <v>3.4616378890250592E-2</v>
      </c>
      <c r="I103">
        <f>LCA_tech_data!J102*Mult_tech!J102</f>
        <v>3.7959392589448734E-8</v>
      </c>
      <c r="J103">
        <f>LCA_tech_data!K102*Mult_tech!K102</f>
        <v>1.1601116902300208E-7</v>
      </c>
      <c r="K103">
        <f>LCA_tech_data!L102*Mult_tech!L102</f>
        <v>0.25871399272026169</v>
      </c>
      <c r="L103">
        <f>LCA_tech_data!M102*Mult_tech!M102</f>
        <v>55.622481634397474</v>
      </c>
      <c r="M103">
        <f>LCA_tech_data!N102*Mult_tech!N102</f>
        <v>6.1748035849764325E-5</v>
      </c>
      <c r="N103">
        <f>LCA_tech_data!O102*Mult_tech!O102</f>
        <v>3.2347939158462293E-7</v>
      </c>
      <c r="O103">
        <f>LCA_tech_data!P102*Mult_tech!P102</f>
        <v>1.3088997487208853E-2</v>
      </c>
      <c r="P103">
        <f>LCA_tech_data!Q102*Mult_tech!Q102</f>
        <v>1.9594675436176956</v>
      </c>
      <c r="Q103">
        <f>LCA_tech_data!R102*Mult_tech!R102</f>
        <v>35.111044180485713</v>
      </c>
      <c r="R103">
        <f>LCA_tech_data!S102*Mult_tech!S102</f>
        <v>1.8804138773326291E-7</v>
      </c>
      <c r="T103" t="s">
        <v>130</v>
      </c>
      <c r="U103" s="16">
        <f t="shared" si="5"/>
        <v>8.4217465160001744E-4</v>
      </c>
      <c r="V103" s="16">
        <f t="shared" si="6"/>
        <v>2.7309526404115255E-4</v>
      </c>
      <c r="W103" s="16">
        <f t="shared" si="7"/>
        <v>1.6206831878646724E-4</v>
      </c>
      <c r="X103" s="16">
        <f t="shared" si="8"/>
        <v>5.7910255928930303E-5</v>
      </c>
      <c r="Y103" s="16">
        <f t="shared" si="9"/>
        <v>4.559486403983528E-4</v>
      </c>
      <c r="AA103" t="s">
        <v>74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</row>
    <row r="104" spans="2:32" x14ac:dyDescent="0.3">
      <c r="B104" t="s">
        <v>131</v>
      </c>
      <c r="C104">
        <f>LCA_tech_data!D103*Mult_tech!D103</f>
        <v>3.8641718683741055E-8</v>
      </c>
      <c r="D104">
        <f>LCA_tech_data!E103*Mult_tech!E103</f>
        <v>6.9999999999999999E-6</v>
      </c>
      <c r="E104">
        <f>LCA_tech_data!F103*Mult_tech!F103</f>
        <v>2.8031522850233386E-4</v>
      </c>
      <c r="F104">
        <f>LCA_tech_data!G103*Mult_tech!G103</f>
        <v>2.9290209370423391E-9</v>
      </c>
      <c r="G104">
        <f>LCA_tech_data!H103*Mult_tech!H103</f>
        <v>9.2288904266005065E-9</v>
      </c>
      <c r="H104">
        <f>LCA_tech_data!I103*Mult_tech!I103</f>
        <v>8.8059021863247532E-8</v>
      </c>
      <c r="I104">
        <f>LCA_tech_data!J103*Mult_tech!J103</f>
        <v>9.6563161402514472E-14</v>
      </c>
      <c r="J104">
        <f>LCA_tech_data!K103*Mult_tech!K103</f>
        <v>2.9511550303300634E-13</v>
      </c>
      <c r="K104">
        <f>LCA_tech_data!L103*Mult_tech!L103</f>
        <v>6.5813068471173841E-7</v>
      </c>
      <c r="L104">
        <f>LCA_tech_data!M103*Mult_tech!M103</f>
        <v>1.4149548518233341E-4</v>
      </c>
      <c r="M104">
        <f>LCA_tech_data!N103*Mult_tech!N103</f>
        <v>1.5707800218348103E-10</v>
      </c>
      <c r="N104">
        <f>LCA_tech_data!O103*Mult_tech!O103</f>
        <v>8.2288441856299887E-13</v>
      </c>
      <c r="O104">
        <f>LCA_tech_data!P103*Mult_tech!P103</f>
        <v>3.3296501622783476E-8</v>
      </c>
      <c r="P104">
        <f>LCA_tech_data!Q103*Mult_tech!Q103</f>
        <v>4.9845997991532133E-6</v>
      </c>
      <c r="Q104">
        <f>LCA_tech_data!R103*Mult_tech!R103</f>
        <v>8.9317378254189173E-5</v>
      </c>
      <c r="R104">
        <f>LCA_tech_data!S103*Mult_tech!S103</f>
        <v>4.7834987957860706E-13</v>
      </c>
      <c r="T104" t="s">
        <v>131</v>
      </c>
      <c r="U104" s="16">
        <f t="shared" si="5"/>
        <v>2.1423695497741865E-9</v>
      </c>
      <c r="V104" s="16">
        <f t="shared" si="6"/>
        <v>6.9471454259250288E-10</v>
      </c>
      <c r="W104" s="16">
        <f t="shared" si="7"/>
        <v>4.1227817827521986E-10</v>
      </c>
      <c r="X104" s="16">
        <f t="shared" si="8"/>
        <v>1.4731524949850169E-10</v>
      </c>
      <c r="Y104" s="16">
        <f t="shared" si="9"/>
        <v>1.1598668774874244E-9</v>
      </c>
      <c r="AA104" t="s">
        <v>78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</row>
    <row r="105" spans="2:32" x14ac:dyDescent="0.3">
      <c r="B105" t="s">
        <v>132</v>
      </c>
      <c r="C105">
        <f>LCA_tech_data!D104*Mult_tech!D104</f>
        <v>3.8641718683741055E-8</v>
      </c>
      <c r="D105">
        <f>LCA_tech_data!E104*Mult_tech!E104</f>
        <v>6.9999999999999999E-6</v>
      </c>
      <c r="E105">
        <f>LCA_tech_data!F104*Mult_tech!F104</f>
        <v>2.8031522850233386E-4</v>
      </c>
      <c r="F105">
        <f>LCA_tech_data!G104*Mult_tech!G104</f>
        <v>2.9290209370423391E-9</v>
      </c>
      <c r="G105">
        <f>LCA_tech_data!H104*Mult_tech!H104</f>
        <v>9.2288904266005065E-9</v>
      </c>
      <c r="H105">
        <f>LCA_tech_data!I104*Mult_tech!I104</f>
        <v>8.8059021863247532E-8</v>
      </c>
      <c r="I105">
        <f>LCA_tech_data!J104*Mult_tech!J104</f>
        <v>9.6563161402514472E-14</v>
      </c>
      <c r="J105">
        <f>LCA_tech_data!K104*Mult_tech!K104</f>
        <v>2.9511550303300634E-13</v>
      </c>
      <c r="K105">
        <f>LCA_tech_data!L104*Mult_tech!L104</f>
        <v>6.5813068471173841E-7</v>
      </c>
      <c r="L105">
        <f>LCA_tech_data!M104*Mult_tech!M104</f>
        <v>1.4149548518233341E-4</v>
      </c>
      <c r="M105">
        <f>LCA_tech_data!N104*Mult_tech!N104</f>
        <v>1.5707800218348103E-10</v>
      </c>
      <c r="N105">
        <f>LCA_tech_data!O104*Mult_tech!O104</f>
        <v>8.2288441856299887E-13</v>
      </c>
      <c r="O105">
        <f>LCA_tech_data!P104*Mult_tech!P104</f>
        <v>3.3296501622783476E-8</v>
      </c>
      <c r="P105">
        <f>LCA_tech_data!Q104*Mult_tech!Q104</f>
        <v>4.9845997991532133E-6</v>
      </c>
      <c r="Q105">
        <f>LCA_tech_data!R104*Mult_tech!R104</f>
        <v>8.9317378254189173E-5</v>
      </c>
      <c r="R105">
        <f>LCA_tech_data!S104*Mult_tech!S104</f>
        <v>4.7834987957860706E-13</v>
      </c>
      <c r="T105" t="s">
        <v>132</v>
      </c>
      <c r="U105" s="16">
        <f t="shared" si="5"/>
        <v>2.1423695497741865E-9</v>
      </c>
      <c r="V105" s="16">
        <f t="shared" si="6"/>
        <v>6.9471454259250288E-10</v>
      </c>
      <c r="W105" s="16">
        <f t="shared" si="7"/>
        <v>4.1227817827521986E-10</v>
      </c>
      <c r="X105" s="16">
        <f t="shared" si="8"/>
        <v>1.4731524949850169E-10</v>
      </c>
      <c r="Y105" s="16">
        <f t="shared" si="9"/>
        <v>1.1598668774874244E-9</v>
      </c>
      <c r="AA105" t="s">
        <v>82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</row>
    <row r="106" spans="2:32" x14ac:dyDescent="0.3">
      <c r="B106" t="s">
        <v>133</v>
      </c>
      <c r="C106">
        <f>LCA_tech_data!D105*Mult_tech!D105</f>
        <v>3.8641718683741055E-8</v>
      </c>
      <c r="D106">
        <f>LCA_tech_data!E105*Mult_tech!E105</f>
        <v>6.9999999999999999E-6</v>
      </c>
      <c r="E106">
        <f>LCA_tech_data!F105*Mult_tech!F105</f>
        <v>2.8031522850233386E-4</v>
      </c>
      <c r="F106">
        <f>LCA_tech_data!G105*Mult_tech!G105</f>
        <v>2.9290209370423391E-9</v>
      </c>
      <c r="G106">
        <f>LCA_tech_data!H105*Mult_tech!H105</f>
        <v>9.2288904266005065E-9</v>
      </c>
      <c r="H106">
        <f>LCA_tech_data!I105*Mult_tech!I105</f>
        <v>8.8059021863247532E-8</v>
      </c>
      <c r="I106">
        <f>LCA_tech_data!J105*Mult_tech!J105</f>
        <v>9.6563161402514472E-14</v>
      </c>
      <c r="J106">
        <f>LCA_tech_data!K105*Mult_tech!K105</f>
        <v>2.9511550303300634E-13</v>
      </c>
      <c r="K106">
        <f>LCA_tech_data!L105*Mult_tech!L105</f>
        <v>6.5813068471173841E-7</v>
      </c>
      <c r="L106">
        <f>LCA_tech_data!M105*Mult_tech!M105</f>
        <v>1.4149548518233341E-4</v>
      </c>
      <c r="M106">
        <f>LCA_tech_data!N105*Mult_tech!N105</f>
        <v>1.5707800218348103E-10</v>
      </c>
      <c r="N106">
        <f>LCA_tech_data!O105*Mult_tech!O105</f>
        <v>8.2288441856299887E-13</v>
      </c>
      <c r="O106">
        <f>LCA_tech_data!P105*Mult_tech!P105</f>
        <v>3.3296501622783476E-8</v>
      </c>
      <c r="P106">
        <f>LCA_tech_data!Q105*Mult_tech!Q105</f>
        <v>4.9845997991532133E-6</v>
      </c>
      <c r="Q106">
        <f>LCA_tech_data!R105*Mult_tech!R105</f>
        <v>8.9317378254189173E-5</v>
      </c>
      <c r="R106">
        <f>LCA_tech_data!S105*Mult_tech!S105</f>
        <v>4.7834987957860706E-13</v>
      </c>
      <c r="T106" t="s">
        <v>133</v>
      </c>
      <c r="U106" s="16">
        <f t="shared" si="5"/>
        <v>2.1423695497741865E-9</v>
      </c>
      <c r="V106" s="16">
        <f t="shared" si="6"/>
        <v>6.9471454259250288E-10</v>
      </c>
      <c r="W106" s="16">
        <f t="shared" si="7"/>
        <v>4.1227817827521986E-10</v>
      </c>
      <c r="X106" s="16">
        <f t="shared" si="8"/>
        <v>1.4731524949850169E-10</v>
      </c>
      <c r="Y106" s="16">
        <f t="shared" si="9"/>
        <v>1.1598668774874244E-9</v>
      </c>
      <c r="AA106" t="s">
        <v>83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</row>
    <row r="107" spans="2:32" x14ac:dyDescent="0.3">
      <c r="B107" t="s">
        <v>134</v>
      </c>
      <c r="C107">
        <f>LCA_tech_data!D106*Mult_tech!D106</f>
        <v>3.8641718683741055E-8</v>
      </c>
      <c r="D107">
        <f>LCA_tech_data!E106*Mult_tech!E106</f>
        <v>6.9999999999999999E-6</v>
      </c>
      <c r="E107">
        <f>LCA_tech_data!F106*Mult_tech!F106</f>
        <v>2.8031522850233386E-4</v>
      </c>
      <c r="F107">
        <f>LCA_tech_data!G106*Mult_tech!G106</f>
        <v>2.9290209370423391E-9</v>
      </c>
      <c r="G107">
        <f>LCA_tech_data!H106*Mult_tech!H106</f>
        <v>9.2288904266005065E-9</v>
      </c>
      <c r="H107">
        <f>LCA_tech_data!I106*Mult_tech!I106</f>
        <v>8.8059021863247532E-8</v>
      </c>
      <c r="I107">
        <f>LCA_tech_data!J106*Mult_tech!J106</f>
        <v>9.6563161402514472E-14</v>
      </c>
      <c r="J107">
        <f>LCA_tech_data!K106*Mult_tech!K106</f>
        <v>2.9511550303300634E-13</v>
      </c>
      <c r="K107">
        <f>LCA_tech_data!L106*Mult_tech!L106</f>
        <v>6.5813068471173841E-7</v>
      </c>
      <c r="L107">
        <f>LCA_tech_data!M106*Mult_tech!M106</f>
        <v>1.4149548518233341E-4</v>
      </c>
      <c r="M107">
        <f>LCA_tech_data!N106*Mult_tech!N106</f>
        <v>1.5707800218348103E-10</v>
      </c>
      <c r="N107">
        <f>LCA_tech_data!O106*Mult_tech!O106</f>
        <v>8.2288441856299887E-13</v>
      </c>
      <c r="O107">
        <f>LCA_tech_data!P106*Mult_tech!P106</f>
        <v>3.3296501622783476E-8</v>
      </c>
      <c r="P107">
        <f>LCA_tech_data!Q106*Mult_tech!Q106</f>
        <v>4.9845997991532133E-6</v>
      </c>
      <c r="Q107">
        <f>LCA_tech_data!R106*Mult_tech!R106</f>
        <v>8.9317378254189173E-5</v>
      </c>
      <c r="R107">
        <f>LCA_tech_data!S106*Mult_tech!S106</f>
        <v>4.7834987957860706E-13</v>
      </c>
      <c r="T107" t="s">
        <v>134</v>
      </c>
      <c r="U107" s="16">
        <f t="shared" si="5"/>
        <v>2.1423695497741865E-9</v>
      </c>
      <c r="V107" s="16">
        <f t="shared" si="6"/>
        <v>6.9471454259250288E-10</v>
      </c>
      <c r="W107" s="16">
        <f t="shared" si="7"/>
        <v>4.1227817827521986E-10</v>
      </c>
      <c r="X107" s="16">
        <f t="shared" si="8"/>
        <v>1.4731524949850169E-10</v>
      </c>
      <c r="Y107" s="16">
        <f t="shared" si="9"/>
        <v>1.1598668774874244E-9</v>
      </c>
      <c r="AA107" t="s">
        <v>87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</row>
    <row r="108" spans="2:32" x14ac:dyDescent="0.3">
      <c r="B108" t="s">
        <v>135</v>
      </c>
      <c r="C108">
        <f>LCA_tech_data!D107*Mult_tech!D107</f>
        <v>3.8641718683741055E-8</v>
      </c>
      <c r="D108">
        <f>LCA_tech_data!E107*Mult_tech!E107</f>
        <v>6.9999999999999999E-6</v>
      </c>
      <c r="E108">
        <f>LCA_tech_data!F107*Mult_tech!F107</f>
        <v>2.8031522850233386E-4</v>
      </c>
      <c r="F108">
        <f>LCA_tech_data!G107*Mult_tech!G107</f>
        <v>2.9290209370423391E-9</v>
      </c>
      <c r="G108">
        <f>LCA_tech_data!H107*Mult_tech!H107</f>
        <v>9.2288904266005065E-9</v>
      </c>
      <c r="H108">
        <f>LCA_tech_data!I107*Mult_tech!I107</f>
        <v>8.8059021863247532E-8</v>
      </c>
      <c r="I108">
        <f>LCA_tech_data!J107*Mult_tech!J107</f>
        <v>9.6563161402514472E-14</v>
      </c>
      <c r="J108">
        <f>LCA_tech_data!K107*Mult_tech!K107</f>
        <v>2.9511550303300634E-13</v>
      </c>
      <c r="K108">
        <f>LCA_tech_data!L107*Mult_tech!L107</f>
        <v>6.5813068471173841E-7</v>
      </c>
      <c r="L108">
        <f>LCA_tech_data!M107*Mult_tech!M107</f>
        <v>1.4149548518233341E-4</v>
      </c>
      <c r="M108">
        <f>LCA_tech_data!N107*Mult_tech!N107</f>
        <v>1.5707800218348103E-10</v>
      </c>
      <c r="N108">
        <f>LCA_tech_data!O107*Mult_tech!O107</f>
        <v>8.2288441856299887E-13</v>
      </c>
      <c r="O108">
        <f>LCA_tech_data!P107*Mult_tech!P107</f>
        <v>3.3296501622783476E-8</v>
      </c>
      <c r="P108">
        <f>LCA_tech_data!Q107*Mult_tech!Q107</f>
        <v>4.9845997991532133E-6</v>
      </c>
      <c r="Q108">
        <f>LCA_tech_data!R107*Mult_tech!R107</f>
        <v>8.9317378254189173E-5</v>
      </c>
      <c r="R108">
        <f>LCA_tech_data!S107*Mult_tech!S107</f>
        <v>4.7834987957860706E-13</v>
      </c>
      <c r="T108" t="s">
        <v>135</v>
      </c>
      <c r="U108" s="16">
        <f t="shared" si="5"/>
        <v>2.1423695497741865E-9</v>
      </c>
      <c r="V108" s="16">
        <f t="shared" si="6"/>
        <v>6.9471454259250288E-10</v>
      </c>
      <c r="W108" s="16">
        <f t="shared" si="7"/>
        <v>4.1227817827521986E-10</v>
      </c>
      <c r="X108" s="16">
        <f t="shared" si="8"/>
        <v>1.4731524949850169E-10</v>
      </c>
      <c r="Y108" s="16">
        <f t="shared" si="9"/>
        <v>1.1598668774874244E-9</v>
      </c>
      <c r="AA108" t="s">
        <v>89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</row>
    <row r="109" spans="2:32" x14ac:dyDescent="0.3">
      <c r="B109" t="s">
        <v>136</v>
      </c>
      <c r="C109">
        <f>LCA_tech_data!D108*Mult_tech!D108</f>
        <v>3.8641718683741055E-8</v>
      </c>
      <c r="D109">
        <f>LCA_tech_data!E108*Mult_tech!E108</f>
        <v>6.9999999999999999E-6</v>
      </c>
      <c r="E109">
        <f>LCA_tech_data!F108*Mult_tech!F108</f>
        <v>2.8031522850233386E-4</v>
      </c>
      <c r="F109">
        <f>LCA_tech_data!G108*Mult_tech!G108</f>
        <v>2.9290209370423391E-9</v>
      </c>
      <c r="G109">
        <f>LCA_tech_data!H108*Mult_tech!H108</f>
        <v>9.2288904266005065E-9</v>
      </c>
      <c r="H109">
        <f>LCA_tech_data!I108*Mult_tech!I108</f>
        <v>8.8059021863247532E-8</v>
      </c>
      <c r="I109">
        <f>LCA_tech_data!J108*Mult_tech!J108</f>
        <v>9.6563161402514472E-14</v>
      </c>
      <c r="J109">
        <f>LCA_tech_data!K108*Mult_tech!K108</f>
        <v>2.9511550303300634E-13</v>
      </c>
      <c r="K109">
        <f>LCA_tech_data!L108*Mult_tech!L108</f>
        <v>6.5813068471173841E-7</v>
      </c>
      <c r="L109">
        <f>LCA_tech_data!M108*Mult_tech!M108</f>
        <v>1.4149548518233341E-4</v>
      </c>
      <c r="M109">
        <f>LCA_tech_data!N108*Mult_tech!N108</f>
        <v>1.5707800218348103E-10</v>
      </c>
      <c r="N109">
        <f>LCA_tech_data!O108*Mult_tech!O108</f>
        <v>8.2288441856299887E-13</v>
      </c>
      <c r="O109">
        <f>LCA_tech_data!P108*Mult_tech!P108</f>
        <v>3.3296501622783476E-8</v>
      </c>
      <c r="P109">
        <f>LCA_tech_data!Q108*Mult_tech!Q108</f>
        <v>4.9845997991532133E-6</v>
      </c>
      <c r="Q109">
        <f>LCA_tech_data!R108*Mult_tech!R108</f>
        <v>8.9317378254189173E-5</v>
      </c>
      <c r="R109">
        <f>LCA_tech_data!S108*Mult_tech!S108</f>
        <v>4.7834987957860706E-13</v>
      </c>
      <c r="T109" t="s">
        <v>136</v>
      </c>
      <c r="U109" s="16">
        <f t="shared" si="5"/>
        <v>2.1423695497741865E-9</v>
      </c>
      <c r="V109" s="16">
        <f t="shared" si="6"/>
        <v>6.9471454259250288E-10</v>
      </c>
      <c r="W109" s="16">
        <f t="shared" si="7"/>
        <v>4.1227817827521986E-10</v>
      </c>
      <c r="X109" s="16">
        <f t="shared" si="8"/>
        <v>1.4731524949850169E-10</v>
      </c>
      <c r="Y109" s="16">
        <f t="shared" si="9"/>
        <v>1.1598668774874244E-9</v>
      </c>
      <c r="AA109" t="s">
        <v>90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</row>
    <row r="110" spans="2:32" x14ac:dyDescent="0.3">
      <c r="B110" t="s">
        <v>137</v>
      </c>
      <c r="C110">
        <f>LCA_tech_data!D109*Mult_tech!D109</f>
        <v>4.2515595143750307E-2</v>
      </c>
      <c r="D110">
        <f>LCA_tech_data!E109*Mult_tech!E109</f>
        <v>7.7017579999999999</v>
      </c>
      <c r="E110">
        <f>LCA_tech_data!F109*Mult_tech!F109</f>
        <v>308.41715051995402</v>
      </c>
      <c r="F110">
        <f>LCA_tech_data!G109*Mult_tech!G109</f>
        <v>3.2226586334333333E-3</v>
      </c>
      <c r="G110">
        <f>LCA_tech_data!H109*Mult_tech!H109</f>
        <v>1.0154097239170554E-2</v>
      </c>
      <c r="H110">
        <f>LCA_tech_data!I109*Mult_tech!I109</f>
        <v>9.6887039443920242E-2</v>
      </c>
      <c r="I110">
        <f>LCA_tech_data!J109*Mult_tech!J109</f>
        <v>1.062437286910153E-7</v>
      </c>
      <c r="J110">
        <f>LCA_tech_data!K109*Mult_tech!K109</f>
        <v>3.2470116948692588E-7</v>
      </c>
      <c r="K110">
        <f>LCA_tech_data!L109*Mult_tech!L109</f>
        <v>0.72410903800344417</v>
      </c>
      <c r="L110">
        <f>LCA_tech_data!M109*Mult_tech!M109</f>
        <v>155.68056928098827</v>
      </c>
      <c r="M110">
        <f>LCA_tech_data!N109*Mult_tech!N109</f>
        <v>1.7282525142009179E-4</v>
      </c>
      <c r="N110">
        <f>LCA_tech_data!O109*Mult_tech!O109</f>
        <v>9.0537952196327497E-7</v>
      </c>
      <c r="O110">
        <f>LCA_tech_data!P109*Mult_tech!P109</f>
        <v>3.6634513963612232E-2</v>
      </c>
      <c r="P110">
        <f>LCA_tech_data!Q109*Mult_tech!Q109</f>
        <v>5.4843116257038078</v>
      </c>
      <c r="Q110">
        <f>LCA_tech_data!R109*Mult_tech!R109</f>
        <v>98.271547501175363</v>
      </c>
      <c r="R110">
        <f>LCA_tech_data!S109*Mult_tech!S109</f>
        <v>5.2630500169193918E-7</v>
      </c>
      <c r="T110" t="s">
        <v>137</v>
      </c>
      <c r="U110" s="16">
        <f t="shared" si="5"/>
        <v>2.3571445455613915E-3</v>
      </c>
      <c r="V110" s="16">
        <f t="shared" si="6"/>
        <v>7.6436046944687857E-4</v>
      </c>
      <c r="W110" s="16">
        <f t="shared" si="7"/>
        <v>4.536095368223716E-4</v>
      </c>
      <c r="X110" s="16">
        <f t="shared" si="8"/>
        <v>1.6208377162101165E-4</v>
      </c>
      <c r="Y110" s="16">
        <f t="shared" si="9"/>
        <v>1.2761448575176844E-3</v>
      </c>
      <c r="AA110" t="s">
        <v>92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</row>
    <row r="111" spans="2:32" x14ac:dyDescent="0.3">
      <c r="B111" t="s">
        <v>138</v>
      </c>
      <c r="C111">
        <f>LCA_tech_data!D110*Mult_tech!D110</f>
        <v>3.8641718683741055E-8</v>
      </c>
      <c r="D111">
        <f>LCA_tech_data!E110*Mult_tech!E110</f>
        <v>6.9999999999999999E-6</v>
      </c>
      <c r="E111">
        <f>LCA_tech_data!F110*Mult_tech!F110</f>
        <v>2.8031522850233386E-4</v>
      </c>
      <c r="F111">
        <f>LCA_tech_data!G110*Mult_tech!G110</f>
        <v>2.9290209370423391E-9</v>
      </c>
      <c r="G111">
        <f>LCA_tech_data!H110*Mult_tech!H110</f>
        <v>9.2288904266005065E-9</v>
      </c>
      <c r="H111">
        <f>LCA_tech_data!I110*Mult_tech!I110</f>
        <v>8.8059021863247532E-8</v>
      </c>
      <c r="I111">
        <f>LCA_tech_data!J110*Mult_tech!J110</f>
        <v>9.6563161402514472E-14</v>
      </c>
      <c r="J111">
        <f>LCA_tech_data!K110*Mult_tech!K110</f>
        <v>2.9511550303300634E-13</v>
      </c>
      <c r="K111">
        <f>LCA_tech_data!L110*Mult_tech!L110</f>
        <v>6.5813068471173841E-7</v>
      </c>
      <c r="L111">
        <f>LCA_tech_data!M110*Mult_tech!M110</f>
        <v>1.4149548518233341E-4</v>
      </c>
      <c r="M111">
        <f>LCA_tech_data!N110*Mult_tech!N110</f>
        <v>1.5707800218348103E-10</v>
      </c>
      <c r="N111">
        <f>LCA_tech_data!O110*Mult_tech!O110</f>
        <v>8.2288441856299887E-13</v>
      </c>
      <c r="O111">
        <f>LCA_tech_data!P110*Mult_tech!P110</f>
        <v>3.3296501622783476E-8</v>
      </c>
      <c r="P111">
        <f>LCA_tech_data!Q110*Mult_tech!Q110</f>
        <v>4.9845997991532133E-6</v>
      </c>
      <c r="Q111">
        <f>LCA_tech_data!R110*Mult_tech!R110</f>
        <v>8.9317378254189173E-5</v>
      </c>
      <c r="R111">
        <f>LCA_tech_data!S110*Mult_tech!S110</f>
        <v>4.7834987957860706E-13</v>
      </c>
      <c r="T111" t="s">
        <v>138</v>
      </c>
      <c r="U111" s="16">
        <f t="shared" si="5"/>
        <v>2.1423695497741865E-9</v>
      </c>
      <c r="V111" s="16">
        <f t="shared" si="6"/>
        <v>6.9471454259250288E-10</v>
      </c>
      <c r="W111" s="16">
        <f t="shared" si="7"/>
        <v>4.1227817827521986E-10</v>
      </c>
      <c r="X111" s="16">
        <f t="shared" si="8"/>
        <v>1.4731524949850169E-10</v>
      </c>
      <c r="Y111" s="16">
        <f t="shared" si="9"/>
        <v>1.1598668774874244E-9</v>
      </c>
      <c r="AA111" t="s">
        <v>94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</row>
    <row r="112" spans="2:32" x14ac:dyDescent="0.3">
      <c r="B112" t="s">
        <v>139</v>
      </c>
      <c r="C112">
        <f>LCA_tech_data!D111*Mult_tech!D111</f>
        <v>3.7179747899060395E-2</v>
      </c>
      <c r="D112">
        <f>LCA_tech_data!E111*Mult_tech!E111</f>
        <v>6.7351619999999999</v>
      </c>
      <c r="E112">
        <f>LCA_tech_data!F111*Mult_tech!F111</f>
        <v>269.70978214717661</v>
      </c>
      <c r="F112">
        <f>LCA_tech_data!G111*Mult_tech!G111</f>
        <v>2.8182043589102795E-3</v>
      </c>
      <c r="G112">
        <f>LCA_tech_data!H111*Mult_tech!H111</f>
        <v>8.8797245862005034E-3</v>
      </c>
      <c r="H112">
        <f>LCA_tech_data!I111*Mult_tech!I111</f>
        <v>8.4727396830073437E-2</v>
      </c>
      <c r="I112">
        <f>LCA_tech_data!J111*Mult_tech!J111</f>
        <v>9.2909790754011758E-8</v>
      </c>
      <c r="J112">
        <f>LCA_tech_data!K111*Mult_tech!K111</f>
        <v>2.8395010309125563E-7</v>
      </c>
      <c r="K112">
        <f>LCA_tech_data!L111*Mult_tech!L111</f>
        <v>0.63323096838635451</v>
      </c>
      <c r="L112">
        <f>LCA_tech_data!M111*Mult_tech!M111</f>
        <v>136.14214499594502</v>
      </c>
      <c r="M112">
        <f>LCA_tech_data!N111*Mult_tech!N111</f>
        <v>1.5113511304887123E-4</v>
      </c>
      <c r="N112">
        <f>LCA_tech_data!O111*Mult_tech!O111</f>
        <v>7.9175140947108638E-7</v>
      </c>
      <c r="O112">
        <f>LCA_tech_data!P111*Mult_tech!P111</f>
        <v>3.2036761780387092E-2</v>
      </c>
      <c r="P112">
        <f>LCA_tech_data!Q111*Mult_tech!Q111</f>
        <v>4.7960124503520509</v>
      </c>
      <c r="Q112">
        <f>LCA_tech_data!R111*Mult_tech!R111</f>
        <v>85.938144565320187</v>
      </c>
      <c r="R112">
        <f>LCA_tech_data!S111*Mult_tech!S111</f>
        <v>4.6025199023463011E-7</v>
      </c>
      <c r="T112" t="s">
        <v>139</v>
      </c>
      <c r="U112" s="16">
        <f t="shared" si="5"/>
        <v>2.0613151402280299E-3</v>
      </c>
      <c r="V112" s="16">
        <f t="shared" si="6"/>
        <v>6.6843071258805814E-4</v>
      </c>
      <c r="W112" s="16">
        <f t="shared" si="7"/>
        <v>3.9668004567835525E-4</v>
      </c>
      <c r="X112" s="16">
        <f t="shared" si="8"/>
        <v>1.4174172434897541E-4</v>
      </c>
      <c r="Y112" s="16">
        <f t="shared" si="9"/>
        <v>1.1159844740445651E-3</v>
      </c>
      <c r="AA112" t="s">
        <v>99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</row>
    <row r="113" spans="2:32" x14ac:dyDescent="0.3">
      <c r="B113" t="s">
        <v>140</v>
      </c>
      <c r="C113">
        <f>LCA_tech_data!D112*Mult_tech!D112</f>
        <v>8.273743994741585E-5</v>
      </c>
      <c r="D113">
        <f>LCA_tech_data!E112*Mult_tech!E112</f>
        <v>1.4988E-2</v>
      </c>
      <c r="E113">
        <f>LCA_tech_data!F112*Mult_tech!F112</f>
        <v>0.60019494925614003</v>
      </c>
      <c r="F113">
        <f>LCA_tech_data!G112*Mult_tech!G112</f>
        <v>6.2714522577700833E-6</v>
      </c>
      <c r="G113">
        <f>LCA_tech_data!H112*Mult_tech!H112</f>
        <v>1.9760372816269773E-5</v>
      </c>
      <c r="H113">
        <f>LCA_tech_data!I112*Mult_tech!I112</f>
        <v>1.8854694566947916E-4</v>
      </c>
      <c r="I113">
        <f>LCA_tech_data!J112*Mult_tech!J112</f>
        <v>2.0675552330012672E-10</v>
      </c>
      <c r="J113">
        <f>LCA_tech_data!K112*Mult_tech!K112</f>
        <v>6.3188445135124282E-10</v>
      </c>
      <c r="K113">
        <f>LCA_tech_data!L112*Mult_tech!L112</f>
        <v>1.4091518146370765E-3</v>
      </c>
      <c r="L113">
        <f>LCA_tech_data!M112*Mult_tech!M112</f>
        <v>0.30296204741611621</v>
      </c>
      <c r="M113">
        <f>LCA_tech_data!N112*Mult_tech!N112</f>
        <v>3.3632644238943055E-7</v>
      </c>
      <c r="N113">
        <f>LCA_tech_data!O112*Mult_tech!O112</f>
        <v>1.7619130950603182E-9</v>
      </c>
      <c r="O113">
        <f>LCA_tech_data!P112*Mult_tech!P112</f>
        <v>7.1292566617468393E-5</v>
      </c>
      <c r="P113">
        <f>LCA_tech_data!Q112*Mult_tech!Q112</f>
        <v>1.0672740255672622E-2</v>
      </c>
      <c r="Q113">
        <f>LCA_tech_data!R112*Mult_tech!R112</f>
        <v>0.19124126646768391</v>
      </c>
      <c r="R113">
        <f>LCA_tech_data!S112*Mult_tech!S112</f>
        <v>1.0242154278748805E-9</v>
      </c>
      <c r="T113" t="s">
        <v>140</v>
      </c>
      <c r="U113" s="16">
        <f t="shared" si="5"/>
        <v>4.5871192588593588E-6</v>
      </c>
      <c r="V113" s="16">
        <f t="shared" si="6"/>
        <v>1.4874830806252047E-6</v>
      </c>
      <c r="W113" s="16">
        <f t="shared" si="7"/>
        <v>8.8274647656985652E-7</v>
      </c>
      <c r="X113" s="16">
        <f t="shared" si="8"/>
        <v>3.154229942119348E-7</v>
      </c>
      <c r="Y113" s="16">
        <f t="shared" si="9"/>
        <v>2.4834406799687881E-6</v>
      </c>
      <c r="AA113" t="s">
        <v>108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</row>
    <row r="114" spans="2:32" x14ac:dyDescent="0.3">
      <c r="B114" t="s">
        <v>141</v>
      </c>
      <c r="C114">
        <f>LCA_tech_data!D113*Mult_tech!D113</f>
        <v>6.9359594135421795E-2</v>
      </c>
      <c r="D114">
        <f>LCA_tech_data!E113*Mult_tech!E113</f>
        <v>12.564584999999999</v>
      </c>
      <c r="E114">
        <f>LCA_tech_data!F113*Mult_tech!F113</f>
        <v>503.14921647314236</v>
      </c>
      <c r="F114">
        <f>LCA_tech_data!G113*Mult_tech!G113</f>
        <v>5.2574189328925885E-3</v>
      </c>
      <c r="G114">
        <f>LCA_tech_data!H113*Mult_tech!H113</f>
        <v>1.6565311174386903E-2</v>
      </c>
      <c r="H114">
        <f>LCA_tech_data!I113*Mult_tech!I113</f>
        <v>0.15806072360251885</v>
      </c>
      <c r="I114">
        <f>LCA_tech_data!J113*Mult_tech!J113</f>
        <v>1.7332514990151605E-7</v>
      </c>
      <c r="J114">
        <f>LCA_tech_data!K113*Mult_tech!K113</f>
        <v>5.2971483181085236E-7</v>
      </c>
      <c r="K114">
        <f>LCA_tech_data!L113*Mult_tech!L113</f>
        <v>1.181305561309834</v>
      </c>
      <c r="L114">
        <f>LCA_tech_data!M113*Mult_tech!M113</f>
        <v>253.97600724138124</v>
      </c>
      <c r="M114">
        <f>LCA_tech_data!N113*Mult_tech!N113</f>
        <v>2.8194570143779042E-4</v>
      </c>
      <c r="N114">
        <f>LCA_tech_data!O113*Mult_tech!O113</f>
        <v>1.4770287460300539E-6</v>
      </c>
      <c r="O114">
        <f>LCA_tech_data!P113*Mult_tech!P113</f>
        <v>5.9765246406014418E-2</v>
      </c>
      <c r="P114">
        <f>LCA_tech_data!Q113*Mult_tech!Q113</f>
        <v>8.9470611239204967</v>
      </c>
      <c r="Q114">
        <f>LCA_tech_data!R113*Mult_tech!R113</f>
        <v>160.31939872170165</v>
      </c>
      <c r="R114">
        <f>LCA_tech_data!S113*Mult_tech!S113</f>
        <v>8.5860967452931043E-7</v>
      </c>
      <c r="T114" t="s">
        <v>141</v>
      </c>
      <c r="U114" s="16">
        <f t="shared" si="5"/>
        <v>3.8454263299356425E-3</v>
      </c>
      <c r="V114" s="16">
        <f t="shared" si="6"/>
        <v>1.2469714173056604E-3</v>
      </c>
      <c r="W114" s="16">
        <f t="shared" si="7"/>
        <v>7.4001488779773625E-4</v>
      </c>
      <c r="X114" s="16">
        <f t="shared" si="8"/>
        <v>2.6442213916001885E-4</v>
      </c>
      <c r="Y114" s="16">
        <f t="shared" si="9"/>
        <v>2.0818922815536186E-3</v>
      </c>
      <c r="AA114" t="s">
        <v>113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</row>
    <row r="115" spans="2:32" x14ac:dyDescent="0.3">
      <c r="B115" t="s">
        <v>142</v>
      </c>
      <c r="C115">
        <f>LCA_tech_data!D114*Mult_tech!D114</f>
        <v>0.67817365876737612</v>
      </c>
      <c r="D115">
        <f>LCA_tech_data!E114*Mult_tech!E114</f>
        <v>96.18260100000002</v>
      </c>
      <c r="E115">
        <f>LCA_tech_data!F114*Mult_tech!F114</f>
        <v>4479.7524635898144</v>
      </c>
      <c r="F115">
        <f>LCA_tech_data!G114*Mult_tech!G114</f>
        <v>3.9529224745417681E-2</v>
      </c>
      <c r="G115">
        <f>LCA_tech_data!H114*Mult_tech!H114</f>
        <v>0.13637137747295136</v>
      </c>
      <c r="H115">
        <f>LCA_tech_data!I114*Mult_tech!I114</f>
        <v>1.17551934325778</v>
      </c>
      <c r="I115">
        <f>LCA_tech_data!J114*Mult_tech!J114</f>
        <v>8.2438951893491218E-7</v>
      </c>
      <c r="J115">
        <f>LCA_tech_data!K114*Mult_tech!K114</f>
        <v>6.3725563696021153E-6</v>
      </c>
      <c r="K115">
        <f>LCA_tech_data!L114*Mult_tech!L114</f>
        <v>6.17993921043292</v>
      </c>
      <c r="L115">
        <f>LCA_tech_data!M114*Mult_tech!M114</f>
        <v>757.98711014510218</v>
      </c>
      <c r="M115">
        <f>LCA_tech_data!N114*Mult_tech!N114</f>
        <v>7.695449820289837E-3</v>
      </c>
      <c r="N115">
        <f>LCA_tech_data!O114*Mult_tech!O114</f>
        <v>9.7242314001549227E-6</v>
      </c>
      <c r="O115">
        <f>LCA_tech_data!P114*Mult_tech!P114</f>
        <v>0.40569108213979732</v>
      </c>
      <c r="P115">
        <f>LCA_tech_data!Q114*Mult_tech!Q114</f>
        <v>69.165894501258094</v>
      </c>
      <c r="Q115">
        <f>LCA_tech_data!R114*Mult_tech!R114</f>
        <v>1131.8043260345758</v>
      </c>
      <c r="R115">
        <f>LCA_tech_data!S114*Mult_tech!S114</f>
        <v>5.7121139309012882E-6</v>
      </c>
      <c r="T115" t="s">
        <v>142</v>
      </c>
      <c r="U115" s="16">
        <f t="shared" si="5"/>
        <v>1.1476610026133552E-2</v>
      </c>
      <c r="V115" s="16">
        <f t="shared" si="6"/>
        <v>9.3756678010568049E-3</v>
      </c>
      <c r="W115" s="16">
        <f t="shared" si="7"/>
        <v>6.588668745113717E-3</v>
      </c>
      <c r="X115" s="16">
        <f t="shared" si="8"/>
        <v>7.2171602294443839E-3</v>
      </c>
      <c r="Y115" s="16">
        <f t="shared" si="9"/>
        <v>1.3706437569639513E-2</v>
      </c>
      <c r="AA115" t="s">
        <v>118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</row>
    <row r="116" spans="2:32" x14ac:dyDescent="0.3">
      <c r="B116" t="s">
        <v>143</v>
      </c>
      <c r="C116">
        <f>LCA_tech_data!D115*Mult_tech!D115</f>
        <v>0.67055471996631166</v>
      </c>
      <c r="D116">
        <f>LCA_tech_data!E115*Mult_tech!E115</f>
        <v>102.107231</v>
      </c>
      <c r="E116">
        <f>LCA_tech_data!F115*Mult_tech!F115</f>
        <v>4852.5320318526328</v>
      </c>
      <c r="F116">
        <f>LCA_tech_data!G115*Mult_tech!G115</f>
        <v>4.3791692871176839E-2</v>
      </c>
      <c r="G116">
        <f>LCA_tech_data!H115*Mult_tech!H115</f>
        <v>0.14944320573271169</v>
      </c>
      <c r="H116">
        <f>LCA_tech_data!I115*Mult_tech!I115</f>
        <v>1.3337513328317341</v>
      </c>
      <c r="I116">
        <f>LCA_tech_data!J115*Mult_tech!J115</f>
        <v>7.3363225972852729E-7</v>
      </c>
      <c r="J116">
        <f>LCA_tech_data!K115*Mult_tech!K115</f>
        <v>6.0771055480813745E-6</v>
      </c>
      <c r="K116">
        <f>LCA_tech_data!L115*Mult_tech!L115</f>
        <v>8.1482166188899381</v>
      </c>
      <c r="L116">
        <f>LCA_tech_data!M115*Mult_tech!M115</f>
        <v>2190.1461970692458</v>
      </c>
      <c r="M116">
        <f>LCA_tech_data!N115*Mult_tech!N115</f>
        <v>6.4699205856321206E-3</v>
      </c>
      <c r="N116">
        <f>LCA_tech_data!O115*Mult_tech!O115</f>
        <v>1.3030145143773498E-5</v>
      </c>
      <c r="O116">
        <f>LCA_tech_data!P115*Mult_tech!P115</f>
        <v>0.50679421717304407</v>
      </c>
      <c r="P116">
        <f>LCA_tech_data!Q115*Mult_tech!Q115</f>
        <v>65.807764946883452</v>
      </c>
      <c r="Q116">
        <f>LCA_tech_data!R115*Mult_tech!R115</f>
        <v>1349.7341280122155</v>
      </c>
      <c r="R116">
        <f>LCA_tech_data!S115*Mult_tech!S115</f>
        <v>9.3561408575753611E-6</v>
      </c>
      <c r="T116" t="s">
        <v>143</v>
      </c>
      <c r="U116" s="16">
        <f t="shared" si="5"/>
        <v>3.3160793194981213E-2</v>
      </c>
      <c r="V116" s="16">
        <f t="shared" si="6"/>
        <v>1.0386653607560479E-2</v>
      </c>
      <c r="W116" s="16">
        <f t="shared" si="7"/>
        <v>7.1369403539119462E-3</v>
      </c>
      <c r="X116" s="16">
        <f t="shared" si="8"/>
        <v>6.0678004052697448E-3</v>
      </c>
      <c r="Y116" s="16">
        <f t="shared" si="9"/>
        <v>1.836616834659319E-2</v>
      </c>
      <c r="AA116" t="s">
        <v>128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</row>
    <row r="118" spans="2:32" x14ac:dyDescent="0.3">
      <c r="C118">
        <f>SUM(C4:C116)</f>
        <v>69.886599694952338</v>
      </c>
      <c r="D118">
        <f>SUM(D4:D116)</f>
        <v>6450.0878599999969</v>
      </c>
      <c r="E118">
        <f t="shared" ref="E118:P118" si="10">SUM(E4:E116)</f>
        <v>679917.69458922709</v>
      </c>
      <c r="F118">
        <f t="shared" si="10"/>
        <v>4.216150314216768</v>
      </c>
      <c r="G118">
        <f t="shared" si="10"/>
        <v>11.659951705842346</v>
      </c>
      <c r="H118">
        <f t="shared" si="10"/>
        <v>98.324415703122213</v>
      </c>
      <c r="I118">
        <f t="shared" si="10"/>
        <v>2.7598393549881874E-5</v>
      </c>
      <c r="J118">
        <f t="shared" si="10"/>
        <v>4.9807641208341163E-4</v>
      </c>
      <c r="K118">
        <f t="shared" si="10"/>
        <v>762.43409158158966</v>
      </c>
      <c r="L118">
        <f t="shared" si="10"/>
        <v>66046.254810355924</v>
      </c>
      <c r="M118">
        <f t="shared" si="10"/>
        <v>1.0662711614596194</v>
      </c>
      <c r="N118">
        <f t="shared" si="10"/>
        <v>7.0946453815939827E-4</v>
      </c>
      <c r="O118">
        <f t="shared" si="10"/>
        <v>31.965912367534102</v>
      </c>
      <c r="P118">
        <f t="shared" si="10"/>
        <v>5601.7387196947138</v>
      </c>
      <c r="Q118">
        <f t="shared" ref="Q118:R118" si="11">SUM(Q4:Q116)</f>
        <v>78534.562445928241</v>
      </c>
      <c r="R118">
        <f t="shared" si="11"/>
        <v>1.8560576012973816E-3</v>
      </c>
    </row>
    <row r="119" spans="2:32" x14ac:dyDescent="0.3">
      <c r="C119">
        <f>C118</f>
        <v>69.886599694952338</v>
      </c>
      <c r="D119">
        <f>D118/1000</f>
        <v>6.4500878599999973</v>
      </c>
      <c r="E119">
        <f t="shared" ref="E119:P119" si="12">E118</f>
        <v>679917.69458922709</v>
      </c>
      <c r="F119">
        <f t="shared" si="12"/>
        <v>4.216150314216768</v>
      </c>
      <c r="G119">
        <f t="shared" si="12"/>
        <v>11.659951705842346</v>
      </c>
      <c r="H119">
        <f t="shared" si="12"/>
        <v>98.324415703122213</v>
      </c>
      <c r="I119">
        <f t="shared" si="12"/>
        <v>2.7598393549881874E-5</v>
      </c>
      <c r="J119">
        <f t="shared" si="12"/>
        <v>4.9807641208341163E-4</v>
      </c>
      <c r="K119">
        <f t="shared" si="12"/>
        <v>762.43409158158966</v>
      </c>
      <c r="L119">
        <f t="shared" si="12"/>
        <v>66046.254810355924</v>
      </c>
      <c r="M119">
        <f t="shared" si="12"/>
        <v>1.0662711614596194</v>
      </c>
      <c r="N119">
        <f t="shared" si="12"/>
        <v>7.0946453815939827E-4</v>
      </c>
      <c r="O119">
        <f t="shared" si="12"/>
        <v>31.965912367534102</v>
      </c>
      <c r="P119">
        <f t="shared" si="12"/>
        <v>5601.7387196947138</v>
      </c>
      <c r="Q119">
        <f t="shared" ref="Q119:R119" si="13">Q118</f>
        <v>78534.562445928241</v>
      </c>
      <c r="R119">
        <f t="shared" si="13"/>
        <v>1.8560576012973816E-3</v>
      </c>
    </row>
  </sheetData>
  <sortState xmlns:xlrd2="http://schemas.microsoft.com/office/spreadsheetml/2017/richdata2" ref="AA4:AF116">
    <sortCondition descending="1" ref="AE4:AE1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-1.5575656473109226E-8</v>
      </c>
      <c r="E3">
        <f>LCA_res_data!E3*Mult_res!E3</f>
        <v>-1.0000000000000001E-5</v>
      </c>
      <c r="F3">
        <f>LCA_res_data!F3*Mult_res!F3</f>
        <v>-7.8091075935287905E-5</v>
      </c>
      <c r="G3">
        <f>LCA_res_data!G3*Mult_res!G3</f>
        <v>-2.9487783039581225E-10</v>
      </c>
      <c r="H3">
        <f>LCA_res_data!H3*Mult_res!H3</f>
        <v>-3.8420999174634654E-9</v>
      </c>
      <c r="I3">
        <f>LCA_res_data!I3*Mult_res!I3</f>
        <v>-3.54176370427372E-8</v>
      </c>
      <c r="J3">
        <f>LCA_res_data!J3*Mult_res!J3</f>
        <v>-2.7203392245967612E-15</v>
      </c>
      <c r="K3">
        <f>LCA_res_data!K3*Mult_res!K3</f>
        <v>-4.5461413173331788E-14</v>
      </c>
      <c r="L3">
        <f>LCA_res_data!L3*Mult_res!L3</f>
        <v>-8.9872094390152715E-7</v>
      </c>
      <c r="M3">
        <f>LCA_res_data!M3*Mult_res!M3</f>
        <v>-1.2860710053542046E-5</v>
      </c>
      <c r="N3">
        <f>LCA_res_data!N3*Mult_res!N3</f>
        <v>-5.7708324106657872E-11</v>
      </c>
      <c r="O3">
        <f>LCA_res_data!O3*Mult_res!O3</f>
        <v>-1.0316877317890054E-13</v>
      </c>
      <c r="P3">
        <f>LCA_res_data!P3*Mult_res!P3</f>
        <v>-2.0552912045130105E-8</v>
      </c>
      <c r="Q3">
        <f>LCA_res_data!Q3*Mult_res!Q3</f>
        <v>-9.3062023947990849E-6</v>
      </c>
      <c r="R3">
        <f>LCA_res_data!R3*Mult_res!R3</f>
        <v>-1.9040167421844822E-4</v>
      </c>
      <c r="S3">
        <f>LCA_res_data!S3*Mult_res!S3</f>
        <v>-1.3503264580323979E-12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1.2175070982095396E-7</v>
      </c>
      <c r="E5">
        <f>LCA_res_data!E5*Mult_res!E5</f>
        <v>3.9999999999999998E-6</v>
      </c>
      <c r="F5">
        <f>LCA_res_data!F5*Mult_res!F5</f>
        <v>1.2224224781226368E-4</v>
      </c>
      <c r="G5">
        <f>LCA_res_data!G5*Mult_res!G5</f>
        <v>4.7700308097328664E-10</v>
      </c>
      <c r="H5">
        <f>LCA_res_data!H5*Mult_res!H5</f>
        <v>1.3545584580571803E-8</v>
      </c>
      <c r="I5">
        <f>LCA_res_data!I5*Mult_res!I5</f>
        <v>4.5187150840146879E-7</v>
      </c>
      <c r="J5">
        <f>LCA_res_data!J5*Mult_res!J5</f>
        <v>4.1240599864510649E-15</v>
      </c>
      <c r="K5">
        <f>LCA_res_data!K5*Mult_res!K5</f>
        <v>7.1278694416483351E-14</v>
      </c>
      <c r="L5">
        <f>LCA_res_data!L5*Mult_res!L5</f>
        <v>1.7071353025781911E-6</v>
      </c>
      <c r="M5">
        <f>LCA_res_data!M5*Mult_res!M5</f>
        <v>1.2491835007926859E-4</v>
      </c>
      <c r="N5">
        <f>LCA_res_data!N5*Mult_res!N5</f>
        <v>9.4869229768803367E-11</v>
      </c>
      <c r="O5">
        <f>LCA_res_data!O5*Mult_res!O5</f>
        <v>6.4599118863970518E-13</v>
      </c>
      <c r="P5">
        <f>LCA_res_data!P5*Mult_res!P5</f>
        <v>3.2683817996508509E-8</v>
      </c>
      <c r="Q5">
        <f>LCA_res_data!Q5*Mult_res!Q5</f>
        <v>4.386422525409102E-5</v>
      </c>
      <c r="R5">
        <f>LCA_res_data!R5*Mult_res!R5</f>
        <v>4.3372748841574657E-5</v>
      </c>
      <c r="S5">
        <f>LCA_res_data!S5*Mult_res!S5</f>
        <v>3.3872862289063842E-13</v>
      </c>
    </row>
    <row r="6" spans="1:19" x14ac:dyDescent="0.3">
      <c r="C6" t="s">
        <v>4</v>
      </c>
      <c r="D6">
        <f>LCA_res_data!D6*Mult_res!D6</f>
        <v>3.4656208864256366E-8</v>
      </c>
      <c r="E6">
        <f>LCA_res_data!E6*Mult_res!E6</f>
        <v>-9.9999999999999995E-7</v>
      </c>
      <c r="F6">
        <f>LCA_res_data!F6*Mult_res!F6</f>
        <v>1.9057684814325951E-4</v>
      </c>
      <c r="G6">
        <f>LCA_res_data!G6*Mult_res!G6</f>
        <v>3.6496485096446079E-10</v>
      </c>
      <c r="H6">
        <f>LCA_res_data!H6*Mult_res!H6</f>
        <v>2.9553461693171988E-8</v>
      </c>
      <c r="I6">
        <f>LCA_res_data!I6*Mult_res!I6</f>
        <v>1.4187497723659106E-7</v>
      </c>
      <c r="J6">
        <f>LCA_res_data!J6*Mult_res!J6</f>
        <v>2.0061202936159217E-15</v>
      </c>
      <c r="K6">
        <f>LCA_res_data!K6*Mult_res!K6</f>
        <v>9.7463056114553169E-14</v>
      </c>
      <c r="L6">
        <f>LCA_res_data!L6*Mult_res!L6</f>
        <v>1.3135956178575957E-7</v>
      </c>
      <c r="M6">
        <f>LCA_res_data!M6*Mult_res!M6</f>
        <v>3.6427962836717813E-4</v>
      </c>
      <c r="N6">
        <f>LCA_res_data!N6*Mult_res!N6</f>
        <v>2.1913532251643925E-11</v>
      </c>
      <c r="O6">
        <f>LCA_res_data!O6*Mult_res!O6</f>
        <v>2.6728997493159321E-13</v>
      </c>
      <c r="P6">
        <f>LCA_res_data!P6*Mult_res!P6</f>
        <v>5.6872362617290107E-9</v>
      </c>
      <c r="Q6">
        <f>LCA_res_data!Q6*Mult_res!Q6</f>
        <v>1.6578084706230927E-5</v>
      </c>
      <c r="R6">
        <f>LCA_res_data!R6*Mult_res!R6</f>
        <v>2.0584417073483312E-5</v>
      </c>
      <c r="S6">
        <f>LCA_res_data!S6*Mult_res!S6</f>
        <v>2.7938893888484381E-13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0</v>
      </c>
      <c r="E8">
        <f>LCA_res_data!E8*Mult_res!E8</f>
        <v>0</v>
      </c>
      <c r="F8">
        <f>LCA_res_data!F8*Mult_res!F8</f>
        <v>0</v>
      </c>
      <c r="G8">
        <f>LCA_res_data!G8*Mult_res!G8</f>
        <v>0</v>
      </c>
      <c r="H8">
        <f>LCA_res_data!H8*Mult_res!H8</f>
        <v>0</v>
      </c>
      <c r="I8">
        <f>LCA_res_data!I8*Mult_res!I8</f>
        <v>0</v>
      </c>
      <c r="J8">
        <f>LCA_res_data!J8*Mult_res!J8</f>
        <v>0</v>
      </c>
      <c r="K8">
        <f>LCA_res_data!K8*Mult_res!K8</f>
        <v>0</v>
      </c>
      <c r="L8">
        <f>LCA_res_data!L8*Mult_res!L8</f>
        <v>0</v>
      </c>
      <c r="M8">
        <f>LCA_res_data!M8*Mult_res!M8</f>
        <v>0</v>
      </c>
      <c r="N8">
        <f>LCA_res_data!N8*Mult_res!N8</f>
        <v>0</v>
      </c>
      <c r="O8">
        <f>LCA_res_data!O8*Mult_res!O8</f>
        <v>0</v>
      </c>
      <c r="P8">
        <f>LCA_res_data!P8*Mult_res!P8</f>
        <v>0</v>
      </c>
      <c r="Q8">
        <f>LCA_res_data!Q8*Mult_res!Q8</f>
        <v>0</v>
      </c>
      <c r="R8">
        <f>LCA_res_data!R8*Mult_res!R8</f>
        <v>0</v>
      </c>
      <c r="S8">
        <f>LCA_res_data!S8*Mult_res!S8</f>
        <v>0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1.2902414491408468E-7</v>
      </c>
      <c r="E14">
        <f>LCA_res_data!E14*Mult_res!E14</f>
        <v>1.0000000000000001E-5</v>
      </c>
      <c r="F14">
        <f>LCA_res_data!F14*Mult_res!F14</f>
        <v>5.9370995545950382E-4</v>
      </c>
      <c r="G14">
        <f>LCA_res_data!G14*Mult_res!G14</f>
        <v>4.1315108243678141E-10</v>
      </c>
      <c r="H14">
        <f>LCA_res_data!H14*Mult_res!H14</f>
        <v>1.66495243015881E-8</v>
      </c>
      <c r="I14">
        <f>LCA_res_data!I14*Mult_res!I14</f>
        <v>1.7375874096934043E-7</v>
      </c>
      <c r="J14">
        <f>LCA_res_data!J14*Mult_res!J14</f>
        <v>4.6462325788860409E-15</v>
      </c>
      <c r="K14">
        <f>LCA_res_data!K14*Mult_res!K14</f>
        <v>1.3195509362073604E-13</v>
      </c>
      <c r="L14">
        <f>LCA_res_data!L14*Mult_res!L14</f>
        <v>5.0282506689166912E-6</v>
      </c>
      <c r="M14">
        <f>LCA_res_data!M14*Mult_res!M14</f>
        <v>1.5727841829997146E-4</v>
      </c>
      <c r="N14">
        <f>LCA_res_data!N14*Mult_res!N14</f>
        <v>1.8697835606724082E-11</v>
      </c>
      <c r="O14">
        <f>LCA_res_data!O14*Mult_res!O14</f>
        <v>6.9380960933275363E-13</v>
      </c>
      <c r="P14">
        <f>LCA_res_data!P14*Mult_res!P14</f>
        <v>7.1708090743419117E-8</v>
      </c>
      <c r="Q14">
        <f>LCA_res_data!Q14*Mult_res!Q14</f>
        <v>2.2131874876054628E-6</v>
      </c>
      <c r="R14">
        <f>LCA_res_data!R14*Mult_res!R14</f>
        <v>1.0839178642160173E-3</v>
      </c>
      <c r="S14">
        <f>LCA_res_data!S14*Mult_res!S14</f>
        <v>1.8332165947581202E-11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1.1769610546478575</v>
      </c>
      <c r="E16">
        <f>LCA_res_data!E16*Mult_res!E16</f>
        <v>367.24312199999997</v>
      </c>
      <c r="F16">
        <f>LCA_res_data!F16*Mult_res!F16</f>
        <v>9599.8351835603626</v>
      </c>
      <c r="G16">
        <f>LCA_res_data!G16*Mult_res!G16</f>
        <v>3.1152352953109069E-2</v>
      </c>
      <c r="H16">
        <f>LCA_res_data!H16*Mult_res!H16</f>
        <v>0.37913724313184566</v>
      </c>
      <c r="I16">
        <f>LCA_res_data!I16*Mult_res!I16</f>
        <v>3.8809022975945662</v>
      </c>
      <c r="J16">
        <f>LCA_res_data!J16*Mult_res!J16</f>
        <v>2.9917430391099224E-7</v>
      </c>
      <c r="K16">
        <f>LCA_res_data!K16*Mult_res!K16</f>
        <v>5.5752251967366035E-6</v>
      </c>
      <c r="L16">
        <f>LCA_res_data!L16*Mult_res!L16</f>
        <v>573.81469685161233</v>
      </c>
      <c r="M16">
        <f>LCA_res_data!M16*Mult_res!M16</f>
        <v>6003.9368997726006</v>
      </c>
      <c r="N16">
        <f>LCA_res_data!N16*Mult_res!N16</f>
        <v>4.9584591291825754E-3</v>
      </c>
      <c r="O16">
        <f>LCA_res_data!O16*Mult_res!O16</f>
        <v>1.5604537246596343E-5</v>
      </c>
      <c r="P16">
        <f>LCA_res_data!P16*Mult_res!P16</f>
        <v>1.2471657120920927</v>
      </c>
      <c r="Q16">
        <f>LCA_res_data!Q16*Mult_res!Q16</f>
        <v>374.09239662482673</v>
      </c>
      <c r="R16">
        <f>LCA_res_data!R16*Mult_res!R16</f>
        <v>15166.191407097916</v>
      </c>
      <c r="S16">
        <f>LCA_res_data!S16*Mult_res!S16</f>
        <v>3.8621745647161557E-5</v>
      </c>
    </row>
    <row r="17" spans="3:19" x14ac:dyDescent="0.3">
      <c r="C17" t="s">
        <v>8</v>
      </c>
      <c r="D17">
        <f>LCA_res_data!D17*Mult_res!D17</f>
        <v>1.4916185816815937</v>
      </c>
      <c r="E17">
        <f>LCA_res_data!E17*Mult_res!E17</f>
        <v>760.419985</v>
      </c>
      <c r="F17">
        <f>LCA_res_data!F17*Mult_res!F17</f>
        <v>12335.07246874434</v>
      </c>
      <c r="G17">
        <f>LCA_res_data!G17*Mult_res!G17</f>
        <v>2.5642758551604292E-2</v>
      </c>
      <c r="H17">
        <f>LCA_res_data!H17*Mult_res!H17</f>
        <v>0.54465195022814117</v>
      </c>
      <c r="I17">
        <f>LCA_res_data!I17*Mult_res!I17</f>
        <v>5.7424061826413624</v>
      </c>
      <c r="J17">
        <f>LCA_res_data!J17*Mult_res!J17</f>
        <v>3.5445293679532535E-7</v>
      </c>
      <c r="K17">
        <f>LCA_res_data!K17*Mult_res!K17</f>
        <v>3.8723172008821991E-6</v>
      </c>
      <c r="L17">
        <f>LCA_res_data!L17*Mult_res!L17</f>
        <v>345.1537276952505</v>
      </c>
      <c r="M17">
        <f>LCA_res_data!M17*Mult_res!M17</f>
        <v>1067.2380347600831</v>
      </c>
      <c r="N17">
        <f>LCA_res_data!N17*Mult_res!N17</f>
        <v>1.0302145506605764E-3</v>
      </c>
      <c r="O17">
        <f>LCA_res_data!O17*Mult_res!O17</f>
        <v>1.3199811997516545E-5</v>
      </c>
      <c r="P17">
        <f>LCA_res_data!P17*Mult_res!P17</f>
        <v>4.4065538377317495</v>
      </c>
      <c r="Q17">
        <f>LCA_res_data!Q17*Mult_res!Q17</f>
        <v>80.403353315900077</v>
      </c>
      <c r="R17">
        <f>LCA_res_data!R17*Mult_res!R17</f>
        <v>55470.848088568979</v>
      </c>
      <c r="S17">
        <f>LCA_res_data!S17*Mult_res!S17</f>
        <v>6.8174604450043448E-4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1.9570680449593337E-7</v>
      </c>
      <c r="E20">
        <f>LCA_res_data!E20*Mult_res!E20</f>
        <v>1.5999999999999999E-5</v>
      </c>
      <c r="F20">
        <f>LCA_res_data!F20*Mult_res!F20</f>
        <v>7.6014928940456921E-4</v>
      </c>
      <c r="G20">
        <f>LCA_res_data!G20*Mult_res!G20</f>
        <v>6.6574006433092783E-10</v>
      </c>
      <c r="H20">
        <f>LCA_res_data!H20*Mult_res!H20</f>
        <v>2.2580279024337563E-8</v>
      </c>
      <c r="I20">
        <f>LCA_res_data!I20*Mult_res!I20</f>
        <v>2.3707926988798154E-7</v>
      </c>
      <c r="J20">
        <f>LCA_res_data!J20*Mult_res!J20</f>
        <v>7.5090183549595237E-15</v>
      </c>
      <c r="K20">
        <f>LCA_res_data!K20*Mult_res!K20</f>
        <v>1.8792184103727789E-13</v>
      </c>
      <c r="L20">
        <f>LCA_res_data!L20*Mult_res!L20</f>
        <v>6.0978467386921159E-6</v>
      </c>
      <c r="M20">
        <f>LCA_res_data!M20*Mult_res!M20</f>
        <v>1.9240182587121652E-4</v>
      </c>
      <c r="N20">
        <f>LCA_res_data!N20*Mult_res!N20</f>
        <v>2.7787986009162362E-11</v>
      </c>
      <c r="O20">
        <f>LCA_res_data!O20*Mult_res!O20</f>
        <v>1.2716977530097127E-12</v>
      </c>
      <c r="P20">
        <f>LCA_res_data!P20*Mult_res!P20</f>
        <v>9.6969443836594489E-8</v>
      </c>
      <c r="Q20">
        <f>LCA_res_data!Q20*Mult_res!Q20</f>
        <v>2.9079735347995985E-6</v>
      </c>
      <c r="R20">
        <f>LCA_res_data!R20*Mult_res!R20</f>
        <v>1.3143862048401289E-3</v>
      </c>
      <c r="S20">
        <f>LCA_res_data!S20*Mult_res!S20</f>
        <v>2.2151569847806836E-11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0</v>
      </c>
      <c r="E23">
        <f>LCA_res_data!E23*Mult_res!E23</f>
        <v>0</v>
      </c>
      <c r="F23">
        <f>LCA_res_data!F23*Mult_res!F23</f>
        <v>0</v>
      </c>
      <c r="G23">
        <f>LCA_res_data!G23*Mult_res!G23</f>
        <v>0</v>
      </c>
      <c r="H23">
        <f>LCA_res_data!H23*Mult_res!H23</f>
        <v>0</v>
      </c>
      <c r="I23">
        <f>LCA_res_data!I23*Mult_res!I23</f>
        <v>0</v>
      </c>
      <c r="J23">
        <f>LCA_res_data!J23*Mult_res!J23</f>
        <v>0</v>
      </c>
      <c r="K23">
        <f>LCA_res_data!K23*Mult_res!K23</f>
        <v>0</v>
      </c>
      <c r="L23">
        <f>LCA_res_data!L23*Mult_res!L23</f>
        <v>0</v>
      </c>
      <c r="M23">
        <f>LCA_res_data!M23*Mult_res!M23</f>
        <v>0</v>
      </c>
      <c r="N23">
        <f>LCA_res_data!N23*Mult_res!N23</f>
        <v>0</v>
      </c>
      <c r="O23">
        <f>LCA_res_data!O23*Mult_res!O23</f>
        <v>0</v>
      </c>
      <c r="P23">
        <f>LCA_res_data!P23*Mult_res!P23</f>
        <v>0</v>
      </c>
      <c r="Q23">
        <f>LCA_res_data!Q23*Mult_res!Q23</f>
        <v>0</v>
      </c>
      <c r="R23">
        <f>LCA_res_data!R23*Mult_res!R23</f>
        <v>0</v>
      </c>
      <c r="S23">
        <f>LCA_res_data!S23*Mult_res!S23</f>
        <v>0</v>
      </c>
    </row>
    <row r="24" spans="3:19" x14ac:dyDescent="0.3">
      <c r="C24" t="s">
        <v>6</v>
      </c>
      <c r="D24">
        <f>LCA_res_data!D24*Mult_res!D24</f>
        <v>3.2625297326462457E-7</v>
      </c>
      <c r="E24">
        <f>LCA_res_data!E24*Mult_res!E24</f>
        <v>2.5000000000000001E-5</v>
      </c>
      <c r="F24">
        <f>LCA_res_data!F24*Mult_res!F24</f>
        <v>1.4783961341020802E-3</v>
      </c>
      <c r="G24">
        <f>LCA_res_data!G24*Mult_res!G24</f>
        <v>1.0533594975745237E-9</v>
      </c>
      <c r="H24">
        <f>LCA_res_data!H24*Mult_res!H24</f>
        <v>4.2825331752289292E-8</v>
      </c>
      <c r="I24">
        <f>LCA_res_data!I24*Mult_res!I24</f>
        <v>4.4705216001191688E-7</v>
      </c>
      <c r="J24">
        <f>LCA_res_data!J24*Mult_res!J24</f>
        <v>1.1713765019824001E-14</v>
      </c>
      <c r="K24">
        <f>LCA_res_data!K24*Mult_res!K24</f>
        <v>3.3659842275710982E-13</v>
      </c>
      <c r="L24">
        <f>LCA_res_data!L24*Mult_res!L24</f>
        <v>1.247109105387597E-5</v>
      </c>
      <c r="M24">
        <f>LCA_res_data!M24*Mult_res!M24</f>
        <v>3.8382736801821448E-4</v>
      </c>
      <c r="N24">
        <f>LCA_res_data!N24*Mult_res!N24</f>
        <v>5.6443903983464465E-11</v>
      </c>
      <c r="O24">
        <f>LCA_res_data!O24*Mult_res!O24</f>
        <v>1.8013370971177047E-12</v>
      </c>
      <c r="P24">
        <f>LCA_res_data!P24*Mult_res!P24</f>
        <v>1.8216431392308699E-7</v>
      </c>
      <c r="Q24">
        <f>LCA_res_data!Q24*Mult_res!Q24</f>
        <v>5.529683113941936E-6</v>
      </c>
      <c r="R24">
        <f>LCA_res_data!R24*Mult_res!R24</f>
        <v>2.6874321471815443E-3</v>
      </c>
      <c r="S24">
        <f>LCA_res_data!S24*Mult_res!S24</f>
        <v>4.5449075465324364E-11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13.010253888251391</v>
      </c>
      <c r="E26">
        <f>LCA_res_data!E26*Mult_res!E26</f>
        <v>3317.7402510000006</v>
      </c>
      <c r="F26">
        <f>LCA_res_data!F26*Mult_res!F26</f>
        <v>88727.302708870906</v>
      </c>
      <c r="G26">
        <f>LCA_res_data!G26*Mult_res!G26</f>
        <v>0.27594389654648016</v>
      </c>
      <c r="H26">
        <f>LCA_res_data!H26*Mult_res!H26</f>
        <v>2.7352868714124741</v>
      </c>
      <c r="I26">
        <f>LCA_res_data!I26*Mult_res!I26</f>
        <v>27.923039538973796</v>
      </c>
      <c r="J26">
        <f>LCA_res_data!J26*Mult_res!J26</f>
        <v>1.4488253543743122E-6</v>
      </c>
      <c r="K26">
        <f>LCA_res_data!K26*Mult_res!K26</f>
        <v>3.2678898156845522E-5</v>
      </c>
      <c r="L26">
        <f>LCA_res_data!L26*Mult_res!L26</f>
        <v>663.0311579432431</v>
      </c>
      <c r="M26">
        <f>LCA_res_data!M26*Mult_res!M26</f>
        <v>11834.534031068952</v>
      </c>
      <c r="N26">
        <f>LCA_res_data!N26*Mult_res!N26</f>
        <v>2.1014669878497195E-2</v>
      </c>
      <c r="O26">
        <f>LCA_res_data!O26*Mult_res!O26</f>
        <v>9.4053936336091726E-5</v>
      </c>
      <c r="P26">
        <f>LCA_res_data!P26*Mult_res!P26</f>
        <v>17.815124481798147</v>
      </c>
      <c r="Q26">
        <f>LCA_res_data!Q26*Mult_res!Q26</f>
        <v>1262.9527254509574</v>
      </c>
      <c r="R26">
        <f>LCA_res_data!R26*Mult_res!R26</f>
        <v>205278.17799545682</v>
      </c>
      <c r="S26">
        <f>LCA_res_data!S26*Mult_res!S26</f>
        <v>1.2362802222597254E-3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2.0783589255938123E-7</v>
      </c>
      <c r="E28">
        <f>LCA_res_data!E28*Mult_res!E28</f>
        <v>-1.1E-5</v>
      </c>
      <c r="F28">
        <f>LCA_res_data!F28*Mult_res!F28</f>
        <v>1.6591869565094851E-3</v>
      </c>
      <c r="G28">
        <f>LCA_res_data!G28*Mult_res!G28</f>
        <v>6.1490217432091719E-9</v>
      </c>
      <c r="H28">
        <f>LCA_res_data!H28*Mult_res!H28</f>
        <v>6.835405068198916E-8</v>
      </c>
      <c r="I28">
        <f>LCA_res_data!I28*Mult_res!I28</f>
        <v>4.2864862311542073E-7</v>
      </c>
      <c r="J28">
        <f>LCA_res_data!J28*Mult_res!J28</f>
        <v>3.811182191217883E-14</v>
      </c>
      <c r="K28">
        <f>LCA_res_data!K28*Mult_res!K28</f>
        <v>8.1390718622880182E-13</v>
      </c>
      <c r="L28">
        <f>LCA_res_data!L28*Mult_res!L28</f>
        <v>5.2922709107337159E-6</v>
      </c>
      <c r="M28">
        <f>LCA_res_data!M28*Mult_res!M28</f>
        <v>3.9849707658903393E-4</v>
      </c>
      <c r="N28">
        <f>LCA_res_data!N28*Mult_res!N28</f>
        <v>9.6239790276228658E-10</v>
      </c>
      <c r="O28">
        <f>LCA_res_data!O28*Mult_res!O28</f>
        <v>1.2989732256570707E-12</v>
      </c>
      <c r="P28">
        <f>LCA_res_data!P28*Mult_res!P28</f>
        <v>1.1647080878394381E-7</v>
      </c>
      <c r="Q28">
        <f>LCA_res_data!Q28*Mult_res!Q28</f>
        <v>1.2486763723604133E-4</v>
      </c>
      <c r="R28">
        <f>LCA_res_data!R28*Mult_res!R28</f>
        <v>2.7115107012643983E-4</v>
      </c>
      <c r="S28">
        <f>LCA_res_data!S28*Mult_res!S28</f>
        <v>2.4516009526475506E-12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6.0903156973687848E-8</v>
      </c>
      <c r="E35">
        <f>LCA_res_data!E35*Mult_res!E35</f>
        <v>-1E-4</v>
      </c>
      <c r="F35">
        <f>LCA_res_data!F35*Mult_res!F35</f>
        <v>1.9936745452236543E-4</v>
      </c>
      <c r="G35">
        <f>LCA_res_data!G35*Mult_res!G35</f>
        <v>8.4659197253400945E-10</v>
      </c>
      <c r="H35">
        <f>LCA_res_data!H35*Mult_res!H35</f>
        <v>6.1199827361562697E-8</v>
      </c>
      <c r="I35">
        <f>LCA_res_data!I35*Mult_res!I35</f>
        <v>2.5972735284845171E-7</v>
      </c>
      <c r="J35">
        <f>LCA_res_data!J35*Mult_res!J35</f>
        <v>-9.543946828257653E-16</v>
      </c>
      <c r="K35">
        <f>LCA_res_data!K35*Mult_res!K35</f>
        <v>-3.0421836608161567E-13</v>
      </c>
      <c r="L35">
        <f>LCA_res_data!L35*Mult_res!L35</f>
        <v>2.5279408507495863E-7</v>
      </c>
      <c r="M35">
        <f>LCA_res_data!M35*Mult_res!M35</f>
        <v>5.5380322026530595E-4</v>
      </c>
      <c r="N35">
        <f>LCA_res_data!N35*Mult_res!N35</f>
        <v>4.4790641855009976E-11</v>
      </c>
      <c r="O35">
        <f>LCA_res_data!O35*Mult_res!O35</f>
        <v>5.5058656887631308E-13</v>
      </c>
      <c r="P35">
        <f>LCA_res_data!P35*Mult_res!P35</f>
        <v>1.8144580653646008E-8</v>
      </c>
      <c r="Q35">
        <f>LCA_res_data!Q35*Mult_res!Q35</f>
        <v>1.0199366187061941E-5</v>
      </c>
      <c r="R35">
        <f>LCA_res_data!R35*Mult_res!R35</f>
        <v>3.7826417635313953E-5</v>
      </c>
      <c r="S35">
        <f>LCA_res_data!S35*Mult_res!S35</f>
        <v>3.9930719539176312E-13</v>
      </c>
    </row>
    <row r="36" spans="3:19" x14ac:dyDescent="0.3">
      <c r="C36" t="s">
        <v>11</v>
      </c>
      <c r="D36">
        <f>LCA_res_data!D36*Mult_res!D36</f>
        <v>6.5382091223150071E-8</v>
      </c>
      <c r="E36">
        <f>LCA_res_data!E36*Mult_res!E36</f>
        <v>-1.26E-4</v>
      </c>
      <c r="F36">
        <f>LCA_res_data!F36*Mult_res!F36</f>
        <v>7.8432207165920478E-4</v>
      </c>
      <c r="G36">
        <f>LCA_res_data!G36*Mult_res!G36</f>
        <v>1.4702908996325525E-9</v>
      </c>
      <c r="H36">
        <f>LCA_res_data!H36*Mult_res!H36</f>
        <v>8.2363242326005775E-8</v>
      </c>
      <c r="I36">
        <f>LCA_res_data!I36*Mult_res!I36</f>
        <v>2.6249417339094024E-7</v>
      </c>
      <c r="J36">
        <f>LCA_res_data!J36*Mult_res!J36</f>
        <v>7.3324350151568679E-15</v>
      </c>
      <c r="K36">
        <f>LCA_res_data!K36*Mult_res!K36</f>
        <v>3.2148363883197469E-13</v>
      </c>
      <c r="L36">
        <f>LCA_res_data!L36*Mult_res!L36</f>
        <v>3.4458964483967162E-7</v>
      </c>
      <c r="M36">
        <f>LCA_res_data!M36*Mult_res!M36</f>
        <v>1.5978273853555348E-3</v>
      </c>
      <c r="N36">
        <f>LCA_res_data!N36*Mult_res!N36</f>
        <v>7.2783960711759931E-11</v>
      </c>
      <c r="O36">
        <f>LCA_res_data!O36*Mult_res!O36</f>
        <v>5.9160026117170906E-13</v>
      </c>
      <c r="P36">
        <f>LCA_res_data!P36*Mult_res!P36</f>
        <v>2.1943819230752342E-8</v>
      </c>
      <c r="Q36">
        <f>LCA_res_data!Q36*Mult_res!Q36</f>
        <v>2.1937872483934448E-5</v>
      </c>
      <c r="R36">
        <f>LCA_res_data!R36*Mult_res!R36</f>
        <v>5.1942806976466002E-5</v>
      </c>
      <c r="S36">
        <f>LCA_res_data!S36*Mult_res!S36</f>
        <v>5.5989885298854793E-13</v>
      </c>
    </row>
    <row r="37" spans="3:19" x14ac:dyDescent="0.3">
      <c r="C37" t="s">
        <v>181</v>
      </c>
      <c r="D37">
        <f>LCA_res_data!D37*Mult_res!D37</f>
        <v>3.3345797089154984E-9</v>
      </c>
      <c r="E37">
        <f>LCA_res_data!E37*Mult_res!E37</f>
        <v>-1.2E-5</v>
      </c>
      <c r="F37">
        <f>LCA_res_data!F37*Mult_res!F37</f>
        <v>4.0900946149428232E-5</v>
      </c>
      <c r="G37">
        <f>LCA_res_data!G37*Mult_res!G37</f>
        <v>3.9522285228017406E-10</v>
      </c>
      <c r="H37">
        <f>LCA_res_data!H37*Mult_res!H37</f>
        <v>8.2316963801887378E-9</v>
      </c>
      <c r="I37">
        <f>LCA_res_data!I37*Mult_res!I37</f>
        <v>1.2879367674883449E-8</v>
      </c>
      <c r="J37">
        <f>LCA_res_data!J37*Mult_res!J37</f>
        <v>1.5237966208581109E-15</v>
      </c>
      <c r="K37">
        <f>LCA_res_data!K37*Mult_res!K37</f>
        <v>-6.2283454150334646E-15</v>
      </c>
      <c r="L37">
        <f>LCA_res_data!L37*Mult_res!L37</f>
        <v>2.4689588400496218E-8</v>
      </c>
      <c r="M37">
        <f>LCA_res_data!M37*Mult_res!M37</f>
        <v>3.352813674191912E-4</v>
      </c>
      <c r="N37">
        <f>LCA_res_data!N37*Mult_res!N37</f>
        <v>6.0201585234327278E-12</v>
      </c>
      <c r="O37">
        <f>LCA_res_data!O37*Mult_res!O37</f>
        <v>3.6063568327488973E-14</v>
      </c>
      <c r="P37">
        <f>LCA_res_data!P37*Mult_res!P37</f>
        <v>2.3699690156721762E-9</v>
      </c>
      <c r="Q37">
        <f>LCA_res_data!Q37*Mult_res!Q37</f>
        <v>1.8309405810669329E-7</v>
      </c>
      <c r="R37">
        <f>LCA_res_data!R37*Mult_res!R37</f>
        <v>4.2428369329891922E-6</v>
      </c>
      <c r="S37">
        <f>LCA_res_data!S37*Mult_res!S37</f>
        <v>4.8237635558658742E-14</v>
      </c>
    </row>
    <row r="39" spans="3:19" x14ac:dyDescent="0.3">
      <c r="D39">
        <f>SUM(D3:D37)</f>
        <v>15.678834653851746</v>
      </c>
      <c r="E39">
        <f>SUM(E3:E37)</f>
        <v>4445.4031530000002</v>
      </c>
      <c r="F39">
        <f t="shared" ref="F39:P39" si="0">SUM(F3:F37)</f>
        <v>110662.21611193643</v>
      </c>
      <c r="G39">
        <f t="shared" si="0"/>
        <v>0.33273901959166169</v>
      </c>
      <c r="H39">
        <f>SUM(H3:H37)</f>
        <v>3.6590764062333592</v>
      </c>
      <c r="I39">
        <f t="shared" si="0"/>
        <v>37.546350399178266</v>
      </c>
      <c r="J39">
        <f t="shared" si="0"/>
        <v>2.1024526683731456E-6</v>
      </c>
      <c r="K39">
        <f t="shared" si="0"/>
        <v>4.212644215916413E-5</v>
      </c>
      <c r="L39">
        <f t="shared" si="0"/>
        <v>1581.9996129414124</v>
      </c>
      <c r="M39">
        <f t="shared" si="0"/>
        <v>18905.713060855564</v>
      </c>
      <c r="N39">
        <f t="shared" si="0"/>
        <v>2.700334480633718E-2</v>
      </c>
      <c r="O39">
        <f t="shared" si="0"/>
        <v>1.2285829263438509E-4</v>
      </c>
      <c r="P39">
        <f t="shared" si="0"/>
        <v>23.468844559211156</v>
      </c>
      <c r="Q39">
        <f>SUM(Q3:Q37)</f>
        <v>1717.4486943666059</v>
      </c>
      <c r="R39">
        <f>SUM(R3:R37)</f>
        <v>275915.22281557857</v>
      </c>
      <c r="S39">
        <f>SUM(S3:S37)</f>
        <v>1.9566481010669682E-3</v>
      </c>
    </row>
    <row r="40" spans="3:19" x14ac:dyDescent="0.3">
      <c r="D40">
        <f>D39</f>
        <v>15.678834653851746</v>
      </c>
      <c r="E40">
        <f>E39/1000</f>
        <v>4.445403153</v>
      </c>
      <c r="F40">
        <f t="shared" ref="F40:Q40" si="1">F39</f>
        <v>110662.21611193643</v>
      </c>
      <c r="G40">
        <f t="shared" si="1"/>
        <v>0.33273901959166169</v>
      </c>
      <c r="H40">
        <f t="shared" si="1"/>
        <v>3.6590764062333592</v>
      </c>
      <c r="I40">
        <f t="shared" si="1"/>
        <v>37.546350399178266</v>
      </c>
      <c r="J40">
        <f t="shared" si="1"/>
        <v>2.1024526683731456E-6</v>
      </c>
      <c r="K40">
        <f t="shared" si="1"/>
        <v>4.212644215916413E-5</v>
      </c>
      <c r="L40">
        <f t="shared" si="1"/>
        <v>1581.9996129414124</v>
      </c>
      <c r="M40">
        <f t="shared" si="1"/>
        <v>18905.713060855564</v>
      </c>
      <c r="N40">
        <f t="shared" si="1"/>
        <v>2.700334480633718E-2</v>
      </c>
      <c r="O40">
        <f t="shared" si="1"/>
        <v>1.2285829263438509E-4</v>
      </c>
      <c r="P40">
        <f t="shared" si="1"/>
        <v>23.468844559211156</v>
      </c>
      <c r="Q40">
        <f t="shared" si="1"/>
        <v>1717.4486943666059</v>
      </c>
      <c r="R40">
        <f t="shared" ref="R40:S40" si="2">R39</f>
        <v>275915.22281557857</v>
      </c>
      <c r="S40">
        <f t="shared" si="2"/>
        <v>1.9566481010669682E-3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B1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9" ht="15" thickBot="1" x14ac:dyDescent="0.35">
      <c r="A1" s="5" t="s">
        <v>168</v>
      </c>
      <c r="C1" s="13" t="s">
        <v>173</v>
      </c>
      <c r="D1" s="14"/>
      <c r="E1" s="14"/>
      <c r="F1" s="14"/>
      <c r="G1" s="14"/>
      <c r="H1" s="14"/>
      <c r="I1" s="15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 s="12">
        <v>-1.0000000000000001E-5</v>
      </c>
      <c r="G3" t="s">
        <v>144</v>
      </c>
      <c r="H3" s="12">
        <v>1.9999999999999999E-6</v>
      </c>
      <c r="I3" s="12">
        <v>1.9999999999999999E-6</v>
      </c>
      <c r="K3" t="s">
        <v>182</v>
      </c>
      <c r="L3" t="s">
        <v>147</v>
      </c>
      <c r="M3" t="s">
        <v>149</v>
      </c>
      <c r="P3" t="s">
        <v>19</v>
      </c>
      <c r="Q3">
        <v>0</v>
      </c>
      <c r="R3" s="12">
        <v>-1.0000000000000001E-5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 s="12">
        <v>1.9999999999999999E-6</v>
      </c>
      <c r="I4" s="12">
        <v>1.5E-5</v>
      </c>
      <c r="K4" t="s">
        <v>144</v>
      </c>
      <c r="L4" s="12">
        <v>1.9999999999999999E-6</v>
      </c>
      <c r="M4" s="12">
        <v>1.9999999999999999E-6</v>
      </c>
      <c r="P4" t="s">
        <v>22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 s="12">
        <v>3.9999999999999998E-6</v>
      </c>
      <c r="G5" t="s">
        <v>34</v>
      </c>
      <c r="H5">
        <v>6.3199999999999997E-4</v>
      </c>
      <c r="I5">
        <v>0</v>
      </c>
      <c r="K5" t="s">
        <v>145</v>
      </c>
      <c r="L5" s="12">
        <v>1.9999999999999999E-6</v>
      </c>
      <c r="M5" s="12">
        <v>1.5E-5</v>
      </c>
      <c r="P5" t="s">
        <v>21</v>
      </c>
      <c r="Q5">
        <v>0</v>
      </c>
      <c r="R5" s="12">
        <v>3.9999999999999998E-6</v>
      </c>
      <c r="S5">
        <v>0</v>
      </c>
    </row>
    <row r="6" spans="1:19" x14ac:dyDescent="0.3">
      <c r="C6" t="s">
        <v>4</v>
      </c>
      <c r="D6" s="12">
        <v>-9.9999999999999995E-7</v>
      </c>
      <c r="G6" t="s">
        <v>35</v>
      </c>
      <c r="H6" s="12">
        <v>9.9999999999999995E-7</v>
      </c>
      <c r="I6">
        <v>0</v>
      </c>
      <c r="K6" t="s">
        <v>34</v>
      </c>
      <c r="L6">
        <v>6.3199999999999997E-4</v>
      </c>
      <c r="M6">
        <v>0</v>
      </c>
      <c r="P6" t="s">
        <v>4</v>
      </c>
      <c r="Q6">
        <v>0</v>
      </c>
      <c r="R6" s="12">
        <v>-9.9999999999999995E-7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21.551966</v>
      </c>
      <c r="I7">
        <v>-7233.1438930000004</v>
      </c>
      <c r="K7" t="s">
        <v>35</v>
      </c>
      <c r="L7" s="12">
        <v>9.9999999999999995E-7</v>
      </c>
      <c r="M7">
        <v>0</v>
      </c>
      <c r="P7" t="s">
        <v>5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0</v>
      </c>
      <c r="G8" t="s">
        <v>37</v>
      </c>
      <c r="H8" s="12">
        <v>3.4999999999999997E-5</v>
      </c>
      <c r="I8">
        <v>0</v>
      </c>
      <c r="K8" t="s">
        <v>36</v>
      </c>
      <c r="L8">
        <v>21.551966</v>
      </c>
      <c r="M8">
        <v>-7233.1438930000004</v>
      </c>
      <c r="P8" t="s">
        <v>3</v>
      </c>
      <c r="Q8">
        <v>0</v>
      </c>
      <c r="R8">
        <v>0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 s="12">
        <v>3.4999999999999997E-5</v>
      </c>
      <c r="M9">
        <v>0</v>
      </c>
      <c r="P9" t="s">
        <v>31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0</v>
      </c>
      <c r="I10" s="12">
        <v>3.1999999999999999E-5</v>
      </c>
      <c r="K10" t="s">
        <v>38</v>
      </c>
      <c r="L10">
        <v>0</v>
      </c>
      <c r="M10">
        <v>0</v>
      </c>
      <c r="P10" t="s">
        <v>33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 s="12">
        <v>1.9999999999999999E-6</v>
      </c>
      <c r="I11" s="12">
        <v>7.9999999999999996E-6</v>
      </c>
      <c r="K11" t="s">
        <v>39</v>
      </c>
      <c r="L11">
        <v>0</v>
      </c>
      <c r="M11" s="12">
        <v>3.1999999999999999E-5</v>
      </c>
      <c r="P11" t="s">
        <v>26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 s="12">
        <v>3.0000000000000001E-6</v>
      </c>
      <c r="I12" s="12">
        <v>2.3E-5</v>
      </c>
      <c r="K12" t="s">
        <v>40</v>
      </c>
      <c r="L12" s="12">
        <v>1.9999999999999999E-6</v>
      </c>
      <c r="M12" s="12">
        <v>7.9999999999999996E-6</v>
      </c>
      <c r="P12" t="s">
        <v>32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>
        <v>18.323902</v>
      </c>
      <c r="I13">
        <v>750.86066400000004</v>
      </c>
      <c r="K13" t="s">
        <v>41</v>
      </c>
      <c r="L13" s="12">
        <v>3.0000000000000001E-6</v>
      </c>
      <c r="M13" s="12">
        <v>2.3E-5</v>
      </c>
      <c r="P13" t="s">
        <v>13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 s="12">
        <v>1.0000000000000001E-5</v>
      </c>
      <c r="G14" t="s">
        <v>43</v>
      </c>
      <c r="H14" s="12">
        <v>9.9999999999999995E-7</v>
      </c>
      <c r="I14" s="12">
        <v>3.4E-5</v>
      </c>
      <c r="K14" t="s">
        <v>42</v>
      </c>
      <c r="L14">
        <v>18.323902</v>
      </c>
      <c r="M14">
        <v>750.86066400000004</v>
      </c>
      <c r="P14" t="s">
        <v>2</v>
      </c>
      <c r="Q14">
        <v>0</v>
      </c>
      <c r="R14" s="12">
        <v>1.0000000000000001E-5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 s="12">
        <v>1.9999999999999999E-6</v>
      </c>
      <c r="I15" s="12">
        <v>6.2000000000000003E-5</v>
      </c>
      <c r="K15" t="s">
        <v>43</v>
      </c>
      <c r="L15" s="12">
        <v>9.9999999999999995E-7</v>
      </c>
      <c r="M15" s="12">
        <v>3.4E-5</v>
      </c>
      <c r="P15" t="s">
        <v>25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367.24312200000003</v>
      </c>
      <c r="G16" t="s">
        <v>45</v>
      </c>
      <c r="H16">
        <v>0</v>
      </c>
      <c r="I16" s="12">
        <v>9.9999999999999995E-7</v>
      </c>
      <c r="K16" t="s">
        <v>44</v>
      </c>
      <c r="L16" s="12">
        <v>1.9999999999999999E-6</v>
      </c>
      <c r="M16" s="12">
        <v>6.2000000000000003E-5</v>
      </c>
      <c r="P16" t="s">
        <v>0</v>
      </c>
      <c r="Q16">
        <v>0</v>
      </c>
      <c r="R16">
        <v>367.24312200000003</v>
      </c>
      <c r="S16">
        <v>0</v>
      </c>
    </row>
    <row r="17" spans="3:19" x14ac:dyDescent="0.3">
      <c r="C17" t="s">
        <v>8</v>
      </c>
      <c r="D17">
        <v>760.419985</v>
      </c>
      <c r="G17" t="s">
        <v>46</v>
      </c>
      <c r="H17">
        <v>0</v>
      </c>
      <c r="I17" s="12">
        <v>9.9999999999999995E-7</v>
      </c>
      <c r="K17" t="s">
        <v>45</v>
      </c>
      <c r="L17">
        <v>0</v>
      </c>
      <c r="M17" s="12">
        <v>9.9999999999999995E-7</v>
      </c>
      <c r="P17" t="s">
        <v>8</v>
      </c>
      <c r="Q17">
        <v>0</v>
      </c>
      <c r="R17">
        <v>760.419985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77.790144999999995</v>
      </c>
      <c r="I18">
        <v>48.003430000000002</v>
      </c>
      <c r="K18" t="s">
        <v>46</v>
      </c>
      <c r="L18">
        <v>0</v>
      </c>
      <c r="M18" s="12">
        <v>9.9999999999999995E-7</v>
      </c>
      <c r="P18" t="s">
        <v>10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 s="12">
        <v>1.4E-5</v>
      </c>
      <c r="I19" s="12">
        <v>9.0000000000000002E-6</v>
      </c>
      <c r="K19" t="s">
        <v>48</v>
      </c>
      <c r="L19">
        <v>77.790144999999995</v>
      </c>
      <c r="M19">
        <v>48.003430000000002</v>
      </c>
      <c r="P19" t="s">
        <v>9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 s="12">
        <v>1.5999999999999999E-5</v>
      </c>
      <c r="G20" t="s">
        <v>49</v>
      </c>
      <c r="H20">
        <v>0</v>
      </c>
      <c r="I20" s="12">
        <v>1.9999999999999999E-6</v>
      </c>
      <c r="K20" t="s">
        <v>47</v>
      </c>
      <c r="L20" s="12">
        <v>1.4E-5</v>
      </c>
      <c r="M20" s="12">
        <v>9.0000000000000002E-6</v>
      </c>
      <c r="P20" t="s">
        <v>1</v>
      </c>
      <c r="Q20">
        <v>0</v>
      </c>
      <c r="R20" s="12">
        <v>1.5999999999999999E-5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>
        <v>3497.091817</v>
      </c>
      <c r="I21">
        <v>553.86370499999998</v>
      </c>
      <c r="K21" t="s">
        <v>49</v>
      </c>
      <c r="L21">
        <v>0</v>
      </c>
      <c r="M21" s="12">
        <v>1.9999999999999999E-6</v>
      </c>
      <c r="P21" t="s">
        <v>16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 s="12">
        <v>9.9999999999999995E-7</v>
      </c>
      <c r="I22" s="12">
        <v>1.9999999999999999E-6</v>
      </c>
      <c r="K22" t="s">
        <v>50</v>
      </c>
      <c r="L22">
        <v>3497.091817</v>
      </c>
      <c r="M22">
        <v>553.86370499999998</v>
      </c>
      <c r="P22" t="s">
        <v>18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0</v>
      </c>
      <c r="G23" t="s">
        <v>52</v>
      </c>
      <c r="H23" s="12">
        <v>9.9999999999999995E-7</v>
      </c>
      <c r="I23">
        <v>0</v>
      </c>
      <c r="K23" t="s">
        <v>51</v>
      </c>
      <c r="L23" s="12">
        <v>9.9999999999999995E-7</v>
      </c>
      <c r="M23" s="12">
        <v>1.9999999999999999E-6</v>
      </c>
      <c r="P23" t="s">
        <v>17</v>
      </c>
      <c r="Q23">
        <v>0</v>
      </c>
      <c r="R23">
        <v>0</v>
      </c>
      <c r="S23">
        <v>0</v>
      </c>
    </row>
    <row r="24" spans="3:19" x14ac:dyDescent="0.3">
      <c r="C24" t="s">
        <v>6</v>
      </c>
      <c r="D24" s="12">
        <v>2.5000000000000001E-5</v>
      </c>
      <c r="G24" t="s">
        <v>53</v>
      </c>
      <c r="H24">
        <v>0</v>
      </c>
      <c r="I24" s="12">
        <v>1.9999999999999999E-6</v>
      </c>
      <c r="K24" t="s">
        <v>52</v>
      </c>
      <c r="L24" s="12">
        <v>9.9999999999999995E-7</v>
      </c>
      <c r="M24">
        <v>0</v>
      </c>
      <c r="P24" t="s">
        <v>6</v>
      </c>
      <c r="Q24">
        <v>0</v>
      </c>
      <c r="R24" s="12">
        <v>2.5000000000000001E-5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 s="12">
        <v>9.9999999999999995E-7</v>
      </c>
      <c r="I25" s="12">
        <v>1.9999999999999999E-6</v>
      </c>
      <c r="K25" t="s">
        <v>53</v>
      </c>
      <c r="L25">
        <v>0</v>
      </c>
      <c r="M25" s="12">
        <v>1.9999999999999999E-6</v>
      </c>
      <c r="P25" t="s">
        <v>7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3317.7402510000002</v>
      </c>
      <c r="G26" t="s">
        <v>55</v>
      </c>
      <c r="H26" s="12">
        <v>9.9999999999999995E-7</v>
      </c>
      <c r="I26" s="12">
        <v>1.9999999999999999E-6</v>
      </c>
      <c r="K26" t="s">
        <v>54</v>
      </c>
      <c r="L26" s="12">
        <v>9.9999999999999995E-7</v>
      </c>
      <c r="M26" s="12">
        <v>1.9999999999999999E-6</v>
      </c>
      <c r="P26" t="s">
        <v>20</v>
      </c>
      <c r="Q26">
        <v>0</v>
      </c>
      <c r="R26">
        <v>3317.7402510000002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 s="12">
        <v>9.9999999999999995E-7</v>
      </c>
      <c r="I27" s="12">
        <v>3.0000000000000001E-6</v>
      </c>
      <c r="K27" t="s">
        <v>55</v>
      </c>
      <c r="L27" s="12">
        <v>9.9999999999999995E-7</v>
      </c>
      <c r="M27" s="12">
        <v>1.9999999999999999E-6</v>
      </c>
      <c r="P27" t="s">
        <v>23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 s="12">
        <v>-1.1E-5</v>
      </c>
      <c r="G28" t="s">
        <v>57</v>
      </c>
      <c r="H28">
        <v>2.2100000000000001E-4</v>
      </c>
      <c r="I28">
        <v>1.34E-4</v>
      </c>
      <c r="K28" t="s">
        <v>56</v>
      </c>
      <c r="L28" s="12">
        <v>9.9999999999999995E-7</v>
      </c>
      <c r="M28" s="12">
        <v>3.0000000000000001E-6</v>
      </c>
      <c r="P28" t="s">
        <v>24</v>
      </c>
      <c r="Q28">
        <v>0</v>
      </c>
      <c r="R28" s="12">
        <v>-1.1E-5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 s="12">
        <v>9.9999999999999995E-7</v>
      </c>
      <c r="I29" s="12">
        <v>2.1999999999999999E-5</v>
      </c>
      <c r="K29" t="s">
        <v>57</v>
      </c>
      <c r="L29">
        <v>2.2100000000000001E-4</v>
      </c>
      <c r="M29">
        <v>1.34E-4</v>
      </c>
      <c r="P29" t="s">
        <v>30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 s="12">
        <v>9.9999999999999995E-7</v>
      </c>
      <c r="I30">
        <v>0</v>
      </c>
      <c r="K30" t="s">
        <v>58</v>
      </c>
      <c r="L30" s="12">
        <v>9.9999999999999995E-7</v>
      </c>
      <c r="M30" s="12">
        <v>2.1999999999999999E-5</v>
      </c>
      <c r="P30" t="s">
        <v>29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1.918947</v>
      </c>
      <c r="I31">
        <v>0</v>
      </c>
      <c r="K31" t="s">
        <v>59</v>
      </c>
      <c r="L31" s="12">
        <v>9.9999999999999995E-7</v>
      </c>
      <c r="M31">
        <v>0</v>
      </c>
      <c r="P31" t="s">
        <v>28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1.918947</v>
      </c>
      <c r="M32">
        <v>0</v>
      </c>
      <c r="P32" t="s">
        <v>27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14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 s="12">
        <v>1.9999999999999999E-6</v>
      </c>
      <c r="I34" s="12">
        <v>4.3999999999999999E-5</v>
      </c>
      <c r="K34" t="s">
        <v>62</v>
      </c>
      <c r="L34">
        <v>0</v>
      </c>
      <c r="M34">
        <v>0</v>
      </c>
      <c r="P34" t="s">
        <v>15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-1E-4</v>
      </c>
      <c r="G35" t="s">
        <v>64</v>
      </c>
      <c r="H35">
        <v>250.80136899999999</v>
      </c>
      <c r="I35">
        <v>106.049663</v>
      </c>
      <c r="K35" t="s">
        <v>63</v>
      </c>
      <c r="L35" s="12">
        <v>1.9999999999999999E-6</v>
      </c>
      <c r="M35" s="12">
        <v>4.3999999999999999E-5</v>
      </c>
      <c r="P35" t="s">
        <v>12</v>
      </c>
      <c r="Q35">
        <v>0</v>
      </c>
      <c r="R35">
        <v>-1E-4</v>
      </c>
      <c r="S35">
        <v>0</v>
      </c>
    </row>
    <row r="36" spans="3:19" x14ac:dyDescent="0.3">
      <c r="C36" t="s">
        <v>11</v>
      </c>
      <c r="D36">
        <v>-1.26E-4</v>
      </c>
      <c r="G36" t="s">
        <v>65</v>
      </c>
      <c r="H36" s="12">
        <v>1.9999999999999999E-6</v>
      </c>
      <c r="I36" s="12">
        <v>2.4000000000000001E-5</v>
      </c>
      <c r="K36" t="s">
        <v>64</v>
      </c>
      <c r="L36">
        <v>250.80136899999999</v>
      </c>
      <c r="M36">
        <v>106.049663</v>
      </c>
      <c r="P36" t="s">
        <v>11</v>
      </c>
      <c r="Q36">
        <v>0</v>
      </c>
      <c r="R36">
        <v>-1.26E-4</v>
      </c>
      <c r="S36">
        <v>0</v>
      </c>
    </row>
    <row r="37" spans="3:19" x14ac:dyDescent="0.3">
      <c r="C37" t="s">
        <v>181</v>
      </c>
      <c r="D37" s="12">
        <v>-1.2E-5</v>
      </c>
      <c r="G37" t="s">
        <v>66</v>
      </c>
      <c r="H37" s="12">
        <v>1.9999999999999999E-6</v>
      </c>
      <c r="I37" s="12">
        <v>2.1999999999999999E-5</v>
      </c>
      <c r="K37" t="s">
        <v>65</v>
      </c>
      <c r="L37" s="12">
        <v>1.9999999999999999E-6</v>
      </c>
      <c r="M37" s="12">
        <v>2.4000000000000001E-5</v>
      </c>
      <c r="P37" t="s">
        <v>181</v>
      </c>
      <c r="Q37">
        <v>0</v>
      </c>
      <c r="R37" s="12">
        <v>-1.2E-5</v>
      </c>
      <c r="S37">
        <v>0</v>
      </c>
    </row>
    <row r="38" spans="3:19" x14ac:dyDescent="0.3">
      <c r="G38" t="s">
        <v>67</v>
      </c>
      <c r="H38" s="12">
        <v>1.9999999999999999E-6</v>
      </c>
      <c r="I38" s="12">
        <v>1.5E-5</v>
      </c>
      <c r="K38" t="s">
        <v>66</v>
      </c>
      <c r="L38" s="12">
        <v>1.9999999999999999E-6</v>
      </c>
      <c r="M38" s="12">
        <v>2.1999999999999999E-5</v>
      </c>
    </row>
    <row r="39" spans="3:19" x14ac:dyDescent="0.3">
      <c r="D39">
        <f>SUM(D3:D37)/1000</f>
        <v>4.4454031529999991</v>
      </c>
      <c r="G39" t="s">
        <v>68</v>
      </c>
      <c r="H39" s="12">
        <v>3.9999999999999998E-6</v>
      </c>
      <c r="I39" s="12">
        <v>3.1999999999999999E-5</v>
      </c>
      <c r="K39" t="s">
        <v>67</v>
      </c>
      <c r="L39" s="12">
        <v>1.9999999999999999E-6</v>
      </c>
      <c r="M39" s="12">
        <v>1.5E-5</v>
      </c>
    </row>
    <row r="40" spans="3:19" x14ac:dyDescent="0.3">
      <c r="G40" t="s">
        <v>69</v>
      </c>
      <c r="H40" s="12">
        <v>7.9999999999999996E-6</v>
      </c>
      <c r="I40" s="12">
        <v>2.3E-5</v>
      </c>
      <c r="K40" t="s">
        <v>68</v>
      </c>
      <c r="L40" s="12">
        <v>3.9999999999999998E-6</v>
      </c>
      <c r="M40" s="12">
        <v>3.1999999999999999E-5</v>
      </c>
    </row>
    <row r="41" spans="3:19" x14ac:dyDescent="0.3">
      <c r="G41" t="s">
        <v>70</v>
      </c>
      <c r="H41" s="12">
        <v>9.9999999999999995E-7</v>
      </c>
      <c r="I41">
        <v>0</v>
      </c>
      <c r="K41" t="s">
        <v>69</v>
      </c>
      <c r="L41" s="12">
        <v>7.9999999999999996E-6</v>
      </c>
      <c r="M41" s="12">
        <v>2.3E-5</v>
      </c>
    </row>
    <row r="42" spans="3:19" x14ac:dyDescent="0.3">
      <c r="G42" t="s">
        <v>71</v>
      </c>
      <c r="H42">
        <v>81.739155999999994</v>
      </c>
      <c r="I42">
        <v>892.93188899999996</v>
      </c>
      <c r="K42" t="s">
        <v>70</v>
      </c>
      <c r="L42" s="12">
        <v>9.9999999999999995E-7</v>
      </c>
      <c r="M42">
        <v>0</v>
      </c>
    </row>
    <row r="43" spans="3:19" x14ac:dyDescent="0.3">
      <c r="G43" t="s">
        <v>72</v>
      </c>
      <c r="H43" s="12">
        <v>1.7E-5</v>
      </c>
      <c r="I43">
        <v>0</v>
      </c>
      <c r="K43" t="s">
        <v>71</v>
      </c>
      <c r="L43">
        <v>81.739155999999994</v>
      </c>
      <c r="M43">
        <v>892.93188899999996</v>
      </c>
    </row>
    <row r="44" spans="3:19" x14ac:dyDescent="0.3">
      <c r="G44" t="s">
        <v>73</v>
      </c>
      <c r="H44" s="12">
        <v>7.9999999999999996E-6</v>
      </c>
      <c r="I44" s="12">
        <v>3.8000000000000002E-5</v>
      </c>
      <c r="K44" t="s">
        <v>72</v>
      </c>
      <c r="L44" s="12">
        <v>1.7E-5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 s="12">
        <v>7.9999999999999996E-6</v>
      </c>
      <c r="M45" s="12">
        <v>3.8000000000000002E-5</v>
      </c>
    </row>
    <row r="46" spans="3:19" x14ac:dyDescent="0.3">
      <c r="G46" t="s">
        <v>75</v>
      </c>
      <c r="H46">
        <v>0.25747900000000001</v>
      </c>
      <c r="I46">
        <v>4.9432619999999998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 s="12">
        <v>1.8E-5</v>
      </c>
      <c r="I47">
        <v>4.95E-4</v>
      </c>
      <c r="K47" t="s">
        <v>75</v>
      </c>
      <c r="L47">
        <v>0.25747900000000001</v>
      </c>
      <c r="M47">
        <v>4.9432619999999998</v>
      </c>
    </row>
    <row r="48" spans="3:19" x14ac:dyDescent="0.3">
      <c r="G48" t="s">
        <v>77</v>
      </c>
      <c r="H48" s="12">
        <v>1.9999999999999999E-6</v>
      </c>
      <c r="I48" s="12">
        <v>2.4000000000000001E-5</v>
      </c>
      <c r="K48" t="s">
        <v>76</v>
      </c>
      <c r="L48" s="12">
        <v>1.8E-5</v>
      </c>
      <c r="M48">
        <v>4.95E-4</v>
      </c>
    </row>
    <row r="49" spans="7:13" x14ac:dyDescent="0.3">
      <c r="G49" t="s">
        <v>78</v>
      </c>
      <c r="H49">
        <v>0</v>
      </c>
      <c r="I49" s="12">
        <v>2.5000000000000001E-5</v>
      </c>
      <c r="K49" t="s">
        <v>77</v>
      </c>
      <c r="L49" s="12">
        <v>1.9999999999999999E-6</v>
      </c>
      <c r="M49" s="12">
        <v>2.4000000000000001E-5</v>
      </c>
    </row>
    <row r="50" spans="7:13" x14ac:dyDescent="0.3">
      <c r="G50" t="s">
        <v>79</v>
      </c>
      <c r="H50" s="12">
        <v>9.9999999999999995E-7</v>
      </c>
      <c r="I50" s="12">
        <v>3.1000000000000001E-5</v>
      </c>
      <c r="K50" t="s">
        <v>78</v>
      </c>
      <c r="L50">
        <v>0</v>
      </c>
      <c r="M50" s="12">
        <v>2.5000000000000001E-5</v>
      </c>
    </row>
    <row r="51" spans="7:13" x14ac:dyDescent="0.3">
      <c r="G51" t="s">
        <v>80</v>
      </c>
      <c r="H51" s="12">
        <v>9.9999999999999995E-7</v>
      </c>
      <c r="I51" s="12">
        <v>2.5999999999999998E-5</v>
      </c>
      <c r="K51" t="s">
        <v>79</v>
      </c>
      <c r="L51" s="12">
        <v>9.9999999999999995E-7</v>
      </c>
      <c r="M51" s="12">
        <v>3.1000000000000001E-5</v>
      </c>
    </row>
    <row r="52" spans="7:13" x14ac:dyDescent="0.3">
      <c r="G52" t="s">
        <v>81</v>
      </c>
      <c r="H52" s="12">
        <v>3.0000000000000001E-6</v>
      </c>
      <c r="I52" s="12">
        <v>2.3E-5</v>
      </c>
      <c r="K52" t="s">
        <v>80</v>
      </c>
      <c r="L52" s="12">
        <v>9.9999999999999995E-7</v>
      </c>
      <c r="M52" s="12">
        <v>2.5999999999999998E-5</v>
      </c>
    </row>
    <row r="53" spans="7:13" x14ac:dyDescent="0.3">
      <c r="G53" t="s">
        <v>82</v>
      </c>
      <c r="H53">
        <v>0</v>
      </c>
      <c r="I53" s="12">
        <v>1.2E-5</v>
      </c>
      <c r="K53" t="s">
        <v>81</v>
      </c>
      <c r="L53" s="12">
        <v>3.0000000000000001E-6</v>
      </c>
      <c r="M53" s="12">
        <v>2.3E-5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>
        <v>0</v>
      </c>
      <c r="M54" s="12">
        <v>1.2E-5</v>
      </c>
    </row>
    <row r="55" spans="7:13" x14ac:dyDescent="0.3">
      <c r="G55" t="s">
        <v>84</v>
      </c>
      <c r="H55">
        <v>32.125371999999999</v>
      </c>
      <c r="I55">
        <v>450.68448999999998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 s="12">
        <v>1.9999999999999999E-6</v>
      </c>
      <c r="I56">
        <v>0</v>
      </c>
      <c r="K56" t="s">
        <v>84</v>
      </c>
      <c r="L56">
        <v>32.125371999999999</v>
      </c>
      <c r="M56">
        <v>450.68448999999998</v>
      </c>
    </row>
    <row r="57" spans="7:13" x14ac:dyDescent="0.3">
      <c r="G57" t="s">
        <v>86</v>
      </c>
      <c r="H57">
        <v>2.05E-4</v>
      </c>
      <c r="I57">
        <v>0</v>
      </c>
      <c r="K57" t="s">
        <v>85</v>
      </c>
      <c r="L57" s="12">
        <v>1.9999999999999999E-6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2.05E-4</v>
      </c>
      <c r="M58">
        <v>0</v>
      </c>
    </row>
    <row r="59" spans="7:13" x14ac:dyDescent="0.3">
      <c r="G59" t="s">
        <v>88</v>
      </c>
      <c r="H59">
        <v>6.6100000000000002E-4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0</v>
      </c>
      <c r="I60">
        <v>0</v>
      </c>
      <c r="K60" t="s">
        <v>88</v>
      </c>
      <c r="L60">
        <v>6.6100000000000002E-4</v>
      </c>
      <c r="M60">
        <v>0</v>
      </c>
    </row>
    <row r="61" spans="7:13" x14ac:dyDescent="0.3">
      <c r="G61" t="s">
        <v>90</v>
      </c>
      <c r="H61">
        <v>0</v>
      </c>
      <c r="I61" s="12">
        <v>1.2999999999999999E-5</v>
      </c>
      <c r="K61" t="s">
        <v>89</v>
      </c>
      <c r="L61">
        <v>0</v>
      </c>
      <c r="M61">
        <v>0</v>
      </c>
    </row>
    <row r="62" spans="7:13" x14ac:dyDescent="0.3">
      <c r="G62" t="s">
        <v>91</v>
      </c>
      <c r="H62">
        <v>2.14E-4</v>
      </c>
      <c r="I62">
        <v>0</v>
      </c>
      <c r="K62" t="s">
        <v>90</v>
      </c>
      <c r="L62">
        <v>0</v>
      </c>
      <c r="M62" s="12">
        <v>1.2999999999999999E-5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2.14E-4</v>
      </c>
      <c r="M63">
        <v>0</v>
      </c>
    </row>
    <row r="64" spans="7:13" x14ac:dyDescent="0.3">
      <c r="G64" t="s">
        <v>93</v>
      </c>
      <c r="H64">
        <v>19.099799000000001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0</v>
      </c>
      <c r="I65">
        <v>0</v>
      </c>
      <c r="K65" t="s">
        <v>93</v>
      </c>
      <c r="L65">
        <v>19.099799000000001</v>
      </c>
      <c r="M65">
        <v>0</v>
      </c>
    </row>
    <row r="66" spans="7:13" x14ac:dyDescent="0.3">
      <c r="G66" t="s">
        <v>95</v>
      </c>
      <c r="H66">
        <v>6.2750560000000002</v>
      </c>
      <c r="I66">
        <v>6.3006000000000006E-2</v>
      </c>
      <c r="K66" t="s">
        <v>94</v>
      </c>
      <c r="L66">
        <v>0</v>
      </c>
      <c r="M66">
        <v>0</v>
      </c>
    </row>
    <row r="67" spans="7:13" x14ac:dyDescent="0.3">
      <c r="G67" t="s">
        <v>96</v>
      </c>
      <c r="H67">
        <v>3.7199999999999999E-4</v>
      </c>
      <c r="I67">
        <v>0</v>
      </c>
      <c r="K67" t="s">
        <v>95</v>
      </c>
      <c r="L67">
        <v>6.2750560000000002</v>
      </c>
      <c r="M67">
        <v>6.3006000000000006E-2</v>
      </c>
    </row>
    <row r="68" spans="7:13" x14ac:dyDescent="0.3">
      <c r="G68" t="s">
        <v>97</v>
      </c>
      <c r="H68" s="12">
        <v>5.0000000000000004E-6</v>
      </c>
      <c r="I68">
        <v>0</v>
      </c>
      <c r="K68" t="s">
        <v>96</v>
      </c>
      <c r="L68">
        <v>3.7199999999999999E-4</v>
      </c>
      <c r="M68">
        <v>0</v>
      </c>
    </row>
    <row r="69" spans="7:13" x14ac:dyDescent="0.3">
      <c r="G69" t="s">
        <v>98</v>
      </c>
      <c r="H69">
        <v>2.1930130000000001</v>
      </c>
      <c r="I69">
        <v>2.7239999999999999E-3</v>
      </c>
      <c r="K69" t="s">
        <v>97</v>
      </c>
      <c r="L69" s="12">
        <v>5.0000000000000004E-6</v>
      </c>
      <c r="M69">
        <v>0</v>
      </c>
    </row>
    <row r="70" spans="7:13" x14ac:dyDescent="0.3">
      <c r="G70" t="s">
        <v>99</v>
      </c>
      <c r="H70">
        <v>0</v>
      </c>
      <c r="I70">
        <v>0</v>
      </c>
      <c r="K70" t="s">
        <v>98</v>
      </c>
      <c r="L70">
        <v>2.1930130000000001</v>
      </c>
      <c r="M70">
        <v>2.7239999999999999E-3</v>
      </c>
    </row>
    <row r="71" spans="7:13" x14ac:dyDescent="0.3">
      <c r="G71" t="s">
        <v>100</v>
      </c>
      <c r="H71">
        <v>2.5865140000000002</v>
      </c>
      <c r="I71">
        <v>6467.7565500000001</v>
      </c>
      <c r="K71" t="s">
        <v>99</v>
      </c>
      <c r="L71">
        <v>0</v>
      </c>
      <c r="M71">
        <v>0</v>
      </c>
    </row>
    <row r="72" spans="7:13" x14ac:dyDescent="0.3">
      <c r="G72" t="s">
        <v>101</v>
      </c>
      <c r="H72" s="12">
        <v>9.9999999999999995E-7</v>
      </c>
      <c r="I72" s="12">
        <v>3.8000000000000002E-5</v>
      </c>
      <c r="K72" t="s">
        <v>100</v>
      </c>
      <c r="L72">
        <v>2.5865140000000002</v>
      </c>
      <c r="M72">
        <v>6467.7565500000001</v>
      </c>
    </row>
    <row r="73" spans="7:13" x14ac:dyDescent="0.3">
      <c r="G73" t="s">
        <v>102</v>
      </c>
      <c r="H73">
        <v>8.5181059999999995</v>
      </c>
      <c r="I73">
        <v>4904.5013820000004</v>
      </c>
      <c r="K73" t="s">
        <v>101</v>
      </c>
      <c r="L73" s="12">
        <v>9.9999999999999995E-7</v>
      </c>
      <c r="M73" s="12">
        <v>3.8000000000000002E-5</v>
      </c>
    </row>
    <row r="74" spans="7:13" x14ac:dyDescent="0.3">
      <c r="G74" t="s">
        <v>103</v>
      </c>
      <c r="H74" s="12">
        <v>3.0000000000000001E-6</v>
      </c>
      <c r="I74" s="12">
        <v>1.5999999999999999E-5</v>
      </c>
      <c r="K74" t="s">
        <v>102</v>
      </c>
      <c r="L74">
        <v>8.5181059999999995</v>
      </c>
      <c r="M74">
        <v>4904.5013820000004</v>
      </c>
    </row>
    <row r="75" spans="7:13" x14ac:dyDescent="0.3">
      <c r="G75" t="s">
        <v>104</v>
      </c>
      <c r="H75">
        <v>11.667241000000001</v>
      </c>
      <c r="I75">
        <v>2068.8151699999999</v>
      </c>
      <c r="K75" t="s">
        <v>103</v>
      </c>
      <c r="L75" s="12">
        <v>3.0000000000000001E-6</v>
      </c>
      <c r="M75" s="12">
        <v>1.5999999999999999E-5</v>
      </c>
    </row>
    <row r="76" spans="7:13" x14ac:dyDescent="0.3">
      <c r="G76" t="s">
        <v>105</v>
      </c>
      <c r="H76" s="12">
        <v>9.9999999999999995E-7</v>
      </c>
      <c r="I76" s="12">
        <v>3.3000000000000003E-5</v>
      </c>
      <c r="K76" t="s">
        <v>104</v>
      </c>
      <c r="L76">
        <v>11.667241000000001</v>
      </c>
      <c r="M76">
        <v>2068.8151699999999</v>
      </c>
    </row>
    <row r="77" spans="7:13" x14ac:dyDescent="0.3">
      <c r="G77" t="s">
        <v>106</v>
      </c>
      <c r="H77" s="12">
        <v>9.9999999999999995E-7</v>
      </c>
      <c r="I77" s="12">
        <v>1.5E-5</v>
      </c>
      <c r="K77" t="s">
        <v>105</v>
      </c>
      <c r="L77" s="12">
        <v>9.9999999999999995E-7</v>
      </c>
      <c r="M77" s="12">
        <v>3.3000000000000003E-5</v>
      </c>
    </row>
    <row r="78" spans="7:13" x14ac:dyDescent="0.3">
      <c r="G78" t="s">
        <v>107</v>
      </c>
      <c r="H78">
        <v>1.069682</v>
      </c>
      <c r="I78">
        <v>0</v>
      </c>
      <c r="K78" t="s">
        <v>106</v>
      </c>
      <c r="L78" s="12">
        <v>9.9999999999999995E-7</v>
      </c>
      <c r="M78" s="12">
        <v>1.5E-5</v>
      </c>
    </row>
    <row r="79" spans="7:13" x14ac:dyDescent="0.3">
      <c r="G79" t="s">
        <v>108</v>
      </c>
      <c r="H79">
        <v>0</v>
      </c>
      <c r="I79" s="12">
        <v>5.0000000000000004E-6</v>
      </c>
      <c r="K79" t="s">
        <v>107</v>
      </c>
      <c r="L79">
        <v>1.069682</v>
      </c>
      <c r="M79">
        <v>0</v>
      </c>
    </row>
    <row r="80" spans="7:13" x14ac:dyDescent="0.3">
      <c r="G80" t="s">
        <v>109</v>
      </c>
      <c r="H80">
        <v>2.1100000000000001E-4</v>
      </c>
      <c r="I80">
        <v>0</v>
      </c>
      <c r="K80" t="s">
        <v>108</v>
      </c>
      <c r="L80">
        <v>0</v>
      </c>
      <c r="M80" s="12">
        <v>5.0000000000000004E-6</v>
      </c>
    </row>
    <row r="81" spans="7:13" x14ac:dyDescent="0.3">
      <c r="G81" t="s">
        <v>110</v>
      </c>
      <c r="H81">
        <v>4.9721310000000001</v>
      </c>
      <c r="I81">
        <v>14.43239</v>
      </c>
      <c r="K81" t="s">
        <v>109</v>
      </c>
      <c r="L81">
        <v>2.1100000000000001E-4</v>
      </c>
      <c r="M81">
        <v>0</v>
      </c>
    </row>
    <row r="82" spans="7:13" x14ac:dyDescent="0.3">
      <c r="G82" t="s">
        <v>111</v>
      </c>
      <c r="H82">
        <v>1.8000000000000001E-4</v>
      </c>
      <c r="I82">
        <v>0</v>
      </c>
      <c r="K82" t="s">
        <v>110</v>
      </c>
      <c r="L82">
        <v>4.9721310000000001</v>
      </c>
      <c r="M82">
        <v>14.43239</v>
      </c>
    </row>
    <row r="83" spans="7:13" x14ac:dyDescent="0.3">
      <c r="G83" t="s">
        <v>112</v>
      </c>
      <c r="H83">
        <v>159.05504999999999</v>
      </c>
      <c r="I83">
        <v>0</v>
      </c>
      <c r="K83" t="s">
        <v>111</v>
      </c>
      <c r="L83">
        <v>1.8000000000000001E-4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159.05504999999999</v>
      </c>
      <c r="M84">
        <v>0</v>
      </c>
    </row>
    <row r="85" spans="7:13" x14ac:dyDescent="0.3">
      <c r="G85" t="s">
        <v>114</v>
      </c>
      <c r="H85" s="12">
        <v>3.0000000000000001E-6</v>
      </c>
      <c r="I85" s="12">
        <v>2.3E-5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1.93E-4</v>
      </c>
      <c r="I86">
        <v>0</v>
      </c>
      <c r="K86" t="s">
        <v>114</v>
      </c>
      <c r="L86" s="12">
        <v>3.0000000000000001E-6</v>
      </c>
      <c r="M86" s="12">
        <v>2.3E-5</v>
      </c>
    </row>
    <row r="87" spans="7:13" x14ac:dyDescent="0.3">
      <c r="G87" t="s">
        <v>116</v>
      </c>
      <c r="H87">
        <v>404.93141400000002</v>
      </c>
      <c r="I87">
        <v>0</v>
      </c>
      <c r="K87" t="s">
        <v>115</v>
      </c>
      <c r="L87">
        <v>1.93E-4</v>
      </c>
      <c r="M87">
        <v>0</v>
      </c>
    </row>
    <row r="88" spans="7:13" x14ac:dyDescent="0.3">
      <c r="G88" t="s">
        <v>117</v>
      </c>
      <c r="H88">
        <v>1011.158037</v>
      </c>
      <c r="I88">
        <v>0</v>
      </c>
      <c r="K88" t="s">
        <v>116</v>
      </c>
      <c r="L88">
        <v>404.93141400000002</v>
      </c>
      <c r="M88">
        <v>0</v>
      </c>
    </row>
    <row r="89" spans="7:13" x14ac:dyDescent="0.3">
      <c r="G89" t="s">
        <v>146</v>
      </c>
      <c r="H89" s="12">
        <v>9.9999999999999995E-7</v>
      </c>
      <c r="I89" s="12">
        <v>6.9999999999999999E-6</v>
      </c>
      <c r="K89" t="s">
        <v>117</v>
      </c>
      <c r="L89">
        <v>1011.158037</v>
      </c>
      <c r="M89">
        <v>0</v>
      </c>
    </row>
    <row r="90" spans="7:13" x14ac:dyDescent="0.3">
      <c r="G90" t="s">
        <v>118</v>
      </c>
      <c r="H90">
        <v>0</v>
      </c>
      <c r="I90" s="12">
        <v>1.7E-5</v>
      </c>
      <c r="K90" t="s">
        <v>146</v>
      </c>
      <c r="L90" s="12">
        <v>9.9999999999999995E-7</v>
      </c>
      <c r="M90" s="12">
        <v>6.9999999999999999E-6</v>
      </c>
    </row>
    <row r="91" spans="7:13" x14ac:dyDescent="0.3">
      <c r="G91" t="s">
        <v>119</v>
      </c>
      <c r="H91">
        <v>8.1220920000000003</v>
      </c>
      <c r="I91">
        <v>1.565879</v>
      </c>
      <c r="K91" t="s">
        <v>118</v>
      </c>
      <c r="L91">
        <v>0</v>
      </c>
      <c r="M91" s="12">
        <v>1.7E-5</v>
      </c>
    </row>
    <row r="92" spans="7:13" x14ac:dyDescent="0.3">
      <c r="G92" t="s">
        <v>120</v>
      </c>
      <c r="H92" s="12">
        <v>5.0000000000000004E-6</v>
      </c>
      <c r="I92" s="12">
        <v>9.9999999999999995E-7</v>
      </c>
      <c r="K92" t="s">
        <v>119</v>
      </c>
      <c r="L92">
        <v>8.1220920000000003</v>
      </c>
      <c r="M92">
        <v>1.565879</v>
      </c>
    </row>
    <row r="93" spans="7:13" x14ac:dyDescent="0.3">
      <c r="G93" t="s">
        <v>121</v>
      </c>
      <c r="H93">
        <v>27.392423999999998</v>
      </c>
      <c r="I93">
        <v>52.795724</v>
      </c>
      <c r="K93" t="s">
        <v>120</v>
      </c>
      <c r="L93" s="12">
        <v>5.0000000000000004E-6</v>
      </c>
      <c r="M93" s="12">
        <v>9.9999999999999995E-7</v>
      </c>
    </row>
    <row r="94" spans="7:13" x14ac:dyDescent="0.3">
      <c r="G94" t="s">
        <v>122</v>
      </c>
      <c r="H94">
        <v>17.641455000000001</v>
      </c>
      <c r="I94">
        <v>4.6482539999999997</v>
      </c>
      <c r="K94" t="s">
        <v>121</v>
      </c>
      <c r="L94">
        <v>27.392423999999998</v>
      </c>
      <c r="M94">
        <v>52.795724</v>
      </c>
    </row>
    <row r="95" spans="7:13" x14ac:dyDescent="0.3">
      <c r="G95" t="s">
        <v>123</v>
      </c>
      <c r="H95">
        <v>5.2096689999999999</v>
      </c>
      <c r="I95">
        <v>0</v>
      </c>
      <c r="K95" t="s">
        <v>122</v>
      </c>
      <c r="L95">
        <v>17.641455000000001</v>
      </c>
      <c r="M95">
        <v>4.6482539999999997</v>
      </c>
    </row>
    <row r="96" spans="7:13" x14ac:dyDescent="0.3">
      <c r="G96" t="s">
        <v>124</v>
      </c>
      <c r="H96" s="12">
        <v>9.9999999999999995E-7</v>
      </c>
      <c r="I96" s="12">
        <v>6.9999999999999999E-6</v>
      </c>
      <c r="K96" t="s">
        <v>123</v>
      </c>
      <c r="L96">
        <v>5.2096689999999999</v>
      </c>
      <c r="M96">
        <v>0</v>
      </c>
    </row>
    <row r="97" spans="7:13" x14ac:dyDescent="0.3">
      <c r="G97" t="s">
        <v>125</v>
      </c>
      <c r="H97" s="12">
        <v>1.9999999999999999E-6</v>
      </c>
      <c r="I97">
        <v>0</v>
      </c>
      <c r="K97" t="s">
        <v>124</v>
      </c>
      <c r="L97" s="12">
        <v>9.9999999999999995E-7</v>
      </c>
      <c r="M97" s="12">
        <v>6.9999999999999999E-6</v>
      </c>
    </row>
    <row r="98" spans="7:13" x14ac:dyDescent="0.3">
      <c r="G98" t="s">
        <v>126</v>
      </c>
      <c r="H98">
        <v>550.53485799999999</v>
      </c>
      <c r="I98">
        <v>14.249584</v>
      </c>
      <c r="K98" t="s">
        <v>125</v>
      </c>
      <c r="L98" s="12">
        <v>1.9999999999999999E-6</v>
      </c>
      <c r="M98">
        <v>0</v>
      </c>
    </row>
    <row r="99" spans="7:13" x14ac:dyDescent="0.3">
      <c r="G99" t="s">
        <v>127</v>
      </c>
      <c r="H99" s="12">
        <v>9.9999999999999995E-7</v>
      </c>
      <c r="I99" s="12">
        <v>9.0000000000000002E-6</v>
      </c>
      <c r="K99" t="s">
        <v>126</v>
      </c>
      <c r="L99">
        <v>550.53485799999999</v>
      </c>
      <c r="M99">
        <v>14.249584</v>
      </c>
    </row>
    <row r="100" spans="7:13" x14ac:dyDescent="0.3">
      <c r="G100" t="s">
        <v>128</v>
      </c>
      <c r="H100">
        <v>0</v>
      </c>
      <c r="I100">
        <v>0</v>
      </c>
      <c r="K100" t="s">
        <v>127</v>
      </c>
      <c r="L100" s="12">
        <v>9.9999999999999995E-7</v>
      </c>
      <c r="M100" s="12">
        <v>9.0000000000000002E-6</v>
      </c>
    </row>
    <row r="101" spans="7:13" x14ac:dyDescent="0.3">
      <c r="G101" t="s">
        <v>129</v>
      </c>
      <c r="H101" s="12">
        <v>6.9999999999999999E-6</v>
      </c>
      <c r="I101">
        <v>0</v>
      </c>
      <c r="K101" t="s">
        <v>128</v>
      </c>
      <c r="L101">
        <v>0</v>
      </c>
      <c r="M101">
        <v>0</v>
      </c>
    </row>
    <row r="102" spans="7:13" x14ac:dyDescent="0.3">
      <c r="G102" t="s">
        <v>130</v>
      </c>
      <c r="H102">
        <v>2.7517299999999998</v>
      </c>
      <c r="I102">
        <v>0</v>
      </c>
      <c r="K102" t="s">
        <v>129</v>
      </c>
      <c r="L102" s="12">
        <v>6.9999999999999999E-6</v>
      </c>
      <c r="M102">
        <v>0</v>
      </c>
    </row>
    <row r="103" spans="7:13" x14ac:dyDescent="0.3">
      <c r="G103" t="s">
        <v>131</v>
      </c>
      <c r="H103" s="12">
        <v>6.9999999999999999E-6</v>
      </c>
      <c r="I103">
        <v>0</v>
      </c>
      <c r="K103" t="s">
        <v>130</v>
      </c>
      <c r="L103">
        <v>2.7517299999999998</v>
      </c>
      <c r="M103">
        <v>0</v>
      </c>
    </row>
    <row r="104" spans="7:13" x14ac:dyDescent="0.3">
      <c r="G104" t="s">
        <v>132</v>
      </c>
      <c r="H104" s="12">
        <v>6.9999999999999999E-6</v>
      </c>
      <c r="I104">
        <v>0</v>
      </c>
      <c r="K104" t="s">
        <v>131</v>
      </c>
      <c r="L104" s="12">
        <v>6.9999999999999999E-6</v>
      </c>
      <c r="M104">
        <v>0</v>
      </c>
    </row>
    <row r="105" spans="7:13" x14ac:dyDescent="0.3">
      <c r="G105" t="s">
        <v>133</v>
      </c>
      <c r="H105" s="12">
        <v>6.9999999999999999E-6</v>
      </c>
      <c r="I105">
        <v>0</v>
      </c>
      <c r="K105" t="s">
        <v>132</v>
      </c>
      <c r="L105" s="12">
        <v>6.9999999999999999E-6</v>
      </c>
      <c r="M105">
        <v>0</v>
      </c>
    </row>
    <row r="106" spans="7:13" x14ac:dyDescent="0.3">
      <c r="G106" t="s">
        <v>134</v>
      </c>
      <c r="H106" s="12">
        <v>6.9999999999999999E-6</v>
      </c>
      <c r="I106">
        <v>0</v>
      </c>
      <c r="K106" t="s">
        <v>133</v>
      </c>
      <c r="L106" s="12">
        <v>6.9999999999999999E-6</v>
      </c>
      <c r="M106">
        <v>0</v>
      </c>
    </row>
    <row r="107" spans="7:13" x14ac:dyDescent="0.3">
      <c r="G107" t="s">
        <v>135</v>
      </c>
      <c r="H107" s="12">
        <v>6.9999999999999999E-6</v>
      </c>
      <c r="I107">
        <v>0</v>
      </c>
      <c r="K107" t="s">
        <v>134</v>
      </c>
      <c r="L107" s="12">
        <v>6.9999999999999999E-6</v>
      </c>
      <c r="M107">
        <v>0</v>
      </c>
    </row>
    <row r="108" spans="7:13" x14ac:dyDescent="0.3">
      <c r="G108" t="s">
        <v>136</v>
      </c>
      <c r="H108" s="12">
        <v>6.9999999999999999E-6</v>
      </c>
      <c r="I108">
        <v>0</v>
      </c>
      <c r="K108" t="s">
        <v>135</v>
      </c>
      <c r="L108" s="12">
        <v>6.9999999999999999E-6</v>
      </c>
      <c r="M108">
        <v>0</v>
      </c>
    </row>
    <row r="109" spans="7:13" x14ac:dyDescent="0.3">
      <c r="G109" t="s">
        <v>137</v>
      </c>
      <c r="H109">
        <v>7.7017579999999999</v>
      </c>
      <c r="I109">
        <v>0</v>
      </c>
      <c r="K109" t="s">
        <v>136</v>
      </c>
      <c r="L109" s="12">
        <v>6.9999999999999999E-6</v>
      </c>
      <c r="M109">
        <v>0</v>
      </c>
    </row>
    <row r="110" spans="7:13" x14ac:dyDescent="0.3">
      <c r="G110" t="s">
        <v>138</v>
      </c>
      <c r="H110" s="12">
        <v>6.9999999999999999E-6</v>
      </c>
      <c r="I110">
        <v>0</v>
      </c>
      <c r="K110" t="s">
        <v>137</v>
      </c>
      <c r="L110">
        <v>7.7017579999999999</v>
      </c>
      <c r="M110">
        <v>0</v>
      </c>
    </row>
    <row r="111" spans="7:13" x14ac:dyDescent="0.3">
      <c r="G111" t="s">
        <v>139</v>
      </c>
      <c r="H111">
        <v>6.7351619999999999</v>
      </c>
      <c r="I111">
        <v>0</v>
      </c>
      <c r="K111" t="s">
        <v>138</v>
      </c>
      <c r="L111" s="12">
        <v>6.9999999999999999E-6</v>
      </c>
      <c r="M111">
        <v>0</v>
      </c>
    </row>
    <row r="112" spans="7:13" x14ac:dyDescent="0.3">
      <c r="G112" t="s">
        <v>140</v>
      </c>
      <c r="H112">
        <v>1.4988E-2</v>
      </c>
      <c r="I112">
        <v>0</v>
      </c>
      <c r="K112" t="s">
        <v>139</v>
      </c>
      <c r="L112">
        <v>6.7351619999999999</v>
      </c>
      <c r="M112">
        <v>0</v>
      </c>
    </row>
    <row r="113" spans="7:13" x14ac:dyDescent="0.3">
      <c r="G113" t="s">
        <v>141</v>
      </c>
      <c r="H113">
        <v>12.564584999999999</v>
      </c>
      <c r="I113">
        <v>0</v>
      </c>
      <c r="K113" t="s">
        <v>140</v>
      </c>
      <c r="L113">
        <v>1.4988E-2</v>
      </c>
      <c r="M113">
        <v>0</v>
      </c>
    </row>
    <row r="114" spans="7:13" x14ac:dyDescent="0.3">
      <c r="G114" t="s">
        <v>142</v>
      </c>
      <c r="H114">
        <v>96.182601000000005</v>
      </c>
      <c r="I114">
        <v>0.86857399999999996</v>
      </c>
      <c r="K114" t="s">
        <v>141</v>
      </c>
      <c r="L114">
        <v>12.564584999999999</v>
      </c>
      <c r="M114">
        <v>0</v>
      </c>
    </row>
    <row r="115" spans="7:13" x14ac:dyDescent="0.3">
      <c r="G115" t="s">
        <v>143</v>
      </c>
      <c r="H115">
        <v>102.107231</v>
      </c>
      <c r="I115">
        <v>0.61516700000000002</v>
      </c>
      <c r="K115" t="s">
        <v>142</v>
      </c>
      <c r="L115">
        <v>96.182601000000005</v>
      </c>
      <c r="M115">
        <v>0.86857399999999996</v>
      </c>
    </row>
    <row r="116" spans="7:13" x14ac:dyDescent="0.3">
      <c r="K116" t="s">
        <v>143</v>
      </c>
      <c r="L116">
        <v>102.107231</v>
      </c>
      <c r="M116">
        <v>0.61516700000000002</v>
      </c>
    </row>
    <row r="117" spans="7:13" x14ac:dyDescent="0.3">
      <c r="H117">
        <f>SUM(H3:H115)/1000</f>
        <v>6.4500878599999973</v>
      </c>
      <c r="I117">
        <f>SUM(I3:I115)/1000</f>
        <v>9.1045089879999974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3" t="s">
        <v>172</v>
      </c>
      <c r="D1" s="15"/>
      <c r="G1" s="13" t="s">
        <v>171</v>
      </c>
      <c r="H1" s="14"/>
      <c r="I1" s="15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-1.978372201876168E-5</v>
      </c>
      <c r="G3" t="s">
        <v>144</v>
      </c>
      <c r="H3">
        <f>IF(Data_split!H3=0,0,Results_split!H3/Data_split!H3)</f>
        <v>1.8902834695884646E-9</v>
      </c>
      <c r="I3">
        <f>IF(Data_split!I3=0,0,Results_split!I3/Data_split!I3)</f>
        <v>6.1956962635134976E-5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1.9731906420815196E-9</v>
      </c>
      <c r="I4">
        <f>IF(Data_split!I4=0,0,Results_split!I4/Data_split!I4)</f>
        <v>5.8245820179021943E-5</v>
      </c>
    </row>
    <row r="5" spans="1:9" x14ac:dyDescent="0.3">
      <c r="C5" t="s">
        <v>21</v>
      </c>
      <c r="D5">
        <f>IF(Data_split!D5=0,0,Results_split!D5/Data_split!D5)</f>
        <v>4.4346373551130009E-5</v>
      </c>
      <c r="G5" t="s">
        <v>34</v>
      </c>
      <c r="H5">
        <f>IF(Data_split!H5=0,0,Results_split!H5/Data_split!H5)</f>
        <v>8.3298703386185994E-6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1.086673953203223E-5</v>
      </c>
      <c r="G6" t="s">
        <v>35</v>
      </c>
      <c r="H6">
        <f>IF(Data_split!H6=0,0,Results_split!H6/Data_split!H6)</f>
        <v>1.8407833122319674E-9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1.8524491647604516E-2</v>
      </c>
      <c r="I7">
        <f>IF(Data_split!I7=0,0,Results_split!I7/Data_split!I7)</f>
        <v>7437.8506518028926</v>
      </c>
    </row>
    <row r="8" spans="1:9" x14ac:dyDescent="0.3">
      <c r="C8" t="s">
        <v>3</v>
      </c>
      <c r="D8">
        <f>IF(Data_split!D8=0,0,Results_split!D8/Data_split!D8)</f>
        <v>0</v>
      </c>
      <c r="G8" t="s">
        <v>37</v>
      </c>
      <c r="H8">
        <f>IF(Data_split!H8=0,0,Results_split!H8/Data_split!H8)</f>
        <v>3.8911614594816251E-7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</v>
      </c>
      <c r="I10">
        <f>IF(Data_split!I10=0,0,Results_split!I10/Data_split!I10)</f>
        <v>5.1970747409712583E-5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8.2396971412658586E-10</v>
      </c>
      <c r="I11">
        <f>IF(Data_split!I11=0,0,Results_split!I11/Data_split!I11)</f>
        <v>1.2621937098450299E-5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1.4873034629967725E-9</v>
      </c>
      <c r="I12">
        <f>IF(Data_split!I12=0,0,Results_split!I12/Data_split!I12)</f>
        <v>2.7267260456047278E-5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0.53785902999018143</v>
      </c>
      <c r="I13">
        <f>IF(Data_split!I13=0,0,Results_split!I13/Data_split!I13)</f>
        <v>24816.764548984906</v>
      </c>
    </row>
    <row r="14" spans="1:9" x14ac:dyDescent="0.3">
      <c r="C14" t="s">
        <v>2</v>
      </c>
      <c r="D14">
        <f>IF(Data_split!D14=0,0,Results_split!D14/Data_split!D14)</f>
        <v>2.6456411929224309E-4</v>
      </c>
      <c r="G14" t="s">
        <v>43</v>
      </c>
      <c r="H14">
        <f>IF(Data_split!H14=0,0,Results_split!H14/Data_split!H14)</f>
        <v>2.9352865453557948E-8</v>
      </c>
      <c r="I14">
        <f>IF(Data_split!I14=0,0,Results_split!I14/Data_split!I14)</f>
        <v>9.7797981291831049E-4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5.8705730907115896E-8</v>
      </c>
      <c r="I15">
        <f>IF(Data_split!I15=0,0,Results_split!I15/Data_split!I15)</f>
        <v>1.7965019662590476E-3</v>
      </c>
    </row>
    <row r="16" spans="1:9" x14ac:dyDescent="0.3">
      <c r="C16" t="s">
        <v>0</v>
      </c>
      <c r="D16">
        <f>IF(Data_split!D16=0,0,Results_split!D16/Data_split!D16)</f>
        <v>4246.5001405986395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1.3110426191701461E-5</v>
      </c>
    </row>
    <row r="17" spans="3:9" x14ac:dyDescent="0.3">
      <c r="C17" t="s">
        <v>8</v>
      </c>
      <c r="D17">
        <f>IF(Data_split!D17=0,0,Results_split!D17/Data_split!D17)</f>
        <v>13046.551409733956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1.3120708549558151E-5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0.25368390013537578</v>
      </c>
      <c r="I18">
        <f>IF(Data_split!I18=0,0,Results_split!I18/Data_split!I18)</f>
        <v>15907.801092537828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4.5655842419309815E-8</v>
      </c>
      <c r="I19">
        <f>IF(Data_split!I19=0,0,Results_split!I19/Data_split!I19)</f>
        <v>2.9824995804016599E-3</v>
      </c>
    </row>
    <row r="20" spans="3:9" x14ac:dyDescent="0.3">
      <c r="C20" t="s">
        <v>1</v>
      </c>
      <c r="D20">
        <f>IF(Data_split!D20=0,0,Results_split!D20/Data_split!D20)</f>
        <v>3.1315851720138812E-4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3.429065254462379E-5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12.426458075740488</v>
      </c>
      <c r="I21">
        <f>IF(Data_split!I21=0,0,Results_split!I21/Data_split!I21)</f>
        <v>59640.245032261744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5.3859117454992096E-9</v>
      </c>
      <c r="I22">
        <f>IF(Data_split!I22=0,0,Results_split!I22/Data_split!I22)</f>
        <v>1.5386211344030995E-5</v>
      </c>
    </row>
    <row r="23" spans="3:9" x14ac:dyDescent="0.3">
      <c r="C23" t="s">
        <v>17</v>
      </c>
      <c r="D23">
        <f>IF(Data_split!D23=0,0,Results_split!D23/Data_split!D23)</f>
        <v>0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6.556166030531476E-4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1.3590336742260158E-5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5.1004145406342483E-9</v>
      </c>
      <c r="I25">
        <f>IF(Data_split!I25=0,0,Results_split!I25/Data_split!I25)</f>
        <v>1.9220934361159223E-5</v>
      </c>
    </row>
    <row r="26" spans="3:9" x14ac:dyDescent="0.3">
      <c r="C26" t="s">
        <v>20</v>
      </c>
      <c r="D26">
        <f>IF(Data_split!D26=0,0,Results_split!D26/Data_split!D26)</f>
        <v>41227.741049226395</v>
      </c>
      <c r="G26" t="s">
        <v>55</v>
      </c>
      <c r="H26">
        <f>IF(Data_split!H26=0,0,Results_split!H26/Data_split!H26)</f>
        <v>5.4750326521188329E-9</v>
      </c>
      <c r="I26">
        <f>IF(Data_split!I26=0,0,Results_split!I26/Data_split!I26)</f>
        <v>1.4622927598824939E-5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5.3120746564517884E-9</v>
      </c>
      <c r="I27">
        <f>IF(Data_split!I27=0,0,Results_split!I27/Data_split!I27)</f>
        <v>3.0473834480085229E-5</v>
      </c>
    </row>
    <row r="28" spans="3:9" x14ac:dyDescent="0.3">
      <c r="C28" t="s">
        <v>24</v>
      </c>
      <c r="D28">
        <f>IF(Data_split!D28=0,0,Results_split!D28/Data_split!D28)</f>
        <v>1.5780057029562763E-4</v>
      </c>
      <c r="G28" t="s">
        <v>57</v>
      </c>
      <c r="H28">
        <f>IF(Data_split!H28=0,0,Results_split!H28/Data_split!H28)</f>
        <v>9.7470720916740226E-7</v>
      </c>
      <c r="I28">
        <f>IF(Data_split!I28=0,0,Results_split!I28/Data_split!I28)</f>
        <v>3.2902115308105512E-3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7.3132074808032852E-9</v>
      </c>
      <c r="I29">
        <f>IF(Data_split!I29=0,0,Results_split!I29/Data_split!I29)</f>
        <v>6.0354559028589247E-5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5.8041327455501525E-9</v>
      </c>
      <c r="I30">
        <f>IF(Data_split!I30=0,0,Results_split!I30/Data_split!I30)</f>
        <v>0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0.12503797137609032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1.5293433927077303E-9</v>
      </c>
      <c r="I34">
        <f>IF(Data_split!I34=0,0,Results_split!I34/Data_split!I34)</f>
        <v>4.7229944260909567E-5</v>
      </c>
    </row>
    <row r="35" spans="3:9" x14ac:dyDescent="0.3">
      <c r="C35" t="s">
        <v>12</v>
      </c>
      <c r="D35">
        <f>IF(Data_split!D35=0,0,Results_split!D35/Data_split!D35)</f>
        <v>2.4073158636809278E-4</v>
      </c>
      <c r="G35" t="s">
        <v>64</v>
      </c>
      <c r="H35">
        <f>IF(Data_split!H35=0,0,Results_split!H35/Data_split!H35)</f>
        <v>0.19178070828110169</v>
      </c>
      <c r="I35">
        <f>IF(Data_split!I35=0,0,Results_split!I35/Data_split!I35)</f>
        <v>17639.116691126979</v>
      </c>
    </row>
    <row r="36" spans="3:9" x14ac:dyDescent="0.3">
      <c r="C36" t="s">
        <v>11</v>
      </c>
      <c r="D36">
        <f>IF(Data_split!D36=0,0,Results_split!D36/Data_split!D36)</f>
        <v>3.940088821794347E-4</v>
      </c>
      <c r="G36" t="s">
        <v>65</v>
      </c>
      <c r="H36">
        <f>IF(Data_split!H36=0,0,Results_split!H36/Data_split!H36)</f>
        <v>5.7595018903187863E-8</v>
      </c>
      <c r="I36">
        <f>IF(Data_split!I36=0,0,Results_split!I36/Data_split!I36)</f>
        <v>1.154662433093614E-4</v>
      </c>
    </row>
    <row r="37" spans="3:9" x14ac:dyDescent="0.3">
      <c r="C37" t="s">
        <v>181</v>
      </c>
      <c r="D37">
        <f>IF(Data_split!D37=0,0,Results_split!D37/Data_split!D37)</f>
        <v>3.5240900027530431E-5</v>
      </c>
      <c r="G37" t="s">
        <v>66</v>
      </c>
      <c r="H37">
        <f>IF(Data_split!H37=0,0,Results_split!H37/Data_split!H37)</f>
        <v>5.7595018903187863E-8</v>
      </c>
      <c r="I37">
        <f>IF(Data_split!I37=0,0,Results_split!I37/Data_split!I37)</f>
        <v>7.659020158668125E-5</v>
      </c>
    </row>
    <row r="38" spans="3:9" x14ac:dyDescent="0.3">
      <c r="G38" t="s">
        <v>67</v>
      </c>
      <c r="H38">
        <f>IF(Data_split!H38=0,0,Results_split!H38/Data_split!H38)</f>
        <v>8.0133400704177031E-9</v>
      </c>
      <c r="I38">
        <f>IF(Data_split!I38=0,0,Results_split!I38/Data_split!I38)</f>
        <v>3.3943026795789102E-5</v>
      </c>
    </row>
    <row r="39" spans="3:9" x14ac:dyDescent="0.3">
      <c r="G39" t="s">
        <v>68</v>
      </c>
      <c r="H39">
        <f>IF(Data_split!H39=0,0,Results_split!H39/Data_split!H39)</f>
        <v>6.8441434863530868E-9</v>
      </c>
      <c r="I39">
        <f>IF(Data_split!I39=0,0,Results_split!I39/Data_split!I39)</f>
        <v>8.062189580354072E-5</v>
      </c>
    </row>
    <row r="40" spans="3:9" x14ac:dyDescent="0.3">
      <c r="G40" t="s">
        <v>69</v>
      </c>
      <c r="H40">
        <f>IF(Data_split!H40=0,0,Results_split!H40/Data_split!H40)</f>
        <v>1.3688286972706174E-8</v>
      </c>
      <c r="I40">
        <f>IF(Data_split!I40=0,0,Results_split!I40/Data_split!I40)</f>
        <v>3.832536339135862E-5</v>
      </c>
    </row>
    <row r="41" spans="3:9" x14ac:dyDescent="0.3">
      <c r="G41" t="s">
        <v>70</v>
      </c>
      <c r="H41">
        <f>IF(Data_split!H41=0,0,Results_split!H41/Data_split!H41)</f>
        <v>8.6107504504535947E-7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0.63283432966405784</v>
      </c>
      <c r="I42">
        <f>IF(Data_split!I42=0,0,Results_split!I42/Data_split!I42)</f>
        <v>50600.978406590504</v>
      </c>
    </row>
    <row r="43" spans="3:9" x14ac:dyDescent="0.3">
      <c r="G43" t="s">
        <v>72</v>
      </c>
      <c r="H43">
        <f>IF(Data_split!H43=0,0,Results_split!H43/Data_split!H43)</f>
        <v>8.7897604668603118E-9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2.4194928962883595E-8</v>
      </c>
      <c r="I44">
        <f>IF(Data_split!I44=0,0,Results_split!I44/Data_split!I44)</f>
        <v>3.0259111277532657E-4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2.6220815757799765E-2</v>
      </c>
      <c r="I46">
        <f>IF(Data_split!I46=0,0,Results_split!I46/Data_split!I46)</f>
        <v>24.349580619399287</v>
      </c>
    </row>
    <row r="47" spans="3:9" x14ac:dyDescent="0.3">
      <c r="G47" t="s">
        <v>76</v>
      </c>
      <c r="H47">
        <f>IF(Data_split!H47=0,0,Results_split!H47/Data_split!H47)</f>
        <v>1.8330608851222654E-6</v>
      </c>
      <c r="I47">
        <f>IF(Data_split!I47=0,0,Results_split!I47/Data_split!I47)</f>
        <v>1.7603301460366581E-3</v>
      </c>
    </row>
    <row r="48" spans="3:9" x14ac:dyDescent="0.3">
      <c r="G48" t="s">
        <v>77</v>
      </c>
      <c r="H48">
        <f>IF(Data_split!H48=0,0,Results_split!H48/Data_split!H48)</f>
        <v>2.9894253681861159E-8</v>
      </c>
      <c r="I48">
        <f>IF(Data_split!I48=0,0,Results_split!I48/Data_split!I48)</f>
        <v>5.5202512396668685E-5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8.7417524190816736E-6</v>
      </c>
    </row>
    <row r="50" spans="7:9" x14ac:dyDescent="0.3">
      <c r="G50" t="s">
        <v>79</v>
      </c>
      <c r="H50">
        <f>IF(Data_split!H50=0,0,Results_split!H50/Data_split!H50)</f>
        <v>5.8505659846426255E-9</v>
      </c>
      <c r="I50">
        <f>IF(Data_split!I50=0,0,Results_split!I50/Data_split!I50)</f>
        <v>7.8102461559680076E-5</v>
      </c>
    </row>
    <row r="51" spans="7:9" x14ac:dyDescent="0.3">
      <c r="G51" t="s">
        <v>80</v>
      </c>
      <c r="H51">
        <f>IF(Data_split!H51=0,0,Results_split!H51/Data_split!H51)</f>
        <v>1.3982257979023245E-9</v>
      </c>
      <c r="I51">
        <f>IF(Data_split!I51=0,0,Results_split!I51/Data_split!I51)</f>
        <v>1.8874584959810851E-5</v>
      </c>
    </row>
    <row r="52" spans="7:9" x14ac:dyDescent="0.3">
      <c r="G52" t="s">
        <v>81</v>
      </c>
      <c r="H52">
        <f>IF(Data_split!H52=0,0,Results_split!H52/Data_split!H52)</f>
        <v>6.9195502992457224E-10</v>
      </c>
      <c r="I52">
        <f>IF(Data_split!I52=0,0,Results_split!I52/Data_split!I52)</f>
        <v>1.0313055263772107E-5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1.8440888688765988E-5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0.24871847532691058</v>
      </c>
      <c r="I55">
        <f>IF(Data_split!I55=0,0,Results_split!I55/Data_split!I55)</f>
        <v>34018.277948940071</v>
      </c>
    </row>
    <row r="56" spans="7:9" x14ac:dyDescent="0.3">
      <c r="G56" t="s">
        <v>85</v>
      </c>
      <c r="H56">
        <f>IF(Data_split!H56=0,0,Results_split!H56/Data_split!H56)</f>
        <v>1.0340894666894485E-9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6.3015912269389369E-3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2.1863687803051303E-5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3.1565686969826721E-5</v>
      </c>
    </row>
    <row r="62" spans="7:9" x14ac:dyDescent="0.3">
      <c r="G62" t="s">
        <v>91</v>
      </c>
      <c r="H62">
        <f>IF(Data_split!H62=0,0,Results_split!H62/Data_split!H62)</f>
        <v>6.3581498795318601E-3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1.1967249293756508E-2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3.3984094783244344E-2</v>
      </c>
      <c r="I66">
        <f>IF(Data_split!I66=0,0,Results_split!I66/Data_split!I66)</f>
        <v>507.01898995479087</v>
      </c>
    </row>
    <row r="67" spans="7:9" x14ac:dyDescent="0.3">
      <c r="G67" t="s">
        <v>96</v>
      </c>
      <c r="H67">
        <f>IF(Data_split!H67=0,0,Results_split!H67/Data_split!H67)</f>
        <v>3.1306095359816717E-5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1.9718068202987561E-9</v>
      </c>
      <c r="I68">
        <f>IF(Data_split!I68=0,0,Results_split!I68/Data_split!I68)</f>
        <v>0</v>
      </c>
    </row>
    <row r="69" spans="7:9" x14ac:dyDescent="0.3">
      <c r="G69" t="s">
        <v>98</v>
      </c>
      <c r="H69">
        <f>IF(Data_split!H69=0,0,Results_split!H69/Data_split!H69)</f>
        <v>1.8685564821613117E-3</v>
      </c>
      <c r="I69">
        <f>IF(Data_split!I69=0,0,Results_split!I69/Data_split!I69)</f>
        <v>120.95208790654949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0.26340209123450731</v>
      </c>
      <c r="I71">
        <f>IF(Data_split!I71=0,0,Results_split!I71/Data_split!I71)</f>
        <v>31858.954581179958</v>
      </c>
    </row>
    <row r="72" spans="7:9" x14ac:dyDescent="0.3">
      <c r="G72" t="s">
        <v>101</v>
      </c>
      <c r="H72">
        <f>IF(Data_split!H72=0,0,Results_split!H72/Data_split!H72)</f>
        <v>1.0183671584012584E-7</v>
      </c>
      <c r="I72">
        <f>IF(Data_split!I72=0,0,Results_split!I72/Data_split!I72)</f>
        <v>1.3513645565533942E-4</v>
      </c>
    </row>
    <row r="73" spans="7:9" x14ac:dyDescent="0.3">
      <c r="G73" t="s">
        <v>102</v>
      </c>
      <c r="H73">
        <f>IF(Data_split!H73=0,0,Results_split!H73/Data_split!H73)</f>
        <v>0.11273024541524145</v>
      </c>
      <c r="I73">
        <f>IF(Data_split!I73=0,0,Results_split!I73/Data_split!I73)</f>
        <v>14596.145658532672</v>
      </c>
    </row>
    <row r="74" spans="7:9" x14ac:dyDescent="0.3">
      <c r="G74" t="s">
        <v>103</v>
      </c>
      <c r="H74">
        <f>IF(Data_split!H74=0,0,Results_split!H74/Data_split!H74)</f>
        <v>4.1846513298025754E-8</v>
      </c>
      <c r="I74">
        <f>IF(Data_split!I74=0,0,Results_split!I74/Data_split!I74)</f>
        <v>3.6801674931112452E-5</v>
      </c>
    </row>
    <row r="75" spans="7:9" x14ac:dyDescent="0.3">
      <c r="G75" t="s">
        <v>104</v>
      </c>
      <c r="H75">
        <f>IF(Data_split!H75=0,0,Results_split!H75/Data_split!H75)</f>
        <v>3.0906789832308927E-2</v>
      </c>
      <c r="I75">
        <f>IF(Data_split!I75=0,0,Results_split!I75/Data_split!I75)</f>
        <v>5212.2437835163864</v>
      </c>
    </row>
    <row r="76" spans="7:9" x14ac:dyDescent="0.3">
      <c r="G76" t="s">
        <v>105</v>
      </c>
      <c r="H76">
        <f>IF(Data_split!H76=0,0,Results_split!H76/Data_split!H76)</f>
        <v>1.3982257979023245E-9</v>
      </c>
      <c r="I76">
        <f>IF(Data_split!I76=0,0,Results_split!I76/Data_split!I76)</f>
        <v>2.3956203987452237E-5</v>
      </c>
    </row>
    <row r="77" spans="7:9" x14ac:dyDescent="0.3">
      <c r="G77" t="s">
        <v>106</v>
      </c>
      <c r="H77">
        <f>IF(Data_split!H77=0,0,Results_split!H77/Data_split!H77)</f>
        <v>5.2076206990855006E-9</v>
      </c>
      <c r="I77">
        <f>IF(Data_split!I77=0,0,Results_split!I77/Data_split!I77)</f>
        <v>2.5345526295453262E-5</v>
      </c>
    </row>
    <row r="78" spans="7:9" x14ac:dyDescent="0.3">
      <c r="G78" t="s">
        <v>107</v>
      </c>
      <c r="H78">
        <f>IF(Data_split!H78=0,0,Results_split!H78/Data_split!H78)</f>
        <v>0.9210764763342103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2.6954900377584081E-5</v>
      </c>
    </row>
    <row r="80" spans="7:9" x14ac:dyDescent="0.3">
      <c r="G80" t="s">
        <v>109</v>
      </c>
      <c r="H80">
        <f>IF(Data_split!H80=0,0,Results_split!H80/Data_split!H80)</f>
        <v>7.9826337895572003E-3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6.9425391180714377E-2</v>
      </c>
      <c r="I81">
        <f>IF(Data_split!I81=0,0,Results_split!I81/Data_split!I81)</f>
        <v>3475.0483512414048</v>
      </c>
    </row>
    <row r="82" spans="7:9" x14ac:dyDescent="0.3">
      <c r="G82" t="s">
        <v>111</v>
      </c>
      <c r="H82">
        <f>IF(Data_split!H82=0,0,Results_split!H82/Data_split!H82)</f>
        <v>7.4157274271392739E-8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0.1569229681179041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2.9597859631222796E-9</v>
      </c>
      <c r="I85">
        <f>IF(Data_split!I85=0,0,Results_split!I85/Data_split!I85)</f>
        <v>1.0811966277397166E-4</v>
      </c>
    </row>
    <row r="86" spans="7:9" x14ac:dyDescent="0.3">
      <c r="G86" t="s">
        <v>115</v>
      </c>
      <c r="H86">
        <f>IF(Data_split!H86=0,0,Results_split!H86/Data_split!H86)</f>
        <v>2.1456976047998679E-6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6.7105130086785869E-2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1.5011773304788136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7.691371079989423E-10</v>
      </c>
      <c r="I89">
        <f>IF(Data_split!I89=0,0,Results_split!I89/Data_split!I89)</f>
        <v>7.4177251168896033E-6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6.5980325945087234E-5</v>
      </c>
    </row>
    <row r="91" spans="7:9" x14ac:dyDescent="0.3">
      <c r="G91" t="s">
        <v>119</v>
      </c>
      <c r="H91">
        <f>IF(Data_split!H91=0,0,Results_split!H91/Data_split!H91)</f>
        <v>8.6277487112831508E-2</v>
      </c>
      <c r="I91">
        <f>IF(Data_split!I91=0,0,Results_split!I91/Data_split!I91)</f>
        <v>31429.318208680645</v>
      </c>
    </row>
    <row r="92" spans="7:9" x14ac:dyDescent="0.3">
      <c r="G92" t="s">
        <v>120</v>
      </c>
      <c r="H92">
        <f>IF(Data_split!H92=0,0,Results_split!H92/Data_split!H92)</f>
        <v>2.0599242853164648E-9</v>
      </c>
      <c r="I92">
        <f>IF(Data_split!I92=0,0,Results_split!I92/Data_split!I92)</f>
        <v>1.4778567137319656E-4</v>
      </c>
    </row>
    <row r="93" spans="7:9" x14ac:dyDescent="0.3">
      <c r="G93" t="s">
        <v>121</v>
      </c>
      <c r="H93">
        <f>IF(Data_split!H93=0,0,Results_split!H93/Data_split!H93)</f>
        <v>0.15189338134263941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0.30227658205248775</v>
      </c>
      <c r="I94">
        <f>IF(Data_split!I94=0,0,Results_split!I94/Data_split!I94)</f>
        <v>39817.296365889342</v>
      </c>
    </row>
    <row r="95" spans="7:9" x14ac:dyDescent="0.3">
      <c r="G95" t="s">
        <v>123</v>
      </c>
      <c r="H95">
        <f>IF(Data_split!H95=0,0,Results_split!H95/Data_split!H95)</f>
        <v>0.15045676436822897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6.2381708280400654E-9</v>
      </c>
      <c r="I96">
        <f>IF(Data_split!I96=0,0,Results_split!I96/Data_split!I96)</f>
        <v>4.7617325305682343E-5</v>
      </c>
    </row>
    <row r="97" spans="7:9" x14ac:dyDescent="0.3">
      <c r="G97" t="s">
        <v>125</v>
      </c>
      <c r="H97">
        <f>IF(Data_split!H97=0,0,Results_split!H97/Data_split!H97)</f>
        <v>7.4606401127183015E-9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2.0167539646355941</v>
      </c>
      <c r="I98">
        <f>IF(Data_split!I98=0,0,Results_split!I98/Data_split!I98)</f>
        <v>41671.446371207414</v>
      </c>
    </row>
    <row r="99" spans="7:9" x14ac:dyDescent="0.3">
      <c r="G99" t="s">
        <v>127</v>
      </c>
      <c r="H99">
        <f>IF(Data_split!H99=0,0,Results_split!H99/Data_split!H99)</f>
        <v>6.4075438147443732E-9</v>
      </c>
      <c r="I99">
        <f>IF(Data_split!I99=0,0,Results_split!I99/Data_split!I99)</f>
        <v>5.3274522150232989E-5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9.9352908951658259E-7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0.39056054307078081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9.9352908951658259E-7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9.9352908951658259E-7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9.9352908951658259E-7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9.9352908951658259E-7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9.9352908951658259E-7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9.9352908951658259E-7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1.0931315162024366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9.9352908951658259E-7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0.95593990994381228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2.1272877133820772E-3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1.7833258136005301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0.14708525368091033</v>
      </c>
      <c r="I114">
        <f>IF(Data_split!I114=0,0,Results_split!I114/Data_split!I114)</f>
        <v>5070.6897318350057</v>
      </c>
    </row>
    <row r="115" spans="7:9" x14ac:dyDescent="0.3">
      <c r="G115" t="s">
        <v>143</v>
      </c>
      <c r="H115">
        <f>IF(Data_split!H115=0,0,Results_split!H115/Data_split!H115)</f>
        <v>0.22231332345579094</v>
      </c>
      <c r="I115">
        <f>IF(Data_split!I115=0,0,Results_split!I115/Data_split!I115)</f>
        <v>5192.0124574539459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-1.978372201876168E-5</v>
      </c>
      <c r="E3">
        <f>D3</f>
        <v>-1.978372201876168E-5</v>
      </c>
      <c r="F3">
        <f t="shared" ref="F3:S3" si="0">E3</f>
        <v>-1.978372201876168E-5</v>
      </c>
      <c r="G3">
        <f t="shared" si="0"/>
        <v>-1.978372201876168E-5</v>
      </c>
      <c r="H3">
        <f t="shared" si="0"/>
        <v>-1.978372201876168E-5</v>
      </c>
      <c r="I3">
        <f t="shared" si="0"/>
        <v>-1.978372201876168E-5</v>
      </c>
      <c r="J3">
        <f t="shared" si="0"/>
        <v>-1.978372201876168E-5</v>
      </c>
      <c r="K3">
        <f t="shared" si="0"/>
        <v>-1.978372201876168E-5</v>
      </c>
      <c r="L3">
        <f t="shared" si="0"/>
        <v>-1.978372201876168E-5</v>
      </c>
      <c r="M3">
        <f t="shared" si="0"/>
        <v>-1.978372201876168E-5</v>
      </c>
      <c r="N3">
        <f t="shared" si="0"/>
        <v>-1.978372201876168E-5</v>
      </c>
      <c r="O3">
        <f t="shared" si="0"/>
        <v>-1.978372201876168E-5</v>
      </c>
      <c r="P3">
        <f t="shared" si="0"/>
        <v>-1.978372201876168E-5</v>
      </c>
      <c r="Q3">
        <f t="shared" si="0"/>
        <v>-1.978372201876168E-5</v>
      </c>
      <c r="R3">
        <f t="shared" si="0"/>
        <v>-1.978372201876168E-5</v>
      </c>
      <c r="S3">
        <f t="shared" si="0"/>
        <v>-1.978372201876168E-5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4.4346373551130009E-5</v>
      </c>
      <c r="E5">
        <f t="shared" si="1"/>
        <v>4.4346373551130009E-5</v>
      </c>
      <c r="F5">
        <f t="shared" ref="F5:S5" si="3">E5</f>
        <v>4.4346373551130009E-5</v>
      </c>
      <c r="G5">
        <f t="shared" si="3"/>
        <v>4.4346373551130009E-5</v>
      </c>
      <c r="H5">
        <f t="shared" si="3"/>
        <v>4.4346373551130009E-5</v>
      </c>
      <c r="I5">
        <f t="shared" si="3"/>
        <v>4.4346373551130009E-5</v>
      </c>
      <c r="J5">
        <f t="shared" si="3"/>
        <v>4.4346373551130009E-5</v>
      </c>
      <c r="K5">
        <f t="shared" si="3"/>
        <v>4.4346373551130009E-5</v>
      </c>
      <c r="L5">
        <f t="shared" si="3"/>
        <v>4.4346373551130009E-5</v>
      </c>
      <c r="M5">
        <f t="shared" si="3"/>
        <v>4.4346373551130009E-5</v>
      </c>
      <c r="N5">
        <f t="shared" si="3"/>
        <v>4.4346373551130009E-5</v>
      </c>
      <c r="O5">
        <f t="shared" si="3"/>
        <v>4.4346373551130009E-5</v>
      </c>
      <c r="P5">
        <f t="shared" si="3"/>
        <v>4.4346373551130009E-5</v>
      </c>
      <c r="Q5">
        <f t="shared" si="3"/>
        <v>4.4346373551130009E-5</v>
      </c>
      <c r="R5">
        <f t="shared" si="3"/>
        <v>4.4346373551130009E-5</v>
      </c>
      <c r="S5">
        <f t="shared" si="3"/>
        <v>4.4346373551130009E-5</v>
      </c>
    </row>
    <row r="6" spans="1:19" x14ac:dyDescent="0.3">
      <c r="C6" t="s">
        <v>4</v>
      </c>
      <c r="D6">
        <f>Mult_split!D6</f>
        <v>1.086673953203223E-5</v>
      </c>
      <c r="E6">
        <f t="shared" si="1"/>
        <v>1.086673953203223E-5</v>
      </c>
      <c r="F6">
        <f t="shared" ref="F6:S6" si="4">E6</f>
        <v>1.086673953203223E-5</v>
      </c>
      <c r="G6">
        <f t="shared" si="4"/>
        <v>1.086673953203223E-5</v>
      </c>
      <c r="H6">
        <f t="shared" si="4"/>
        <v>1.086673953203223E-5</v>
      </c>
      <c r="I6">
        <f t="shared" si="4"/>
        <v>1.086673953203223E-5</v>
      </c>
      <c r="J6">
        <f t="shared" si="4"/>
        <v>1.086673953203223E-5</v>
      </c>
      <c r="K6">
        <f t="shared" si="4"/>
        <v>1.086673953203223E-5</v>
      </c>
      <c r="L6">
        <f t="shared" si="4"/>
        <v>1.086673953203223E-5</v>
      </c>
      <c r="M6">
        <f t="shared" si="4"/>
        <v>1.086673953203223E-5</v>
      </c>
      <c r="N6">
        <f t="shared" si="4"/>
        <v>1.086673953203223E-5</v>
      </c>
      <c r="O6">
        <f t="shared" si="4"/>
        <v>1.086673953203223E-5</v>
      </c>
      <c r="P6">
        <f t="shared" si="4"/>
        <v>1.086673953203223E-5</v>
      </c>
      <c r="Q6">
        <f t="shared" si="4"/>
        <v>1.086673953203223E-5</v>
      </c>
      <c r="R6">
        <f t="shared" si="4"/>
        <v>1.086673953203223E-5</v>
      </c>
      <c r="S6">
        <f t="shared" si="4"/>
        <v>1.086673953203223E-5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0</v>
      </c>
      <c r="E8">
        <f t="shared" si="1"/>
        <v>0</v>
      </c>
      <c r="F8">
        <f t="shared" ref="F8:S8" si="6">E8</f>
        <v>0</v>
      </c>
      <c r="G8">
        <f t="shared" si="6"/>
        <v>0</v>
      </c>
      <c r="H8">
        <f t="shared" si="6"/>
        <v>0</v>
      </c>
      <c r="I8">
        <f t="shared" si="6"/>
        <v>0</v>
      </c>
      <c r="J8">
        <f t="shared" si="6"/>
        <v>0</v>
      </c>
      <c r="K8">
        <f t="shared" si="6"/>
        <v>0</v>
      </c>
      <c r="L8">
        <f t="shared" si="6"/>
        <v>0</v>
      </c>
      <c r="M8">
        <f t="shared" si="6"/>
        <v>0</v>
      </c>
      <c r="N8">
        <f t="shared" si="6"/>
        <v>0</v>
      </c>
      <c r="O8">
        <f t="shared" si="6"/>
        <v>0</v>
      </c>
      <c r="P8">
        <f t="shared" si="6"/>
        <v>0</v>
      </c>
      <c r="Q8">
        <f t="shared" si="6"/>
        <v>0</v>
      </c>
      <c r="R8">
        <f t="shared" si="6"/>
        <v>0</v>
      </c>
      <c r="S8">
        <f t="shared" si="6"/>
        <v>0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2.6456411929224309E-4</v>
      </c>
      <c r="E14">
        <f t="shared" si="1"/>
        <v>2.6456411929224309E-4</v>
      </c>
      <c r="F14">
        <f t="shared" ref="F14:S14" si="12">E14</f>
        <v>2.6456411929224309E-4</v>
      </c>
      <c r="G14">
        <f t="shared" si="12"/>
        <v>2.6456411929224309E-4</v>
      </c>
      <c r="H14">
        <f t="shared" si="12"/>
        <v>2.6456411929224309E-4</v>
      </c>
      <c r="I14">
        <f t="shared" si="12"/>
        <v>2.6456411929224309E-4</v>
      </c>
      <c r="J14">
        <f t="shared" si="12"/>
        <v>2.6456411929224309E-4</v>
      </c>
      <c r="K14">
        <f t="shared" si="12"/>
        <v>2.6456411929224309E-4</v>
      </c>
      <c r="L14">
        <f t="shared" si="12"/>
        <v>2.6456411929224309E-4</v>
      </c>
      <c r="M14">
        <f t="shared" si="12"/>
        <v>2.6456411929224309E-4</v>
      </c>
      <c r="N14">
        <f t="shared" si="12"/>
        <v>2.6456411929224309E-4</v>
      </c>
      <c r="O14">
        <f t="shared" si="12"/>
        <v>2.6456411929224309E-4</v>
      </c>
      <c r="P14">
        <f t="shared" si="12"/>
        <v>2.6456411929224309E-4</v>
      </c>
      <c r="Q14">
        <f t="shared" si="12"/>
        <v>2.6456411929224309E-4</v>
      </c>
      <c r="R14">
        <f t="shared" si="12"/>
        <v>2.6456411929224309E-4</v>
      </c>
      <c r="S14">
        <f t="shared" si="12"/>
        <v>2.6456411929224309E-4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4246.5001405986395</v>
      </c>
      <c r="E16">
        <f t="shared" si="1"/>
        <v>4246.5001405986395</v>
      </c>
      <c r="F16">
        <f t="shared" ref="F16:S16" si="14">E16</f>
        <v>4246.5001405986395</v>
      </c>
      <c r="G16">
        <f t="shared" si="14"/>
        <v>4246.5001405986395</v>
      </c>
      <c r="H16">
        <f t="shared" si="14"/>
        <v>4246.5001405986395</v>
      </c>
      <c r="I16">
        <f t="shared" si="14"/>
        <v>4246.5001405986395</v>
      </c>
      <c r="J16">
        <f t="shared" si="14"/>
        <v>4246.5001405986395</v>
      </c>
      <c r="K16">
        <f t="shared" si="14"/>
        <v>4246.5001405986395</v>
      </c>
      <c r="L16">
        <f t="shared" si="14"/>
        <v>4246.5001405986395</v>
      </c>
      <c r="M16">
        <f t="shared" si="14"/>
        <v>4246.5001405986395</v>
      </c>
      <c r="N16">
        <f t="shared" si="14"/>
        <v>4246.5001405986395</v>
      </c>
      <c r="O16">
        <f t="shared" si="14"/>
        <v>4246.5001405986395</v>
      </c>
      <c r="P16">
        <f t="shared" si="14"/>
        <v>4246.5001405986395</v>
      </c>
      <c r="Q16">
        <f t="shared" si="14"/>
        <v>4246.5001405986395</v>
      </c>
      <c r="R16">
        <f t="shared" si="14"/>
        <v>4246.5001405986395</v>
      </c>
      <c r="S16">
        <f t="shared" si="14"/>
        <v>4246.5001405986395</v>
      </c>
    </row>
    <row r="17" spans="3:19" x14ac:dyDescent="0.3">
      <c r="C17" t="s">
        <v>8</v>
      </c>
      <c r="D17">
        <f>Mult_split!D17</f>
        <v>13046.551409733956</v>
      </c>
      <c r="E17">
        <f t="shared" si="1"/>
        <v>13046.551409733956</v>
      </c>
      <c r="F17">
        <f t="shared" ref="F17:S17" si="15">E17</f>
        <v>13046.551409733956</v>
      </c>
      <c r="G17">
        <f t="shared" si="15"/>
        <v>13046.551409733956</v>
      </c>
      <c r="H17">
        <f t="shared" si="15"/>
        <v>13046.551409733956</v>
      </c>
      <c r="I17">
        <f t="shared" si="15"/>
        <v>13046.551409733956</v>
      </c>
      <c r="J17">
        <f t="shared" si="15"/>
        <v>13046.551409733956</v>
      </c>
      <c r="K17">
        <f t="shared" si="15"/>
        <v>13046.551409733956</v>
      </c>
      <c r="L17">
        <f t="shared" si="15"/>
        <v>13046.551409733956</v>
      </c>
      <c r="M17">
        <f t="shared" si="15"/>
        <v>13046.551409733956</v>
      </c>
      <c r="N17">
        <f t="shared" si="15"/>
        <v>13046.551409733956</v>
      </c>
      <c r="O17">
        <f t="shared" si="15"/>
        <v>13046.551409733956</v>
      </c>
      <c r="P17">
        <f t="shared" si="15"/>
        <v>13046.551409733956</v>
      </c>
      <c r="Q17">
        <f t="shared" si="15"/>
        <v>13046.551409733956</v>
      </c>
      <c r="R17">
        <f t="shared" si="15"/>
        <v>13046.551409733956</v>
      </c>
      <c r="S17">
        <f t="shared" si="15"/>
        <v>13046.551409733956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3.1315851720138812E-4</v>
      </c>
      <c r="E20">
        <f t="shared" si="1"/>
        <v>3.1315851720138812E-4</v>
      </c>
      <c r="F20">
        <f t="shared" ref="F20:S20" si="18">E20</f>
        <v>3.1315851720138812E-4</v>
      </c>
      <c r="G20">
        <f t="shared" si="18"/>
        <v>3.1315851720138812E-4</v>
      </c>
      <c r="H20">
        <f t="shared" si="18"/>
        <v>3.1315851720138812E-4</v>
      </c>
      <c r="I20">
        <f t="shared" si="18"/>
        <v>3.1315851720138812E-4</v>
      </c>
      <c r="J20">
        <f t="shared" si="18"/>
        <v>3.1315851720138812E-4</v>
      </c>
      <c r="K20">
        <f t="shared" si="18"/>
        <v>3.1315851720138812E-4</v>
      </c>
      <c r="L20">
        <f t="shared" si="18"/>
        <v>3.1315851720138812E-4</v>
      </c>
      <c r="M20">
        <f t="shared" si="18"/>
        <v>3.1315851720138812E-4</v>
      </c>
      <c r="N20">
        <f t="shared" si="18"/>
        <v>3.1315851720138812E-4</v>
      </c>
      <c r="O20">
        <f t="shared" si="18"/>
        <v>3.1315851720138812E-4</v>
      </c>
      <c r="P20">
        <f t="shared" si="18"/>
        <v>3.1315851720138812E-4</v>
      </c>
      <c r="Q20">
        <f t="shared" si="18"/>
        <v>3.1315851720138812E-4</v>
      </c>
      <c r="R20">
        <f t="shared" si="18"/>
        <v>3.1315851720138812E-4</v>
      </c>
      <c r="S20">
        <f t="shared" si="18"/>
        <v>3.1315851720138812E-4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0</v>
      </c>
      <c r="E23">
        <f t="shared" si="1"/>
        <v>0</v>
      </c>
      <c r="F23">
        <f t="shared" ref="F23:S23" si="21">E23</f>
        <v>0</v>
      </c>
      <c r="G23">
        <f t="shared" si="21"/>
        <v>0</v>
      </c>
      <c r="H23">
        <f t="shared" si="21"/>
        <v>0</v>
      </c>
      <c r="I23">
        <f t="shared" si="21"/>
        <v>0</v>
      </c>
      <c r="J23">
        <f t="shared" si="21"/>
        <v>0</v>
      </c>
      <c r="K23">
        <f t="shared" si="21"/>
        <v>0</v>
      </c>
      <c r="L23">
        <f t="shared" si="21"/>
        <v>0</v>
      </c>
      <c r="M23">
        <f t="shared" si="21"/>
        <v>0</v>
      </c>
      <c r="N23">
        <f t="shared" si="21"/>
        <v>0</v>
      </c>
      <c r="O23">
        <f t="shared" si="21"/>
        <v>0</v>
      </c>
      <c r="P23">
        <f t="shared" si="21"/>
        <v>0</v>
      </c>
      <c r="Q23">
        <f t="shared" si="21"/>
        <v>0</v>
      </c>
      <c r="R23">
        <f t="shared" si="21"/>
        <v>0</v>
      </c>
      <c r="S23">
        <f t="shared" si="21"/>
        <v>0</v>
      </c>
    </row>
    <row r="24" spans="3:19" x14ac:dyDescent="0.3">
      <c r="C24" t="s">
        <v>6</v>
      </c>
      <c r="D24">
        <f>Mult_split!D24</f>
        <v>6.556166030531476E-4</v>
      </c>
      <c r="E24">
        <f t="shared" si="1"/>
        <v>6.556166030531476E-4</v>
      </c>
      <c r="F24">
        <f t="shared" ref="F24:S24" si="22">E24</f>
        <v>6.556166030531476E-4</v>
      </c>
      <c r="G24">
        <f t="shared" si="22"/>
        <v>6.556166030531476E-4</v>
      </c>
      <c r="H24">
        <f t="shared" si="22"/>
        <v>6.556166030531476E-4</v>
      </c>
      <c r="I24">
        <f t="shared" si="22"/>
        <v>6.556166030531476E-4</v>
      </c>
      <c r="J24">
        <f t="shared" si="22"/>
        <v>6.556166030531476E-4</v>
      </c>
      <c r="K24">
        <f t="shared" si="22"/>
        <v>6.556166030531476E-4</v>
      </c>
      <c r="L24">
        <f t="shared" si="22"/>
        <v>6.556166030531476E-4</v>
      </c>
      <c r="M24">
        <f t="shared" si="22"/>
        <v>6.556166030531476E-4</v>
      </c>
      <c r="N24">
        <f t="shared" si="22"/>
        <v>6.556166030531476E-4</v>
      </c>
      <c r="O24">
        <f t="shared" si="22"/>
        <v>6.556166030531476E-4</v>
      </c>
      <c r="P24">
        <f t="shared" si="22"/>
        <v>6.556166030531476E-4</v>
      </c>
      <c r="Q24">
        <f t="shared" si="22"/>
        <v>6.556166030531476E-4</v>
      </c>
      <c r="R24">
        <f t="shared" si="22"/>
        <v>6.556166030531476E-4</v>
      </c>
      <c r="S24">
        <f t="shared" si="22"/>
        <v>6.556166030531476E-4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41227.741049226395</v>
      </c>
      <c r="E26">
        <f t="shared" si="1"/>
        <v>41227.741049226395</v>
      </c>
      <c r="F26">
        <f t="shared" ref="F26:S26" si="24">E26</f>
        <v>41227.741049226395</v>
      </c>
      <c r="G26">
        <f t="shared" si="24"/>
        <v>41227.741049226395</v>
      </c>
      <c r="H26">
        <f t="shared" si="24"/>
        <v>41227.741049226395</v>
      </c>
      <c r="I26">
        <f t="shared" si="24"/>
        <v>41227.741049226395</v>
      </c>
      <c r="J26">
        <f t="shared" si="24"/>
        <v>41227.741049226395</v>
      </c>
      <c r="K26">
        <f t="shared" si="24"/>
        <v>41227.741049226395</v>
      </c>
      <c r="L26">
        <f t="shared" si="24"/>
        <v>41227.741049226395</v>
      </c>
      <c r="M26">
        <f t="shared" si="24"/>
        <v>41227.741049226395</v>
      </c>
      <c r="N26">
        <f t="shared" si="24"/>
        <v>41227.741049226395</v>
      </c>
      <c r="O26">
        <f t="shared" si="24"/>
        <v>41227.741049226395</v>
      </c>
      <c r="P26">
        <f t="shared" si="24"/>
        <v>41227.741049226395</v>
      </c>
      <c r="Q26">
        <f t="shared" si="24"/>
        <v>41227.741049226395</v>
      </c>
      <c r="R26">
        <f t="shared" si="24"/>
        <v>41227.741049226395</v>
      </c>
      <c r="S26">
        <f t="shared" si="24"/>
        <v>41227.741049226395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1.5780057029562763E-4</v>
      </c>
      <c r="E28">
        <f t="shared" si="1"/>
        <v>1.5780057029562763E-4</v>
      </c>
      <c r="F28">
        <f t="shared" ref="F28:S28" si="26">E28</f>
        <v>1.5780057029562763E-4</v>
      </c>
      <c r="G28">
        <f t="shared" si="26"/>
        <v>1.5780057029562763E-4</v>
      </c>
      <c r="H28">
        <f t="shared" si="26"/>
        <v>1.5780057029562763E-4</v>
      </c>
      <c r="I28">
        <f t="shared" si="26"/>
        <v>1.5780057029562763E-4</v>
      </c>
      <c r="J28">
        <f t="shared" si="26"/>
        <v>1.5780057029562763E-4</v>
      </c>
      <c r="K28">
        <f t="shared" si="26"/>
        <v>1.5780057029562763E-4</v>
      </c>
      <c r="L28">
        <f t="shared" si="26"/>
        <v>1.5780057029562763E-4</v>
      </c>
      <c r="M28">
        <f t="shared" si="26"/>
        <v>1.5780057029562763E-4</v>
      </c>
      <c r="N28">
        <f t="shared" si="26"/>
        <v>1.5780057029562763E-4</v>
      </c>
      <c r="O28">
        <f t="shared" si="26"/>
        <v>1.5780057029562763E-4</v>
      </c>
      <c r="P28">
        <f t="shared" si="26"/>
        <v>1.5780057029562763E-4</v>
      </c>
      <c r="Q28">
        <f t="shared" si="26"/>
        <v>1.5780057029562763E-4</v>
      </c>
      <c r="R28">
        <f t="shared" si="26"/>
        <v>1.5780057029562763E-4</v>
      </c>
      <c r="S28">
        <f t="shared" si="26"/>
        <v>1.5780057029562763E-4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2.4073158636809278E-4</v>
      </c>
      <c r="E35">
        <f t="shared" si="1"/>
        <v>2.4073158636809278E-4</v>
      </c>
      <c r="F35">
        <f t="shared" ref="F35:S35" si="33">E35</f>
        <v>2.4073158636809278E-4</v>
      </c>
      <c r="G35">
        <f t="shared" si="33"/>
        <v>2.4073158636809278E-4</v>
      </c>
      <c r="H35">
        <f t="shared" si="33"/>
        <v>2.4073158636809278E-4</v>
      </c>
      <c r="I35">
        <f t="shared" si="33"/>
        <v>2.4073158636809278E-4</v>
      </c>
      <c r="J35">
        <f t="shared" si="33"/>
        <v>2.4073158636809278E-4</v>
      </c>
      <c r="K35">
        <f t="shared" si="33"/>
        <v>2.4073158636809278E-4</v>
      </c>
      <c r="L35">
        <f t="shared" si="33"/>
        <v>2.4073158636809278E-4</v>
      </c>
      <c r="M35">
        <f t="shared" si="33"/>
        <v>2.4073158636809278E-4</v>
      </c>
      <c r="N35">
        <f t="shared" si="33"/>
        <v>2.4073158636809278E-4</v>
      </c>
      <c r="O35">
        <f t="shared" si="33"/>
        <v>2.4073158636809278E-4</v>
      </c>
      <c r="P35">
        <f t="shared" si="33"/>
        <v>2.4073158636809278E-4</v>
      </c>
      <c r="Q35">
        <f t="shared" si="33"/>
        <v>2.4073158636809278E-4</v>
      </c>
      <c r="R35">
        <f t="shared" si="33"/>
        <v>2.4073158636809278E-4</v>
      </c>
      <c r="S35">
        <f t="shared" si="33"/>
        <v>2.4073158636809278E-4</v>
      </c>
    </row>
    <row r="36" spans="3:19" x14ac:dyDescent="0.3">
      <c r="C36" t="s">
        <v>11</v>
      </c>
      <c r="D36">
        <f>Mult_split!D36</f>
        <v>3.940088821794347E-4</v>
      </c>
      <c r="E36">
        <f t="shared" si="1"/>
        <v>3.940088821794347E-4</v>
      </c>
      <c r="F36">
        <f t="shared" ref="F36:S36" si="34">E36</f>
        <v>3.940088821794347E-4</v>
      </c>
      <c r="G36">
        <f t="shared" si="34"/>
        <v>3.940088821794347E-4</v>
      </c>
      <c r="H36">
        <f t="shared" si="34"/>
        <v>3.940088821794347E-4</v>
      </c>
      <c r="I36">
        <f t="shared" si="34"/>
        <v>3.940088821794347E-4</v>
      </c>
      <c r="J36">
        <f t="shared" si="34"/>
        <v>3.940088821794347E-4</v>
      </c>
      <c r="K36">
        <f t="shared" si="34"/>
        <v>3.940088821794347E-4</v>
      </c>
      <c r="L36">
        <f t="shared" si="34"/>
        <v>3.940088821794347E-4</v>
      </c>
      <c r="M36">
        <f t="shared" si="34"/>
        <v>3.940088821794347E-4</v>
      </c>
      <c r="N36">
        <f t="shared" si="34"/>
        <v>3.940088821794347E-4</v>
      </c>
      <c r="O36">
        <f t="shared" si="34"/>
        <v>3.940088821794347E-4</v>
      </c>
      <c r="P36">
        <f t="shared" si="34"/>
        <v>3.940088821794347E-4</v>
      </c>
      <c r="Q36">
        <f t="shared" si="34"/>
        <v>3.940088821794347E-4</v>
      </c>
      <c r="R36">
        <f t="shared" si="34"/>
        <v>3.940088821794347E-4</v>
      </c>
      <c r="S36">
        <f t="shared" si="34"/>
        <v>3.940088821794347E-4</v>
      </c>
    </row>
    <row r="37" spans="3:19" x14ac:dyDescent="0.3">
      <c r="C37" t="s">
        <v>181</v>
      </c>
      <c r="D37">
        <f>Mult_split!D37</f>
        <v>3.5240900027530431E-5</v>
      </c>
      <c r="E37">
        <f t="shared" ref="E37" si="35">D37</f>
        <v>3.5240900027530431E-5</v>
      </c>
      <c r="F37">
        <f t="shared" ref="F37" si="36">E37</f>
        <v>3.5240900027530431E-5</v>
      </c>
      <c r="G37">
        <f t="shared" ref="G37" si="37">F37</f>
        <v>3.5240900027530431E-5</v>
      </c>
      <c r="H37">
        <f t="shared" ref="H37" si="38">G37</f>
        <v>3.5240900027530431E-5</v>
      </c>
      <c r="I37">
        <f t="shared" ref="I37" si="39">H37</f>
        <v>3.5240900027530431E-5</v>
      </c>
      <c r="J37">
        <f t="shared" ref="J37" si="40">I37</f>
        <v>3.5240900027530431E-5</v>
      </c>
      <c r="K37">
        <f t="shared" ref="K37" si="41">J37</f>
        <v>3.5240900027530431E-5</v>
      </c>
      <c r="L37">
        <f t="shared" ref="L37" si="42">K37</f>
        <v>3.5240900027530431E-5</v>
      </c>
      <c r="M37">
        <f t="shared" ref="M37" si="43">L37</f>
        <v>3.5240900027530431E-5</v>
      </c>
      <c r="N37">
        <f t="shared" ref="N37" si="44">M37</f>
        <v>3.5240900027530431E-5</v>
      </c>
      <c r="O37">
        <f t="shared" ref="O37" si="45">N37</f>
        <v>3.5240900027530431E-5</v>
      </c>
      <c r="P37">
        <f t="shared" ref="P37" si="46">O37</f>
        <v>3.5240900027530431E-5</v>
      </c>
      <c r="Q37">
        <f t="shared" ref="Q37" si="47">P37</f>
        <v>3.5240900027530431E-5</v>
      </c>
      <c r="R37">
        <f t="shared" ref="R37" si="48">Q37</f>
        <v>3.5240900027530431E-5</v>
      </c>
      <c r="S37">
        <f t="shared" ref="S37" si="49">R37</f>
        <v>3.5240900027530431E-5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LCA_op_results</vt:lpstr>
      <vt:lpstr>LCA_tech_results</vt:lpstr>
      <vt:lpstr>LCA_res_results</vt:lpstr>
      <vt:lpstr>Results_split</vt:lpstr>
      <vt:lpstr>Data_split</vt:lpstr>
      <vt:lpstr>Mult_split</vt:lpstr>
      <vt:lpstr>LCA_res_data</vt:lpstr>
      <vt:lpstr>Mult_res</vt:lpstr>
      <vt:lpstr>LCA_tech_data</vt:lpstr>
      <vt:lpstr>Mult_tech</vt:lpstr>
      <vt:lpstr>Mult_op</vt:lpstr>
      <vt:lpstr>LCA_op_data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2024-12-06T09:43:03Z</dcterms:modified>
</cp:coreProperties>
</file>