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FEDECOM_13_11_24\ES\ES_83\"/>
    </mc:Choice>
  </mc:AlternateContent>
  <xr:revisionPtr revIDLastSave="0" documentId="13_ncr:1_{F7929513-0A36-4A1E-8BC7-C5E2086E2B1A}" xr6:coauthVersionLast="47" xr6:coauthVersionMax="47" xr10:uidLastSave="{00000000-0000-0000-0000-000000000000}"/>
  <bookViews>
    <workbookView minimized="1" xWindow="-26190" yWindow="1245" windowWidth="21630" windowHeight="11235" xr2:uid="{4FCA5518-4D87-4C7C-AA83-1B6677BB544E}"/>
  </bookViews>
  <sheets>
    <sheet name="Final_results" sheetId="16" r:id="rId1"/>
    <sheet name="Results_split" sheetId="8" r:id="rId2"/>
    <sheet name="Data_split" sheetId="7" r:id="rId3"/>
    <sheet name="Mult_split" sheetId="14" r:id="rId4"/>
    <sheet name="LCA_res_data" sheetId="4" r:id="rId5"/>
    <sheet name="Mult_res" sheetId="9" r:id="rId6"/>
    <sheet name="LCA_res_results" sheetId="10" r:id="rId7"/>
    <sheet name="LCA_tech_data" sheetId="5" r:id="rId8"/>
    <sheet name="Mult_tech" sheetId="12" r:id="rId9"/>
    <sheet name="LCA_tech_results" sheetId="11" r:id="rId10"/>
    <sheet name="Mult_op" sheetId="13" r:id="rId11"/>
    <sheet name="LCA_op_data" sheetId="6" r:id="rId12"/>
    <sheet name="LCA_op_results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8" l="1"/>
  <c r="D37" i="14"/>
  <c r="D37" i="9" s="1"/>
  <c r="D3" i="16"/>
  <c r="I111" i="14"/>
  <c r="D111" i="13" s="1"/>
  <c r="I110" i="14"/>
  <c r="D110" i="13" s="1"/>
  <c r="I109" i="14"/>
  <c r="D109" i="13" s="1"/>
  <c r="I103" i="14"/>
  <c r="D103" i="13" s="1"/>
  <c r="I102" i="14"/>
  <c r="D102" i="13" s="1"/>
  <c r="I101" i="14"/>
  <c r="D101" i="13" s="1"/>
  <c r="I100" i="14"/>
  <c r="D100" i="13" s="1"/>
  <c r="I95" i="14"/>
  <c r="D95" i="13" s="1"/>
  <c r="E95" i="13" s="1"/>
  <c r="I94" i="14"/>
  <c r="D94" i="13" s="1"/>
  <c r="I93" i="14"/>
  <c r="D93" i="13" s="1"/>
  <c r="I87" i="14"/>
  <c r="D87" i="13" s="1"/>
  <c r="I86" i="14"/>
  <c r="D86" i="13" s="1"/>
  <c r="I85" i="14"/>
  <c r="D85" i="13" s="1"/>
  <c r="I84" i="14"/>
  <c r="D84" i="13" s="1"/>
  <c r="I79" i="14"/>
  <c r="D79" i="13" s="1"/>
  <c r="I78" i="14"/>
  <c r="D78" i="13" s="1"/>
  <c r="I77" i="14"/>
  <c r="D77" i="13" s="1"/>
  <c r="I71" i="14"/>
  <c r="D71" i="13" s="1"/>
  <c r="E72" i="15" s="1"/>
  <c r="I70" i="14"/>
  <c r="D70" i="13" s="1"/>
  <c r="E71" i="15" s="1"/>
  <c r="I69" i="14"/>
  <c r="D69" i="13" s="1"/>
  <c r="I68" i="14"/>
  <c r="D68" i="13" s="1"/>
  <c r="I63" i="14"/>
  <c r="D63" i="13" s="1"/>
  <c r="I62" i="14"/>
  <c r="D62" i="13" s="1"/>
  <c r="I61" i="14"/>
  <c r="D61" i="13" s="1"/>
  <c r="I55" i="14"/>
  <c r="D55" i="13" s="1"/>
  <c r="I54" i="14"/>
  <c r="D54" i="13" s="1"/>
  <c r="I53" i="14"/>
  <c r="D53" i="13" s="1"/>
  <c r="I52" i="14"/>
  <c r="D52" i="13" s="1"/>
  <c r="I47" i="14"/>
  <c r="D47" i="13" s="1"/>
  <c r="I46" i="14"/>
  <c r="D46" i="13" s="1"/>
  <c r="I45" i="14"/>
  <c r="D45" i="13" s="1"/>
  <c r="E46" i="15" s="1"/>
  <c r="I39" i="14"/>
  <c r="D39" i="13" s="1"/>
  <c r="I38" i="14"/>
  <c r="D38" i="13" s="1"/>
  <c r="I37" i="14"/>
  <c r="D37" i="13" s="1"/>
  <c r="I36" i="14"/>
  <c r="D36" i="13" s="1"/>
  <c r="I31" i="14"/>
  <c r="D31" i="13" s="1"/>
  <c r="E32" i="15" s="1"/>
  <c r="I30" i="14"/>
  <c r="D30" i="13" s="1"/>
  <c r="E31" i="15" s="1"/>
  <c r="I29" i="14"/>
  <c r="D29" i="13" s="1"/>
  <c r="E30" i="15" s="1"/>
  <c r="I23" i="14"/>
  <c r="D23" i="13" s="1"/>
  <c r="E23" i="13" s="1"/>
  <c r="I22" i="14"/>
  <c r="D22" i="13" s="1"/>
  <c r="I21" i="14"/>
  <c r="D21" i="13" s="1"/>
  <c r="E21" i="13" s="1"/>
  <c r="I20" i="14"/>
  <c r="D20" i="13" s="1"/>
  <c r="I15" i="14"/>
  <c r="D15" i="13" s="1"/>
  <c r="I14" i="14"/>
  <c r="D14" i="13" s="1"/>
  <c r="I13" i="14"/>
  <c r="D13" i="13" s="1"/>
  <c r="I7" i="14"/>
  <c r="D7" i="13" s="1"/>
  <c r="E8" i="15" s="1"/>
  <c r="I6" i="14"/>
  <c r="D6" i="13" s="1"/>
  <c r="E7" i="15" s="1"/>
  <c r="I5" i="14"/>
  <c r="D5" i="13" s="1"/>
  <c r="I4" i="14"/>
  <c r="D4" i="13" s="1"/>
  <c r="H117" i="8"/>
  <c r="E3" i="16" s="1"/>
  <c r="I117" i="8"/>
  <c r="F3" i="16" s="1"/>
  <c r="D3" i="14"/>
  <c r="D3" i="9" s="1"/>
  <c r="E3" i="9" s="1"/>
  <c r="H3" i="14"/>
  <c r="D3" i="12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H111" i="14"/>
  <c r="D111" i="12" s="1"/>
  <c r="H110" i="14"/>
  <c r="D110" i="12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H103" i="14"/>
  <c r="D103" i="12" s="1"/>
  <c r="H102" i="14"/>
  <c r="D102" i="12" s="1"/>
  <c r="C103" i="11" s="1"/>
  <c r="H101" i="14"/>
  <c r="D101" i="12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R97" i="13" s="1"/>
  <c r="H97" i="14"/>
  <c r="D97" i="12" s="1"/>
  <c r="I96" i="14"/>
  <c r="D96" i="13" s="1"/>
  <c r="H96" i="14"/>
  <c r="D96" i="12" s="1"/>
  <c r="H95" i="14"/>
  <c r="D95" i="12" s="1"/>
  <c r="H94" i="14"/>
  <c r="D94" i="12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H87" i="14"/>
  <c r="D87" i="12" s="1"/>
  <c r="H86" i="14"/>
  <c r="D86" i="12" s="1"/>
  <c r="H85" i="14"/>
  <c r="D85" i="12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H79" i="14"/>
  <c r="D79" i="12" s="1"/>
  <c r="H78" i="14"/>
  <c r="D78" i="12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H71" i="14"/>
  <c r="D71" i="12" s="1"/>
  <c r="H70" i="14"/>
  <c r="D70" i="12" s="1"/>
  <c r="H69" i="14"/>
  <c r="D69" i="12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H63" i="14"/>
  <c r="D63" i="12" s="1"/>
  <c r="H62" i="14"/>
  <c r="D62" i="12" s="1"/>
  <c r="E62" i="12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H55" i="14"/>
  <c r="D55" i="12" s="1"/>
  <c r="E55" i="12" s="1"/>
  <c r="F55" i="12" s="1"/>
  <c r="G55" i="12" s="1"/>
  <c r="H55" i="12" s="1"/>
  <c r="H54" i="14"/>
  <c r="D54" i="12" s="1"/>
  <c r="H53" i="14"/>
  <c r="D53" i="12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H47" i="14"/>
  <c r="D47" i="12" s="1"/>
  <c r="E47" i="12" s="1"/>
  <c r="F47" i="12" s="1"/>
  <c r="H46" i="14"/>
  <c r="D46" i="12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H39" i="14"/>
  <c r="D39" i="12" s="1"/>
  <c r="H38" i="14"/>
  <c r="D38" i="12" s="1"/>
  <c r="H37" i="14"/>
  <c r="D37" i="12" s="1"/>
  <c r="C38" i="11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H31" i="14"/>
  <c r="D31" i="12" s="1"/>
  <c r="E31" i="12" s="1"/>
  <c r="F31" i="12" s="1"/>
  <c r="H30" i="14"/>
  <c r="D30" i="12" s="1"/>
  <c r="C31" i="11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H23" i="14"/>
  <c r="D23" i="12" s="1"/>
  <c r="H22" i="14"/>
  <c r="D22" i="12" s="1"/>
  <c r="H21" i="14"/>
  <c r="D21" i="12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H15" i="14"/>
  <c r="D15" i="12" s="1"/>
  <c r="E15" i="12" s="1"/>
  <c r="H14" i="14"/>
  <c r="D14" i="12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H7" i="14"/>
  <c r="D7" i="12" s="1"/>
  <c r="H6" i="14"/>
  <c r="D6" i="12" s="1"/>
  <c r="H5" i="14"/>
  <c r="D5" i="12" s="1"/>
  <c r="H4" i="14"/>
  <c r="D4" i="12" s="1"/>
  <c r="C5" i="11" s="1"/>
  <c r="I3" i="14"/>
  <c r="D3" i="13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S97" i="13" l="1"/>
  <c r="T98" i="15" s="1"/>
  <c r="S98" i="15"/>
  <c r="E37" i="9"/>
  <c r="D37" i="10"/>
  <c r="C42" i="1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R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R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R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R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R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R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R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R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R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E8" i="10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R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R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R55" i="12" s="1"/>
  <c r="E106" i="11"/>
  <c r="H105" i="12"/>
  <c r="F106" i="11"/>
  <c r="S55" i="12" l="1"/>
  <c r="R56" i="11" s="1"/>
  <c r="Q56" i="11"/>
  <c r="S29" i="13"/>
  <c r="T30" i="15" s="1"/>
  <c r="S30" i="15"/>
  <c r="S74" i="13"/>
  <c r="T75" i="15" s="1"/>
  <c r="S75" i="15"/>
  <c r="S33" i="13"/>
  <c r="T34" i="15" s="1"/>
  <c r="S34" i="15"/>
  <c r="S50" i="13"/>
  <c r="T51" i="15" s="1"/>
  <c r="S51" i="15"/>
  <c r="S65" i="13"/>
  <c r="T66" i="15" s="1"/>
  <c r="S66" i="15"/>
  <c r="Q42" i="11"/>
  <c r="S41" i="12"/>
  <c r="R42" i="11" s="1"/>
  <c r="S19" i="13"/>
  <c r="T20" i="15" s="1"/>
  <c r="S20" i="15"/>
  <c r="S23" i="13"/>
  <c r="T24" i="15" s="1"/>
  <c r="S24" i="15"/>
  <c r="S20" i="13"/>
  <c r="T21" i="15" s="1"/>
  <c r="S21" i="15"/>
  <c r="S91" i="13"/>
  <c r="T92" i="15" s="1"/>
  <c r="S92" i="15"/>
  <c r="S21" i="13"/>
  <c r="T22" i="15" s="1"/>
  <c r="S22" i="15"/>
  <c r="F37" i="9"/>
  <c r="E37" i="10"/>
  <c r="D39" i="10"/>
  <c r="D40" i="10" s="1"/>
  <c r="D7" i="16" s="1"/>
  <c r="R8" i="10"/>
  <c r="S8" i="9"/>
  <c r="S8" i="10" s="1"/>
  <c r="F105" i="15"/>
  <c r="E118" i="15"/>
  <c r="D9" i="16" s="1"/>
  <c r="F107" i="12"/>
  <c r="E108" i="11" s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R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R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D69" i="11"/>
  <c r="F100" i="13"/>
  <c r="G101" i="15" s="1"/>
  <c r="F29" i="12"/>
  <c r="G29" i="12" s="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R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R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R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R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C119" i="11" s="1"/>
  <c r="D8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R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D103" i="11"/>
  <c r="F102" i="12"/>
  <c r="F12" i="15"/>
  <c r="F11" i="13"/>
  <c r="F66" i="12"/>
  <c r="D67" i="11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I56" i="11"/>
  <c r="G8" i="10"/>
  <c r="S83" i="12" l="1"/>
  <c r="R84" i="11" s="1"/>
  <c r="Q84" i="11"/>
  <c r="S101" i="12"/>
  <c r="R102" i="11" s="1"/>
  <c r="Q102" i="11"/>
  <c r="S51" i="12"/>
  <c r="R52" i="11" s="1"/>
  <c r="Q52" i="11"/>
  <c r="S95" i="13"/>
  <c r="T96" i="15" s="1"/>
  <c r="S96" i="15"/>
  <c r="S28" i="13"/>
  <c r="T29" i="15" s="1"/>
  <c r="S29" i="15"/>
  <c r="S60" i="13"/>
  <c r="T61" i="15" s="1"/>
  <c r="S61" i="15"/>
  <c r="S67" i="12"/>
  <c r="R68" i="11" s="1"/>
  <c r="Q68" i="11"/>
  <c r="S3" i="12"/>
  <c r="R4" i="11" s="1"/>
  <c r="Q4" i="11"/>
  <c r="G37" i="9"/>
  <c r="F37" i="10"/>
  <c r="R35" i="10"/>
  <c r="S35" i="9"/>
  <c r="S35" i="10" s="1"/>
  <c r="S14" i="9"/>
  <c r="S14" i="10" s="1"/>
  <c r="R14" i="10"/>
  <c r="S3" i="9"/>
  <c r="S3" i="10" s="1"/>
  <c r="R3" i="10"/>
  <c r="S10" i="9"/>
  <c r="S10" i="10" s="1"/>
  <c r="R10" i="10"/>
  <c r="S12" i="9"/>
  <c r="S12" i="10" s="1"/>
  <c r="R12" i="10"/>
  <c r="R7" i="10"/>
  <c r="S7" i="9"/>
  <c r="S7" i="10" s="1"/>
  <c r="S16" i="9"/>
  <c r="S16" i="10" s="1"/>
  <c r="R16" i="10"/>
  <c r="S9" i="9"/>
  <c r="S9" i="10" s="1"/>
  <c r="R9" i="10"/>
  <c r="D10" i="16"/>
  <c r="G115" i="13"/>
  <c r="H115" i="13" s="1"/>
  <c r="I116" i="15" s="1"/>
  <c r="F118" i="15"/>
  <c r="E9" i="16" s="1"/>
  <c r="E4" i="11"/>
  <c r="G4" i="11"/>
  <c r="F4" i="11"/>
  <c r="G72" i="13"/>
  <c r="H72" i="13" s="1"/>
  <c r="G107" i="12"/>
  <c r="H107" i="12" s="1"/>
  <c r="D118" i="11"/>
  <c r="D119" i="11" s="1"/>
  <c r="E39" i="10"/>
  <c r="E40" i="10" s="1"/>
  <c r="G35" i="10"/>
  <c r="J3" i="10"/>
  <c r="F102" i="11"/>
  <c r="E57" i="11"/>
  <c r="I3" i="10"/>
  <c r="G3" i="10"/>
  <c r="K3" i="10"/>
  <c r="H3" i="10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R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R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G88" i="12"/>
  <c r="E89" i="11"/>
  <c r="G45" i="12"/>
  <c r="E46" i="1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S60" i="12" l="1"/>
  <c r="R61" i="11" s="1"/>
  <c r="Q61" i="11"/>
  <c r="S106" i="13"/>
  <c r="T107" i="15" s="1"/>
  <c r="S107" i="15"/>
  <c r="I115" i="13"/>
  <c r="J116" i="15" s="1"/>
  <c r="H37" i="9"/>
  <c r="G37" i="10"/>
  <c r="F2" i="16"/>
  <c r="H116" i="15"/>
  <c r="E2" i="16"/>
  <c r="E8" i="16"/>
  <c r="D2" i="16"/>
  <c r="E7" i="16"/>
  <c r="H73" i="15"/>
  <c r="F108" i="11"/>
  <c r="G118" i="15"/>
  <c r="F9" i="16" s="1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F40" i="10" s="1"/>
  <c r="F7" i="16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E119" i="11" s="1"/>
  <c r="F8" i="16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J115" i="13" l="1"/>
  <c r="I37" i="9"/>
  <c r="H37" i="10"/>
  <c r="G2" i="16"/>
  <c r="E10" i="16"/>
  <c r="F10" i="16"/>
  <c r="G35" i="11"/>
  <c r="H118" i="15"/>
  <c r="G9" i="16" s="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G40" i="10" s="1"/>
  <c r="G7" i="16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F119" i="11" s="1"/>
  <c r="G8" i="16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115" i="13"/>
  <c r="K116" i="15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H39" i="10" l="1"/>
  <c r="H40" i="10" s="1"/>
  <c r="H7" i="16" s="1"/>
  <c r="J37" i="9"/>
  <c r="I37" i="10"/>
  <c r="G10" i="16"/>
  <c r="I118" i="15"/>
  <c r="H9" i="16" s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115" i="13"/>
  <c r="L116" i="15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H10" i="16" l="1"/>
  <c r="K37" i="9"/>
  <c r="J37" i="10"/>
  <c r="J118" i="15"/>
  <c r="I9" i="16" s="1"/>
  <c r="K26" i="13"/>
  <c r="L26" i="13" s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L37" i="9" l="1"/>
  <c r="K37" i="10"/>
  <c r="L27" i="15"/>
  <c r="I10" i="16"/>
  <c r="K118" i="15"/>
  <c r="J9" i="16" s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M37" i="9" l="1"/>
  <c r="L37" i="10"/>
  <c r="J10" i="16"/>
  <c r="J152" i="16" s="1"/>
  <c r="J153" i="16" s="1"/>
  <c r="G3" i="16" s="1"/>
  <c r="L118" i="15"/>
  <c r="K9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N37" i="9" l="1"/>
  <c r="M37" i="10"/>
  <c r="K10" i="16"/>
  <c r="K152" i="16" s="1"/>
  <c r="K153" i="16" s="1"/>
  <c r="M118" i="15"/>
  <c r="L9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O106" i="11"/>
  <c r="P100" i="12"/>
  <c r="N101" i="11"/>
  <c r="P62" i="12"/>
  <c r="N63" i="11"/>
  <c r="Q65" i="12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P106" i="11" l="1"/>
  <c r="R105" i="12"/>
  <c r="P66" i="11"/>
  <c r="R65" i="12"/>
  <c r="O37" i="9"/>
  <c r="N37" i="10"/>
  <c r="L10" i="16"/>
  <c r="L152" i="16" s="1"/>
  <c r="L153" i="16" s="1"/>
  <c r="N118" i="15"/>
  <c r="M9" i="16" s="1"/>
  <c r="O10" i="15"/>
  <c r="O9" i="13"/>
  <c r="O73" i="13"/>
  <c r="O74" i="15"/>
  <c r="O69" i="12"/>
  <c r="M70" i="11"/>
  <c r="Q34" i="9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L119" i="11" s="1"/>
  <c r="M8" i="16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M40" i="10" s="1"/>
  <c r="M7" i="16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Q82" i="15"/>
  <c r="Q115" i="13"/>
  <c r="Q116" i="15"/>
  <c r="Q17" i="13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O63" i="11"/>
  <c r="Q100" i="12"/>
  <c r="O101" i="11"/>
  <c r="Q34" i="12"/>
  <c r="O35" i="11"/>
  <c r="P61" i="11"/>
  <c r="O61" i="11"/>
  <c r="P102" i="11"/>
  <c r="O102" i="11"/>
  <c r="P68" i="11"/>
  <c r="O68" i="11"/>
  <c r="Q17" i="9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P35" i="11" l="1"/>
  <c r="R34" i="12"/>
  <c r="P63" i="11"/>
  <c r="R62" i="12"/>
  <c r="P48" i="11"/>
  <c r="R47" i="12"/>
  <c r="P101" i="11"/>
  <c r="R100" i="12"/>
  <c r="S105" i="12"/>
  <c r="R106" i="11" s="1"/>
  <c r="Q106" i="11"/>
  <c r="R18" i="15"/>
  <c r="R17" i="13"/>
  <c r="S65" i="12"/>
  <c r="R66" i="11" s="1"/>
  <c r="Q66" i="11"/>
  <c r="R116" i="15"/>
  <c r="R115" i="13"/>
  <c r="P32" i="11"/>
  <c r="R31" i="12"/>
  <c r="R82" i="15"/>
  <c r="R81" i="13"/>
  <c r="P37" i="9"/>
  <c r="O37" i="10"/>
  <c r="Q34" i="10"/>
  <c r="R34" i="9"/>
  <c r="Q17" i="10"/>
  <c r="R17" i="9"/>
  <c r="M10" i="16"/>
  <c r="O118" i="15"/>
  <c r="N9" i="16" s="1"/>
  <c r="P73" i="13"/>
  <c r="P74" i="15"/>
  <c r="P10" i="15"/>
  <c r="P9" i="13"/>
  <c r="P36" i="9"/>
  <c r="O36" i="10"/>
  <c r="P69" i="12"/>
  <c r="N70" i="11"/>
  <c r="P59" i="12"/>
  <c r="N60" i="11"/>
  <c r="N39" i="10"/>
  <c r="N40" i="10" s="1"/>
  <c r="N7" i="16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Q28" i="15"/>
  <c r="Q90" i="13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Q73" i="15"/>
  <c r="P96" i="13"/>
  <c r="P97" i="15"/>
  <c r="Q19" i="12"/>
  <c r="O20" i="11"/>
  <c r="P70" i="13"/>
  <c r="P71" i="15"/>
  <c r="P55" i="13"/>
  <c r="P56" i="15"/>
  <c r="P5" i="13"/>
  <c r="P6" i="15"/>
  <c r="Q64" i="12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P74" i="12"/>
  <c r="N75" i="11"/>
  <c r="Q68" i="13"/>
  <c r="Q69" i="15"/>
  <c r="P81" i="12"/>
  <c r="N82" i="11"/>
  <c r="P103" i="13"/>
  <c r="P104" i="15"/>
  <c r="Q52" i="13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O92" i="11"/>
  <c r="P14" i="12"/>
  <c r="N15" i="11"/>
  <c r="P93" i="15"/>
  <c r="P92" i="13"/>
  <c r="Q56" i="12"/>
  <c r="O57" i="11"/>
  <c r="N12" i="11"/>
  <c r="P11" i="12"/>
  <c r="O34" i="11"/>
  <c r="Q33" i="12"/>
  <c r="P30" i="9"/>
  <c r="O30" i="10"/>
  <c r="Q29" i="12"/>
  <c r="O30" i="11"/>
  <c r="P78" i="13"/>
  <c r="P79" i="15"/>
  <c r="P43" i="13"/>
  <c r="P44" i="15"/>
  <c r="P78" i="12"/>
  <c r="N79" i="11"/>
  <c r="P42" i="12"/>
  <c r="N43" i="11"/>
  <c r="P11" i="10"/>
  <c r="Q11" i="9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O19" i="11"/>
  <c r="P22" i="12"/>
  <c r="N23" i="11"/>
  <c r="Q15" i="12"/>
  <c r="O16" i="11"/>
  <c r="P83" i="13"/>
  <c r="P84" i="15"/>
  <c r="Q108" i="12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Q99" i="15"/>
  <c r="P44" i="13"/>
  <c r="P45" i="15"/>
  <c r="P21" i="12"/>
  <c r="N22" i="11"/>
  <c r="Q100" i="13"/>
  <c r="Q101" i="15"/>
  <c r="P79" i="13"/>
  <c r="P80" i="15"/>
  <c r="Q68" i="12"/>
  <c r="O69" i="11"/>
  <c r="P63" i="13"/>
  <c r="P64" i="15"/>
  <c r="Q27" i="15"/>
  <c r="Q26" i="13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O36" i="11"/>
  <c r="P54" i="12"/>
  <c r="N55" i="11"/>
  <c r="N88" i="11"/>
  <c r="P87" i="12"/>
  <c r="P104" i="12"/>
  <c r="N105" i="11"/>
  <c r="P48" i="13"/>
  <c r="P49" i="15"/>
  <c r="Q6" i="13"/>
  <c r="Q7" i="15"/>
  <c r="Q9" i="12"/>
  <c r="O10" i="11"/>
  <c r="P101" i="13"/>
  <c r="P102" i="15"/>
  <c r="P17" i="12"/>
  <c r="N18" i="11"/>
  <c r="N28" i="11"/>
  <c r="P27" i="12"/>
  <c r="Q4" i="9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O108" i="11"/>
  <c r="P113" i="12"/>
  <c r="N114" i="11"/>
  <c r="O93" i="11"/>
  <c r="Q92" i="12"/>
  <c r="P43" i="12"/>
  <c r="N44" i="11"/>
  <c r="P12" i="12"/>
  <c r="N13" i="11"/>
  <c r="P41" i="13"/>
  <c r="P42" i="15"/>
  <c r="P39" i="12"/>
  <c r="N40" i="11"/>
  <c r="P111" i="12"/>
  <c r="N112" i="11"/>
  <c r="Q104" i="13"/>
  <c r="Q105" i="15"/>
  <c r="Q99" i="13"/>
  <c r="Q100" i="15"/>
  <c r="P7" i="12"/>
  <c r="N8" i="11"/>
  <c r="P6" i="12"/>
  <c r="N7" i="11"/>
  <c r="P63" i="12"/>
  <c r="N64" i="11"/>
  <c r="P86" i="12"/>
  <c r="N87" i="11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O25" i="11"/>
  <c r="M118" i="11"/>
  <c r="M119" i="11" s="1"/>
  <c r="N8" i="16" s="1"/>
  <c r="P37" i="12"/>
  <c r="N38" i="11"/>
  <c r="P31" i="15"/>
  <c r="P30" i="13"/>
  <c r="P103" i="12"/>
  <c r="N104" i="11"/>
  <c r="S115" i="13" l="1"/>
  <c r="T116" i="15" s="1"/>
  <c r="S116" i="15"/>
  <c r="R27" i="15"/>
  <c r="R26" i="13"/>
  <c r="P62" i="11"/>
  <c r="R61" i="12"/>
  <c r="R28" i="15"/>
  <c r="R27" i="13"/>
  <c r="P115" i="11"/>
  <c r="R114" i="12"/>
  <c r="P92" i="11"/>
  <c r="R91" i="12"/>
  <c r="S100" i="12"/>
  <c r="R101" i="11" s="1"/>
  <c r="Q101" i="11"/>
  <c r="P16" i="11"/>
  <c r="R15" i="12"/>
  <c r="P108" i="11"/>
  <c r="R107" i="12"/>
  <c r="P25" i="11"/>
  <c r="R24" i="12"/>
  <c r="R52" i="15"/>
  <c r="R51" i="13"/>
  <c r="R69" i="15"/>
  <c r="R68" i="13"/>
  <c r="P34" i="11"/>
  <c r="R33" i="12"/>
  <c r="P57" i="11"/>
  <c r="R56" i="12"/>
  <c r="R73" i="15"/>
  <c r="R72" i="13"/>
  <c r="R91" i="15"/>
  <c r="R90" i="13"/>
  <c r="R53" i="15"/>
  <c r="R52" i="13"/>
  <c r="P10" i="11"/>
  <c r="R9" i="12"/>
  <c r="R101" i="15"/>
  <c r="R100" i="13"/>
  <c r="P30" i="11"/>
  <c r="R29" i="12"/>
  <c r="S47" i="12"/>
  <c r="R48" i="11" s="1"/>
  <c r="Q48" i="11"/>
  <c r="R7" i="15"/>
  <c r="R6" i="13"/>
  <c r="S62" i="12"/>
  <c r="R63" i="11" s="1"/>
  <c r="Q63" i="11"/>
  <c r="R25" i="15"/>
  <c r="R24" i="13"/>
  <c r="P20" i="11"/>
  <c r="R19" i="12"/>
  <c r="S31" i="12"/>
  <c r="R32" i="11" s="1"/>
  <c r="Q32" i="11"/>
  <c r="S34" i="12"/>
  <c r="R35" i="11" s="1"/>
  <c r="Q35" i="11"/>
  <c r="R100" i="15"/>
  <c r="R99" i="13"/>
  <c r="R99" i="15"/>
  <c r="R98" i="13"/>
  <c r="R105" i="15"/>
  <c r="R104" i="13"/>
  <c r="P19" i="11"/>
  <c r="R18" i="12"/>
  <c r="R106" i="15"/>
  <c r="R105" i="13"/>
  <c r="P83" i="11"/>
  <c r="R82" i="12"/>
  <c r="S17" i="13"/>
  <c r="T18" i="15" s="1"/>
  <c r="S18" i="15"/>
  <c r="P36" i="11"/>
  <c r="R35" i="12"/>
  <c r="P69" i="11"/>
  <c r="R68" i="12"/>
  <c r="P65" i="11"/>
  <c r="R64" i="12"/>
  <c r="P109" i="11"/>
  <c r="R108" i="12"/>
  <c r="S81" i="13"/>
  <c r="T82" i="15" s="1"/>
  <c r="S82" i="15"/>
  <c r="P93" i="11"/>
  <c r="R92" i="12"/>
  <c r="R26" i="15"/>
  <c r="R25" i="13"/>
  <c r="Q37" i="9"/>
  <c r="P37" i="10"/>
  <c r="Q11" i="10"/>
  <c r="R11" i="9"/>
  <c r="Q4" i="10"/>
  <c r="R4" i="9"/>
  <c r="R17" i="10"/>
  <c r="S17" i="9"/>
  <c r="S17" i="10" s="1"/>
  <c r="R34" i="10"/>
  <c r="S34" i="9"/>
  <c r="S34" i="10" s="1"/>
  <c r="N10" i="16"/>
  <c r="P118" i="15"/>
  <c r="O9" i="16" s="1"/>
  <c r="Q9" i="13"/>
  <c r="Q10" i="15"/>
  <c r="Q73" i="13"/>
  <c r="Q74" i="15"/>
  <c r="Q69" i="12"/>
  <c r="O70" i="11"/>
  <c r="Q36" i="9"/>
  <c r="P36" i="10"/>
  <c r="Q22" i="9"/>
  <c r="P22" i="10"/>
  <c r="Q36" i="12"/>
  <c r="O37" i="11"/>
  <c r="Q59" i="13"/>
  <c r="Q60" i="15"/>
  <c r="Q18" i="13"/>
  <c r="Q19" i="15"/>
  <c r="Q99" i="12"/>
  <c r="O100" i="11"/>
  <c r="Q76" i="13"/>
  <c r="Q77" i="15"/>
  <c r="Q23" i="9"/>
  <c r="P23" i="10"/>
  <c r="Q35" i="13"/>
  <c r="Q36" i="15"/>
  <c r="Q93" i="12"/>
  <c r="O94" i="11"/>
  <c r="Q66" i="13"/>
  <c r="Q67" i="15"/>
  <c r="Q76" i="12"/>
  <c r="O77" i="11"/>
  <c r="Q98" i="12"/>
  <c r="O99" i="11"/>
  <c r="Q58" i="13"/>
  <c r="Q59" i="15"/>
  <c r="Q4" i="12"/>
  <c r="O5" i="11"/>
  <c r="Q24" i="9"/>
  <c r="P24" i="10"/>
  <c r="Q26" i="12"/>
  <c r="O27" i="11"/>
  <c r="Q7" i="13"/>
  <c r="Q8" i="15"/>
  <c r="O78" i="11"/>
  <c r="Q77" i="12"/>
  <c r="Q6" i="9"/>
  <c r="P6" i="10"/>
  <c r="Q84" i="12"/>
  <c r="O85" i="11"/>
  <c r="Q3" i="13"/>
  <c r="Q4" i="15"/>
  <c r="Q58" i="12"/>
  <c r="O59" i="11"/>
  <c r="Q20" i="9"/>
  <c r="P20" i="10"/>
  <c r="Q109" i="12"/>
  <c r="O110" i="11"/>
  <c r="Q115" i="12"/>
  <c r="O116" i="11"/>
  <c r="Q59" i="12"/>
  <c r="O60" i="11"/>
  <c r="O88" i="11"/>
  <c r="Q87" i="12"/>
  <c r="Q30" i="13"/>
  <c r="Q31" i="15"/>
  <c r="Q62" i="13"/>
  <c r="Q63" i="15"/>
  <c r="Q109" i="13"/>
  <c r="Q110" i="15"/>
  <c r="Q49" i="12"/>
  <c r="O50" i="11"/>
  <c r="Q10" i="13"/>
  <c r="Q11" i="15"/>
  <c r="Q54" i="13"/>
  <c r="Q55" i="15"/>
  <c r="Q106" i="12"/>
  <c r="O107" i="11"/>
  <c r="Q30" i="12"/>
  <c r="O31" i="11"/>
  <c r="Q22" i="12"/>
  <c r="O23" i="11"/>
  <c r="Q102" i="13"/>
  <c r="Q103" i="15"/>
  <c r="Q89" i="12"/>
  <c r="O90" i="11"/>
  <c r="Q42" i="12"/>
  <c r="O43" i="11"/>
  <c r="Q8" i="12"/>
  <c r="O9" i="11"/>
  <c r="Q108" i="13"/>
  <c r="Q109" i="15"/>
  <c r="Q69" i="13"/>
  <c r="Q70" i="15"/>
  <c r="Q64" i="13"/>
  <c r="Q65" i="15"/>
  <c r="Q27" i="12"/>
  <c r="O28" i="11"/>
  <c r="Q82" i="13"/>
  <c r="Q83" i="15"/>
  <c r="Q18" i="9"/>
  <c r="P18" i="10"/>
  <c r="Q78" i="12"/>
  <c r="O79" i="11"/>
  <c r="Q29" i="9"/>
  <c r="P29" i="10"/>
  <c r="Q44" i="12"/>
  <c r="O45" i="11"/>
  <c r="Q17" i="12"/>
  <c r="O18" i="11"/>
  <c r="Q28" i="9"/>
  <c r="P28" i="10"/>
  <c r="Q19" i="9"/>
  <c r="P19" i="10"/>
  <c r="Q43" i="13"/>
  <c r="Q44" i="15"/>
  <c r="Q14" i="12"/>
  <c r="O15" i="11"/>
  <c r="Q102" i="12"/>
  <c r="O103" i="11"/>
  <c r="Q23" i="12"/>
  <c r="O24" i="11"/>
  <c r="N118" i="11"/>
  <c r="N119" i="11" s="1"/>
  <c r="O8" i="16" s="1"/>
  <c r="Q32" i="13"/>
  <c r="Q33" i="15"/>
  <c r="Q66" i="12"/>
  <c r="O67" i="11"/>
  <c r="Q86" i="12"/>
  <c r="O87" i="11"/>
  <c r="Q20" i="12"/>
  <c r="O21" i="11"/>
  <c r="Q88" i="12"/>
  <c r="O89" i="11"/>
  <c r="Q113" i="13"/>
  <c r="Q114" i="15"/>
  <c r="Q57" i="13"/>
  <c r="Q58" i="15"/>
  <c r="Q79" i="13"/>
  <c r="Q80" i="15"/>
  <c r="Q5" i="12"/>
  <c r="O6" i="11"/>
  <c r="Q78" i="13"/>
  <c r="Q79" i="15"/>
  <c r="Q103" i="13"/>
  <c r="Q104" i="15"/>
  <c r="Q38" i="13"/>
  <c r="Q39" i="15"/>
  <c r="Q5" i="13"/>
  <c r="Q6" i="15"/>
  <c r="Q10" i="12"/>
  <c r="O11" i="11"/>
  <c r="Q103" i="12"/>
  <c r="O104" i="11"/>
  <c r="Q54" i="12"/>
  <c r="O55" i="11"/>
  <c r="Q63" i="13"/>
  <c r="Q64" i="15"/>
  <c r="Q8" i="13"/>
  <c r="Q9" i="15"/>
  <c r="Q21" i="9"/>
  <c r="P21" i="10"/>
  <c r="Q53" i="12"/>
  <c r="O54" i="11"/>
  <c r="Q45" i="12"/>
  <c r="O46" i="11"/>
  <c r="Q33" i="9"/>
  <c r="P33" i="10"/>
  <c r="Q52" i="12"/>
  <c r="O53" i="11"/>
  <c r="Q37" i="12"/>
  <c r="O38" i="11"/>
  <c r="Q110" i="13"/>
  <c r="Q111" i="15"/>
  <c r="Q71" i="12"/>
  <c r="O72" i="11"/>
  <c r="Q39" i="12"/>
  <c r="O40" i="11"/>
  <c r="Q90" i="12"/>
  <c r="O91" i="11"/>
  <c r="Q88" i="13"/>
  <c r="Q89" i="15"/>
  <c r="Q84" i="13"/>
  <c r="Q85" i="15"/>
  <c r="Q50" i="12"/>
  <c r="O51" i="11"/>
  <c r="Q61" i="13"/>
  <c r="Q62" i="15"/>
  <c r="Q11" i="13"/>
  <c r="Q12" i="15"/>
  <c r="Q42" i="15"/>
  <c r="Q41" i="13"/>
  <c r="Q101" i="13"/>
  <c r="Q102" i="15"/>
  <c r="Q25" i="9"/>
  <c r="P25" i="10"/>
  <c r="Q87" i="13"/>
  <c r="Q88" i="15"/>
  <c r="Q86" i="13"/>
  <c r="Q87" i="15"/>
  <c r="Q13" i="9"/>
  <c r="P13" i="10"/>
  <c r="Q40" i="13"/>
  <c r="Q41" i="15"/>
  <c r="Q31" i="9"/>
  <c r="P31" i="10"/>
  <c r="Q48" i="12"/>
  <c r="O49" i="11"/>
  <c r="Q95" i="12"/>
  <c r="O96" i="11"/>
  <c r="Q97" i="12"/>
  <c r="O98" i="11"/>
  <c r="Q71" i="13"/>
  <c r="Q72" i="15"/>
  <c r="Q77" i="13"/>
  <c r="Q78" i="15"/>
  <c r="Q107" i="13"/>
  <c r="Q108" i="15"/>
  <c r="Q85" i="13"/>
  <c r="Q86" i="15"/>
  <c r="Q111" i="13"/>
  <c r="Q112" i="15"/>
  <c r="Q81" i="12"/>
  <c r="O82" i="11"/>
  <c r="O39" i="10"/>
  <c r="O40" i="10" s="1"/>
  <c r="O7" i="16" s="1"/>
  <c r="Q92" i="13"/>
  <c r="Q93" i="15"/>
  <c r="Q12" i="12"/>
  <c r="O13" i="11"/>
  <c r="Q12" i="13"/>
  <c r="Q13" i="15"/>
  <c r="Q40" i="12"/>
  <c r="O41" i="11"/>
  <c r="Q16" i="13"/>
  <c r="Q17" i="15"/>
  <c r="Q114" i="13"/>
  <c r="Q115" i="15"/>
  <c r="Q111" i="12"/>
  <c r="O112" i="11"/>
  <c r="Q47" i="13"/>
  <c r="Q48" i="15"/>
  <c r="Q63" i="12"/>
  <c r="O64" i="11"/>
  <c r="Q72" i="12"/>
  <c r="O73" i="11"/>
  <c r="Q55" i="13"/>
  <c r="Q56" i="15"/>
  <c r="Q36" i="13"/>
  <c r="Q37" i="15"/>
  <c r="Q32" i="9"/>
  <c r="P32" i="10"/>
  <c r="Q75" i="12"/>
  <c r="O76" i="11"/>
  <c r="Q46" i="13"/>
  <c r="Q47" i="15"/>
  <c r="Q112" i="13"/>
  <c r="Q113" i="15"/>
  <c r="Q27" i="9"/>
  <c r="P27" i="10"/>
  <c r="Q5" i="9"/>
  <c r="P5" i="10"/>
  <c r="Q14" i="13"/>
  <c r="Q15" i="15"/>
  <c r="Q28" i="12"/>
  <c r="O29" i="11"/>
  <c r="Q75" i="13"/>
  <c r="Q76" i="15"/>
  <c r="Q15" i="9"/>
  <c r="P15" i="10"/>
  <c r="Q70" i="12"/>
  <c r="O71" i="11"/>
  <c r="Q11" i="12"/>
  <c r="O12" i="11"/>
  <c r="Q6" i="12"/>
  <c r="O7" i="11"/>
  <c r="Q43" i="12"/>
  <c r="O44" i="11"/>
  <c r="Q112" i="12"/>
  <c r="O113" i="11"/>
  <c r="Q46" i="12"/>
  <c r="O47" i="11"/>
  <c r="Q4" i="13"/>
  <c r="Q5" i="15"/>
  <c r="O22" i="11"/>
  <c r="Q21" i="12"/>
  <c r="Q22" i="13"/>
  <c r="Q23" i="15"/>
  <c r="Q57" i="12"/>
  <c r="O58" i="11"/>
  <c r="Q80" i="13"/>
  <c r="Q81" i="15"/>
  <c r="Q53" i="13"/>
  <c r="Q54" i="15"/>
  <c r="Q31" i="13"/>
  <c r="Q32" i="15"/>
  <c r="Q30" i="9"/>
  <c r="P30" i="10"/>
  <c r="Q67" i="13"/>
  <c r="Q68" i="15"/>
  <c r="Q73" i="12"/>
  <c r="O74" i="11"/>
  <c r="Q70" i="13"/>
  <c r="Q71" i="15"/>
  <c r="Q93" i="13"/>
  <c r="Q94" i="15"/>
  <c r="Q96" i="12"/>
  <c r="O97" i="11"/>
  <c r="Q7" i="12"/>
  <c r="O8" i="11"/>
  <c r="Q13" i="13"/>
  <c r="Q14" i="15"/>
  <c r="Q48" i="13"/>
  <c r="Q49" i="15"/>
  <c r="Q56" i="13"/>
  <c r="Q57" i="15"/>
  <c r="Q34" i="13"/>
  <c r="Q35" i="15"/>
  <c r="Q44" i="13"/>
  <c r="Q45" i="15"/>
  <c r="Q16" i="12"/>
  <c r="O17" i="11"/>
  <c r="Q83" i="13"/>
  <c r="Q84" i="15"/>
  <c r="Q49" i="13"/>
  <c r="Q50" i="15"/>
  <c r="Q74" i="12"/>
  <c r="O75" i="11"/>
  <c r="Q39" i="13"/>
  <c r="Q40" i="15"/>
  <c r="Q94" i="12"/>
  <c r="O95" i="11"/>
  <c r="Q110" i="12"/>
  <c r="O111" i="11"/>
  <c r="Q42" i="13"/>
  <c r="Q43" i="15"/>
  <c r="Q113" i="12"/>
  <c r="O114" i="11"/>
  <c r="Q25" i="12"/>
  <c r="O26" i="11"/>
  <c r="Q104" i="12"/>
  <c r="O105" i="11"/>
  <c r="Q13" i="12"/>
  <c r="O14" i="11"/>
  <c r="Q89" i="13"/>
  <c r="Q90" i="15"/>
  <c r="Q85" i="12"/>
  <c r="O86" i="11"/>
  <c r="Q45" i="13"/>
  <c r="Q46" i="15"/>
  <c r="Q94" i="13"/>
  <c r="Q95" i="15"/>
  <c r="Q26" i="9"/>
  <c r="P26" i="10"/>
  <c r="Q79" i="12"/>
  <c r="O80" i="11"/>
  <c r="Q32" i="12"/>
  <c r="O33" i="11"/>
  <c r="Q37" i="13"/>
  <c r="Q38" i="15"/>
  <c r="Q80" i="12"/>
  <c r="O81" i="11"/>
  <c r="Q96" i="13"/>
  <c r="Q97" i="15"/>
  <c r="Q38" i="12"/>
  <c r="O39" i="11"/>
  <c r="Q15" i="13"/>
  <c r="Q16" i="15"/>
  <c r="R80" i="15" l="1"/>
  <c r="R79" i="13"/>
  <c r="S61" i="12"/>
  <c r="R62" i="11" s="1"/>
  <c r="Q62" i="11"/>
  <c r="R72" i="15"/>
  <c r="R71" i="13"/>
  <c r="P89" i="11"/>
  <c r="R88" i="12"/>
  <c r="S24" i="13"/>
  <c r="T25" i="15" s="1"/>
  <c r="S25" i="15"/>
  <c r="R50" i="15"/>
  <c r="R49" i="13"/>
  <c r="P73" i="11"/>
  <c r="R72" i="12"/>
  <c r="R103" i="15"/>
  <c r="R102" i="13"/>
  <c r="R63" i="15"/>
  <c r="R62" i="13"/>
  <c r="R4" i="15"/>
  <c r="R3" i="13"/>
  <c r="R59" i="15"/>
  <c r="R58" i="13"/>
  <c r="R39" i="15"/>
  <c r="R38" i="13"/>
  <c r="S72" i="13"/>
  <c r="T73" i="15" s="1"/>
  <c r="S73" i="15"/>
  <c r="P80" i="11"/>
  <c r="R79" i="12"/>
  <c r="R84" i="15"/>
  <c r="R83" i="13"/>
  <c r="P97" i="11"/>
  <c r="R96" i="12"/>
  <c r="P64" i="11"/>
  <c r="R63" i="12"/>
  <c r="R31" i="15"/>
  <c r="R30" i="13"/>
  <c r="P87" i="11"/>
  <c r="R86" i="12"/>
  <c r="S104" i="13"/>
  <c r="T105" i="15" s="1"/>
  <c r="S105" i="15"/>
  <c r="S91" i="12"/>
  <c r="R92" i="11" s="1"/>
  <c r="Q92" i="11"/>
  <c r="P17" i="11"/>
  <c r="R16" i="12"/>
  <c r="R94" i="15"/>
  <c r="R93" i="13"/>
  <c r="P58" i="11"/>
  <c r="R57" i="12"/>
  <c r="P12" i="11"/>
  <c r="R11" i="12"/>
  <c r="R113" i="15"/>
  <c r="R112" i="13"/>
  <c r="R48" i="15"/>
  <c r="R47" i="13"/>
  <c r="R42" i="15"/>
  <c r="R41" i="13"/>
  <c r="P31" i="11"/>
  <c r="R30" i="12"/>
  <c r="R60" i="15"/>
  <c r="R59" i="13"/>
  <c r="P82" i="11"/>
  <c r="R81" i="12"/>
  <c r="P78" i="11"/>
  <c r="R77" i="12"/>
  <c r="S64" i="12"/>
  <c r="R65" i="11" s="1"/>
  <c r="Q65" i="11"/>
  <c r="S98" i="13"/>
  <c r="T99" i="15" s="1"/>
  <c r="S99" i="15"/>
  <c r="S33" i="12"/>
  <c r="R34" i="11" s="1"/>
  <c r="Q34" i="11"/>
  <c r="S114" i="12"/>
  <c r="R115" i="11" s="1"/>
  <c r="Q115" i="11"/>
  <c r="R16" i="15"/>
  <c r="R15" i="13"/>
  <c r="R95" i="15"/>
  <c r="R94" i="13"/>
  <c r="R43" i="15"/>
  <c r="R42" i="13"/>
  <c r="R45" i="15"/>
  <c r="R44" i="13"/>
  <c r="R71" i="15"/>
  <c r="R70" i="13"/>
  <c r="R23" i="15"/>
  <c r="R22" i="13"/>
  <c r="P71" i="11"/>
  <c r="R70" i="12"/>
  <c r="R47" i="15"/>
  <c r="R46" i="13"/>
  <c r="P112" i="11"/>
  <c r="R111" i="12"/>
  <c r="P18" i="11"/>
  <c r="R17" i="12"/>
  <c r="R70" i="15"/>
  <c r="R69" i="13"/>
  <c r="P107" i="11"/>
  <c r="R106" i="12"/>
  <c r="P60" i="11"/>
  <c r="R59" i="12"/>
  <c r="R67" i="15"/>
  <c r="R66" i="13"/>
  <c r="P37" i="11"/>
  <c r="R36" i="12"/>
  <c r="R41" i="15"/>
  <c r="R40" i="13"/>
  <c r="P46" i="11"/>
  <c r="R45" i="12"/>
  <c r="S92" i="12"/>
  <c r="R93" i="11" s="1"/>
  <c r="Q93" i="11"/>
  <c r="S105" i="13"/>
  <c r="T106" i="15" s="1"/>
  <c r="S106" i="15"/>
  <c r="S15" i="12"/>
  <c r="R16" i="11" s="1"/>
  <c r="Q16" i="11"/>
  <c r="P33" i="11"/>
  <c r="R32" i="12"/>
  <c r="P8" i="11"/>
  <c r="R7" i="12"/>
  <c r="P44" i="11"/>
  <c r="R43" i="12"/>
  <c r="P13" i="11"/>
  <c r="R12" i="12"/>
  <c r="R44" i="15"/>
  <c r="R43" i="13"/>
  <c r="P100" i="11"/>
  <c r="R99" i="12"/>
  <c r="P54" i="11"/>
  <c r="R53" i="12"/>
  <c r="P7" i="11"/>
  <c r="R6" i="12"/>
  <c r="R93" i="15"/>
  <c r="R92" i="13"/>
  <c r="P85" i="11"/>
  <c r="R84" i="12"/>
  <c r="R19" i="15"/>
  <c r="R18" i="13"/>
  <c r="R102" i="15"/>
  <c r="R101" i="13"/>
  <c r="P88" i="11"/>
  <c r="R87" i="12"/>
  <c r="R65" i="15"/>
  <c r="R64" i="13"/>
  <c r="P77" i="11"/>
  <c r="R76" i="12"/>
  <c r="P67" i="11"/>
  <c r="R66" i="12"/>
  <c r="P22" i="11"/>
  <c r="R21" i="12"/>
  <c r="R112" i="15"/>
  <c r="R111" i="13"/>
  <c r="R12" i="15"/>
  <c r="R11" i="13"/>
  <c r="R111" i="15"/>
  <c r="R110" i="13"/>
  <c r="R64" i="15"/>
  <c r="R63" i="13"/>
  <c r="P6" i="11"/>
  <c r="R5" i="12"/>
  <c r="R33" i="15"/>
  <c r="R32" i="13"/>
  <c r="S68" i="12"/>
  <c r="R69" i="11" s="1"/>
  <c r="Q69" i="11"/>
  <c r="S99" i="13"/>
  <c r="T100" i="15" s="1"/>
  <c r="S100" i="15"/>
  <c r="S29" i="12"/>
  <c r="R30" i="11" s="1"/>
  <c r="Q30" i="11"/>
  <c r="S68" i="13"/>
  <c r="T69" i="15" s="1"/>
  <c r="S69" i="15"/>
  <c r="S27" i="13"/>
  <c r="T28" i="15" s="1"/>
  <c r="S28" i="15"/>
  <c r="S51" i="13"/>
  <c r="T52" i="15" s="1"/>
  <c r="S52" i="15"/>
  <c r="P86" i="11"/>
  <c r="R85" i="12"/>
  <c r="R88" i="15"/>
  <c r="R87" i="13"/>
  <c r="R89" i="15"/>
  <c r="R88" i="13"/>
  <c r="R6" i="15"/>
  <c r="R5" i="13"/>
  <c r="S90" i="13"/>
  <c r="T91" i="15" s="1"/>
  <c r="S91" i="15"/>
  <c r="P105" i="11"/>
  <c r="R104" i="12"/>
  <c r="R54" i="15"/>
  <c r="R53" i="13"/>
  <c r="R83" i="15"/>
  <c r="R82" i="13"/>
  <c r="R10" i="15"/>
  <c r="R9" i="13"/>
  <c r="P98" i="11"/>
  <c r="R97" i="12"/>
  <c r="P91" i="11"/>
  <c r="R90" i="12"/>
  <c r="P21" i="11"/>
  <c r="R20" i="12"/>
  <c r="S18" i="12"/>
  <c r="R19" i="11" s="1"/>
  <c r="Q19" i="11"/>
  <c r="P26" i="11"/>
  <c r="R25" i="12"/>
  <c r="R81" i="15"/>
  <c r="R80" i="13"/>
  <c r="P28" i="11"/>
  <c r="R27" i="12"/>
  <c r="P23" i="11"/>
  <c r="R22" i="12"/>
  <c r="P99" i="11"/>
  <c r="R98" i="12"/>
  <c r="P96" i="11"/>
  <c r="R95" i="12"/>
  <c r="P40" i="11"/>
  <c r="R39" i="12"/>
  <c r="R104" i="15"/>
  <c r="R103" i="13"/>
  <c r="S108" i="12"/>
  <c r="R109" i="11" s="1"/>
  <c r="Q109" i="11"/>
  <c r="S6" i="13"/>
  <c r="T7" i="15" s="1"/>
  <c r="S7" i="15"/>
  <c r="S56" i="12"/>
  <c r="R57" i="11" s="1"/>
  <c r="Q57" i="11"/>
  <c r="P114" i="11"/>
  <c r="R113" i="12"/>
  <c r="P49" i="11"/>
  <c r="R48" i="12"/>
  <c r="P72" i="11"/>
  <c r="R71" i="12"/>
  <c r="R9" i="15"/>
  <c r="R8" i="13"/>
  <c r="R79" i="15"/>
  <c r="R78" i="13"/>
  <c r="P39" i="11"/>
  <c r="R38" i="12"/>
  <c r="R46" i="15"/>
  <c r="R45" i="13"/>
  <c r="P111" i="11"/>
  <c r="R110" i="12"/>
  <c r="R35" i="15"/>
  <c r="R34" i="13"/>
  <c r="P74" i="11"/>
  <c r="R73" i="12"/>
  <c r="P76" i="11"/>
  <c r="R75" i="12"/>
  <c r="R115" i="15"/>
  <c r="R114" i="13"/>
  <c r="P45" i="11"/>
  <c r="R44" i="12"/>
  <c r="R109" i="15"/>
  <c r="R108" i="13"/>
  <c r="R55" i="15"/>
  <c r="R54" i="13"/>
  <c r="P116" i="11"/>
  <c r="R115" i="12"/>
  <c r="R8" i="15"/>
  <c r="R7" i="13"/>
  <c r="P94" i="11"/>
  <c r="R93" i="12"/>
  <c r="R86" i="15"/>
  <c r="R85" i="13"/>
  <c r="R62" i="15"/>
  <c r="R61" i="13"/>
  <c r="P38" i="11"/>
  <c r="R37" i="12"/>
  <c r="P55" i="11"/>
  <c r="R54" i="12"/>
  <c r="S35" i="12"/>
  <c r="R36" i="11" s="1"/>
  <c r="Q36" i="11"/>
  <c r="S100" i="13"/>
  <c r="T101" i="15" s="1"/>
  <c r="S101" i="15"/>
  <c r="R97" i="15"/>
  <c r="R96" i="13"/>
  <c r="P95" i="11"/>
  <c r="R94" i="12"/>
  <c r="R57" i="15"/>
  <c r="R56" i="13"/>
  <c r="R68" i="15"/>
  <c r="R67" i="13"/>
  <c r="R5" i="15"/>
  <c r="R4" i="13"/>
  <c r="R76" i="15"/>
  <c r="R75" i="13"/>
  <c r="R17" i="15"/>
  <c r="R16" i="13"/>
  <c r="P24" i="11"/>
  <c r="R23" i="12"/>
  <c r="P9" i="11"/>
  <c r="R8" i="12"/>
  <c r="R11" i="15"/>
  <c r="R10" i="13"/>
  <c r="P110" i="11"/>
  <c r="R109" i="12"/>
  <c r="P27" i="11"/>
  <c r="R26" i="12"/>
  <c r="R36" i="15"/>
  <c r="R35" i="13"/>
  <c r="R108" i="15"/>
  <c r="R107" i="13"/>
  <c r="P51" i="11"/>
  <c r="R50" i="12"/>
  <c r="P53" i="11"/>
  <c r="R52" i="12"/>
  <c r="P104" i="11"/>
  <c r="R103" i="12"/>
  <c r="R58" i="15"/>
  <c r="R57" i="13"/>
  <c r="S9" i="12"/>
  <c r="R10" i="11" s="1"/>
  <c r="Q10" i="11"/>
  <c r="S24" i="12"/>
  <c r="R25" i="11" s="1"/>
  <c r="Q25" i="11"/>
  <c r="S26" i="13"/>
  <c r="T27" i="15" s="1"/>
  <c r="S27" i="15"/>
  <c r="P81" i="11"/>
  <c r="R80" i="12"/>
  <c r="R90" i="15"/>
  <c r="R89" i="13"/>
  <c r="R40" i="15"/>
  <c r="R39" i="13"/>
  <c r="R49" i="15"/>
  <c r="R48" i="13"/>
  <c r="P47" i="11"/>
  <c r="R46" i="12"/>
  <c r="P29" i="11"/>
  <c r="R28" i="12"/>
  <c r="R37" i="15"/>
  <c r="R36" i="13"/>
  <c r="P41" i="11"/>
  <c r="R40" i="12"/>
  <c r="P103" i="11"/>
  <c r="R102" i="12"/>
  <c r="P79" i="11"/>
  <c r="R78" i="12"/>
  <c r="P43" i="11"/>
  <c r="R42" i="12"/>
  <c r="P50" i="11"/>
  <c r="R49" i="12"/>
  <c r="P70" i="11"/>
  <c r="R69" i="12"/>
  <c r="R78" i="15"/>
  <c r="R77" i="13"/>
  <c r="R87" i="15"/>
  <c r="R86" i="13"/>
  <c r="R85" i="15"/>
  <c r="R84" i="13"/>
  <c r="P11" i="11"/>
  <c r="R10" i="12"/>
  <c r="R114" i="15"/>
  <c r="R113" i="13"/>
  <c r="S25" i="13"/>
  <c r="T26" i="15" s="1"/>
  <c r="S26" i="15"/>
  <c r="S82" i="12"/>
  <c r="R83" i="11" s="1"/>
  <c r="Q83" i="11"/>
  <c r="S19" i="12"/>
  <c r="R20" i="11" s="1"/>
  <c r="Q20" i="11"/>
  <c r="S52" i="13"/>
  <c r="T53" i="15" s="1"/>
  <c r="S53" i="15"/>
  <c r="S107" i="12"/>
  <c r="R108" i="11" s="1"/>
  <c r="Q108" i="11"/>
  <c r="R38" i="15"/>
  <c r="R37" i="13"/>
  <c r="P14" i="11"/>
  <c r="R13" i="12"/>
  <c r="P75" i="11"/>
  <c r="R74" i="12"/>
  <c r="R14" i="15"/>
  <c r="R13" i="13"/>
  <c r="R32" i="15"/>
  <c r="R31" i="13"/>
  <c r="P113" i="11"/>
  <c r="R112" i="12"/>
  <c r="R15" i="15"/>
  <c r="R14" i="13"/>
  <c r="R56" i="15"/>
  <c r="R55" i="13"/>
  <c r="R13" i="15"/>
  <c r="R12" i="13"/>
  <c r="P15" i="11"/>
  <c r="R14" i="12"/>
  <c r="P90" i="11"/>
  <c r="R89" i="12"/>
  <c r="R110" i="15"/>
  <c r="R109" i="13"/>
  <c r="P59" i="11"/>
  <c r="R58" i="12"/>
  <c r="P5" i="11"/>
  <c r="R4" i="12"/>
  <c r="R77" i="15"/>
  <c r="R76" i="13"/>
  <c r="R74" i="15"/>
  <c r="R73" i="13"/>
  <c r="R37" i="9"/>
  <c r="Q37" i="10"/>
  <c r="Q33" i="10"/>
  <c r="R33" i="9"/>
  <c r="Q18" i="10"/>
  <c r="R18" i="9"/>
  <c r="Q5" i="10"/>
  <c r="R5" i="9"/>
  <c r="Q25" i="10"/>
  <c r="R25" i="9"/>
  <c r="Q27" i="10"/>
  <c r="R27" i="9"/>
  <c r="Q19" i="10"/>
  <c r="R19" i="9"/>
  <c r="Q21" i="10"/>
  <c r="R21" i="9"/>
  <c r="Q26" i="10"/>
  <c r="R26" i="9"/>
  <c r="Q28" i="10"/>
  <c r="R28" i="9"/>
  <c r="Q6" i="10"/>
  <c r="R6" i="9"/>
  <c r="Q31" i="10"/>
  <c r="R31" i="9"/>
  <c r="R4" i="10"/>
  <c r="S4" i="9"/>
  <c r="S4" i="10" s="1"/>
  <c r="Q15" i="10"/>
  <c r="R15" i="9"/>
  <c r="Q22" i="10"/>
  <c r="R22" i="9"/>
  <c r="S11" i="9"/>
  <c r="S11" i="10" s="1"/>
  <c r="R11" i="10"/>
  <c r="Q32" i="10"/>
  <c r="R32" i="9"/>
  <c r="Q29" i="10"/>
  <c r="R29" i="9"/>
  <c r="Q36" i="10"/>
  <c r="R36" i="9"/>
  <c r="Q13" i="10"/>
  <c r="R13" i="9"/>
  <c r="Q30" i="10"/>
  <c r="R30" i="9"/>
  <c r="Q20" i="10"/>
  <c r="R20" i="9"/>
  <c r="Q24" i="10"/>
  <c r="R24" i="9"/>
  <c r="Q23" i="10"/>
  <c r="R23" i="9"/>
  <c r="O10" i="16"/>
  <c r="Q118" i="15"/>
  <c r="P9" i="16" s="1"/>
  <c r="P39" i="10"/>
  <c r="P40" i="10" s="1"/>
  <c r="P7" i="16" s="1"/>
  <c r="O118" i="11"/>
  <c r="O119" i="11" s="1"/>
  <c r="P8" i="16" s="1"/>
  <c r="R118" i="15" l="1"/>
  <c r="Q9" i="16" s="1"/>
  <c r="P118" i="11"/>
  <c r="P119" i="11" s="1"/>
  <c r="Q8" i="16" s="1"/>
  <c r="S14" i="12"/>
  <c r="R15" i="11" s="1"/>
  <c r="Q15" i="11"/>
  <c r="S13" i="12"/>
  <c r="R14" i="11" s="1"/>
  <c r="Q14" i="11"/>
  <c r="S10" i="12"/>
  <c r="R11" i="11" s="1"/>
  <c r="Q11" i="11"/>
  <c r="S80" i="12"/>
  <c r="R81" i="11" s="1"/>
  <c r="Q81" i="11"/>
  <c r="S11" i="13"/>
  <c r="T12" i="15" s="1"/>
  <c r="S12" i="15"/>
  <c r="S43" i="12"/>
  <c r="R44" i="11" s="1"/>
  <c r="Q44" i="11"/>
  <c r="S86" i="12"/>
  <c r="R87" i="11" s="1"/>
  <c r="Q87" i="11"/>
  <c r="S37" i="13"/>
  <c r="T38" i="15" s="1"/>
  <c r="S38" i="15"/>
  <c r="S37" i="12"/>
  <c r="R38" i="11" s="1"/>
  <c r="Q38" i="11"/>
  <c r="S66" i="13"/>
  <c r="T67" i="15" s="1"/>
  <c r="S67" i="15"/>
  <c r="S14" i="13"/>
  <c r="T15" i="15" s="1"/>
  <c r="S15" i="15"/>
  <c r="S85" i="13"/>
  <c r="T86" i="15" s="1"/>
  <c r="S86" i="15"/>
  <c r="S71" i="12"/>
  <c r="R72" i="11" s="1"/>
  <c r="Q72" i="11"/>
  <c r="S88" i="13"/>
  <c r="T89" i="15" s="1"/>
  <c r="S89" i="15"/>
  <c r="S106" i="12"/>
  <c r="R107" i="11" s="1"/>
  <c r="Q107" i="11"/>
  <c r="S102" i="13"/>
  <c r="T103" i="15" s="1"/>
  <c r="S103" i="15"/>
  <c r="S4" i="12"/>
  <c r="R5" i="11" s="1"/>
  <c r="Q5" i="11"/>
  <c r="S46" i="12"/>
  <c r="R47" i="11" s="1"/>
  <c r="Q47" i="11"/>
  <c r="S93" i="12"/>
  <c r="R94" i="11" s="1"/>
  <c r="Q94" i="11"/>
  <c r="S98" i="12"/>
  <c r="R99" i="11" s="1"/>
  <c r="Q99" i="11"/>
  <c r="S87" i="13"/>
  <c r="T88" i="15" s="1"/>
  <c r="S88" i="15"/>
  <c r="S76" i="12"/>
  <c r="R77" i="11" s="1"/>
  <c r="Q77" i="11"/>
  <c r="S93" i="13"/>
  <c r="T94" i="15" s="1"/>
  <c r="S94" i="15"/>
  <c r="S58" i="12"/>
  <c r="R59" i="11" s="1"/>
  <c r="Q59" i="11"/>
  <c r="S31" i="13"/>
  <c r="T32" i="15" s="1"/>
  <c r="S32" i="15"/>
  <c r="S48" i="13"/>
  <c r="T49" i="15" s="1"/>
  <c r="S49" i="15"/>
  <c r="S8" i="12"/>
  <c r="R9" i="11" s="1"/>
  <c r="Q9" i="11"/>
  <c r="S7" i="13"/>
  <c r="T8" i="15" s="1"/>
  <c r="S8" i="15"/>
  <c r="S9" i="13"/>
  <c r="T10" i="15" s="1"/>
  <c r="S10" i="15"/>
  <c r="S64" i="13"/>
  <c r="T65" i="15" s="1"/>
  <c r="S65" i="15"/>
  <c r="S17" i="12"/>
  <c r="R18" i="11" s="1"/>
  <c r="Q18" i="11"/>
  <c r="S59" i="13"/>
  <c r="T60" i="15" s="1"/>
  <c r="S60" i="15"/>
  <c r="S79" i="12"/>
  <c r="R80" i="11" s="1"/>
  <c r="Q80" i="11"/>
  <c r="S109" i="13"/>
  <c r="T110" i="15" s="1"/>
  <c r="S110" i="15"/>
  <c r="S42" i="12"/>
  <c r="R43" i="11" s="1"/>
  <c r="Q43" i="11"/>
  <c r="S115" i="12"/>
  <c r="R116" i="11" s="1"/>
  <c r="Q116" i="11"/>
  <c r="S63" i="13"/>
  <c r="T64" i="15" s="1"/>
  <c r="S64" i="15"/>
  <c r="S107" i="13"/>
  <c r="T108" i="15" s="1"/>
  <c r="S108" i="15"/>
  <c r="S84" i="13"/>
  <c r="T85" i="15" s="1"/>
  <c r="S85" i="15"/>
  <c r="S103" i="13"/>
  <c r="T104" i="15" s="1"/>
  <c r="S104" i="15"/>
  <c r="S111" i="13"/>
  <c r="T112" i="15" s="1"/>
  <c r="S112" i="15"/>
  <c r="S22" i="13"/>
  <c r="T23" i="15" s="1"/>
  <c r="S23" i="15"/>
  <c r="S76" i="13"/>
  <c r="T77" i="15" s="1"/>
  <c r="S77" i="15"/>
  <c r="S77" i="13"/>
  <c r="T78" i="15" s="1"/>
  <c r="S78" i="15"/>
  <c r="S56" i="13"/>
  <c r="T57" i="15" s="1"/>
  <c r="S57" i="15"/>
  <c r="S95" i="12"/>
  <c r="R96" i="11" s="1"/>
  <c r="Q96" i="11"/>
  <c r="S57" i="12"/>
  <c r="R58" i="11" s="1"/>
  <c r="Q58" i="11"/>
  <c r="S10" i="13"/>
  <c r="T11" i="15" s="1"/>
  <c r="S11" i="15"/>
  <c r="S53" i="12"/>
  <c r="R54" i="11" s="1"/>
  <c r="Q54" i="11"/>
  <c r="S69" i="13"/>
  <c r="T70" i="15" s="1"/>
  <c r="S70" i="15"/>
  <c r="S83" i="13"/>
  <c r="T84" i="15" s="1"/>
  <c r="S84" i="15"/>
  <c r="S49" i="12"/>
  <c r="R50" i="11" s="1"/>
  <c r="Q50" i="11"/>
  <c r="S113" i="12"/>
  <c r="R114" i="11" s="1"/>
  <c r="Q114" i="11"/>
  <c r="S16" i="12"/>
  <c r="R17" i="11" s="1"/>
  <c r="Q17" i="11"/>
  <c r="S52" i="12"/>
  <c r="R53" i="11" s="1"/>
  <c r="Q53" i="11"/>
  <c r="S27" i="12"/>
  <c r="R28" i="11" s="1"/>
  <c r="Q28" i="11"/>
  <c r="S82" i="13"/>
  <c r="T83" i="15" s="1"/>
  <c r="S83" i="15"/>
  <c r="S87" i="12"/>
  <c r="R88" i="11" s="1"/>
  <c r="Q88" i="11"/>
  <c r="S43" i="13"/>
  <c r="T44" i="15" s="1"/>
  <c r="S44" i="15"/>
  <c r="S45" i="12"/>
  <c r="R46" i="11" s="1"/>
  <c r="Q46" i="11"/>
  <c r="S111" i="12"/>
  <c r="R112" i="11" s="1"/>
  <c r="Q112" i="11"/>
  <c r="S30" i="12"/>
  <c r="R31" i="11" s="1"/>
  <c r="Q31" i="11"/>
  <c r="S89" i="12"/>
  <c r="R90" i="11" s="1"/>
  <c r="Q90" i="11"/>
  <c r="S74" i="12"/>
  <c r="R75" i="11" s="1"/>
  <c r="Q75" i="11"/>
  <c r="S113" i="13"/>
  <c r="T114" i="15" s="1"/>
  <c r="S114" i="15"/>
  <c r="S78" i="12"/>
  <c r="R79" i="11" s="1"/>
  <c r="Q79" i="11"/>
  <c r="S89" i="13"/>
  <c r="T90" i="15" s="1"/>
  <c r="S90" i="15"/>
  <c r="S50" i="12"/>
  <c r="R51" i="11" s="1"/>
  <c r="Q51" i="11"/>
  <c r="S16" i="13"/>
  <c r="T17" i="15" s="1"/>
  <c r="S17" i="15"/>
  <c r="S54" i="13"/>
  <c r="T55" i="15" s="1"/>
  <c r="S55" i="15"/>
  <c r="S45" i="13"/>
  <c r="T46" i="15" s="1"/>
  <c r="S46" i="15"/>
  <c r="S80" i="13"/>
  <c r="T81" i="15" s="1"/>
  <c r="S81" i="15"/>
  <c r="S53" i="13"/>
  <c r="T54" i="15" s="1"/>
  <c r="S54" i="15"/>
  <c r="S110" i="13"/>
  <c r="T111" i="15" s="1"/>
  <c r="S111" i="15"/>
  <c r="S101" i="13"/>
  <c r="T102" i="15" s="1"/>
  <c r="S102" i="15"/>
  <c r="S12" i="12"/>
  <c r="R13" i="11" s="1"/>
  <c r="Q13" i="11"/>
  <c r="S40" i="13"/>
  <c r="T41" i="15" s="1"/>
  <c r="S41" i="15"/>
  <c r="S46" i="13"/>
  <c r="T47" i="15" s="1"/>
  <c r="S47" i="15"/>
  <c r="S41" i="13"/>
  <c r="T42" i="15" s="1"/>
  <c r="S42" i="15"/>
  <c r="S38" i="13"/>
  <c r="T39" i="15" s="1"/>
  <c r="S39" i="15"/>
  <c r="S88" i="12"/>
  <c r="R89" i="11" s="1"/>
  <c r="Q89" i="11"/>
  <c r="S102" i="12"/>
  <c r="R103" i="11" s="1"/>
  <c r="Q103" i="11"/>
  <c r="S75" i="13"/>
  <c r="T76" i="15" s="1"/>
  <c r="S76" i="15"/>
  <c r="S54" i="12"/>
  <c r="R55" i="11" s="1"/>
  <c r="Q55" i="11"/>
  <c r="S38" i="12"/>
  <c r="R39" i="11" s="1"/>
  <c r="Q39" i="11"/>
  <c r="S104" i="12"/>
  <c r="R105" i="11" s="1"/>
  <c r="Q105" i="11"/>
  <c r="S36" i="12"/>
  <c r="R37" i="11" s="1"/>
  <c r="Q37" i="11"/>
  <c r="S47" i="13"/>
  <c r="T48" i="15" s="1"/>
  <c r="S48" i="15"/>
  <c r="S58" i="13"/>
  <c r="T59" i="15" s="1"/>
  <c r="S59" i="15"/>
  <c r="S35" i="13"/>
  <c r="T36" i="15" s="1"/>
  <c r="S36" i="15"/>
  <c r="S4" i="13"/>
  <c r="T5" i="15" s="1"/>
  <c r="S5" i="15"/>
  <c r="S44" i="12"/>
  <c r="R45" i="11" s="1"/>
  <c r="Q45" i="11"/>
  <c r="S78" i="13"/>
  <c r="T79" i="15" s="1"/>
  <c r="S79" i="15"/>
  <c r="S7" i="12"/>
  <c r="R8" i="11" s="1"/>
  <c r="Q8" i="11"/>
  <c r="S28" i="12"/>
  <c r="R29" i="11" s="1"/>
  <c r="Q29" i="11"/>
  <c r="S109" i="12"/>
  <c r="R110" i="11" s="1"/>
  <c r="Q110" i="11"/>
  <c r="S75" i="12"/>
  <c r="R76" i="11" s="1"/>
  <c r="Q76" i="11"/>
  <c r="S90" i="12"/>
  <c r="R91" i="11" s="1"/>
  <c r="Q91" i="11"/>
  <c r="S66" i="12"/>
  <c r="R67" i="11" s="1"/>
  <c r="Q67" i="11"/>
  <c r="S6" i="12"/>
  <c r="R7" i="11" s="1"/>
  <c r="Q7" i="11"/>
  <c r="S44" i="13"/>
  <c r="T45" i="15" s="1"/>
  <c r="S45" i="15"/>
  <c r="S77" i="12"/>
  <c r="R78" i="11" s="1"/>
  <c r="Q78" i="11"/>
  <c r="S96" i="12"/>
  <c r="R97" i="11" s="1"/>
  <c r="Q97" i="11"/>
  <c r="S112" i="12"/>
  <c r="R113" i="11" s="1"/>
  <c r="Q113" i="11"/>
  <c r="S69" i="12"/>
  <c r="R70" i="11" s="1"/>
  <c r="Q70" i="11"/>
  <c r="S57" i="13"/>
  <c r="T58" i="15" s="1"/>
  <c r="S58" i="15"/>
  <c r="S94" i="12"/>
  <c r="R95" i="11" s="1"/>
  <c r="Q95" i="11"/>
  <c r="S73" i="12"/>
  <c r="R74" i="11" s="1"/>
  <c r="Q74" i="11"/>
  <c r="S48" i="12"/>
  <c r="R49" i="11" s="1"/>
  <c r="Q49" i="11"/>
  <c r="Q98" i="11"/>
  <c r="S97" i="12"/>
  <c r="R98" i="11" s="1"/>
  <c r="S32" i="13"/>
  <c r="T33" i="15" s="1"/>
  <c r="S33" i="15"/>
  <c r="S42" i="13"/>
  <c r="T43" i="15" s="1"/>
  <c r="S43" i="15"/>
  <c r="Q82" i="11"/>
  <c r="S81" i="12"/>
  <c r="R82" i="11" s="1"/>
  <c r="S72" i="12"/>
  <c r="R73" i="11" s="1"/>
  <c r="Q73" i="11"/>
  <c r="S103" i="12"/>
  <c r="R104" i="11" s="1"/>
  <c r="Q104" i="11"/>
  <c r="S96" i="13"/>
  <c r="T97" i="15" s="1"/>
  <c r="S97" i="15"/>
  <c r="S34" i="13"/>
  <c r="T35" i="15" s="1"/>
  <c r="S35" i="15"/>
  <c r="S22" i="12"/>
  <c r="R23" i="11" s="1"/>
  <c r="Q23" i="11"/>
  <c r="S85" i="12"/>
  <c r="R86" i="11" s="1"/>
  <c r="Q86" i="11"/>
  <c r="S5" i="12"/>
  <c r="R6" i="11" s="1"/>
  <c r="Q6" i="11"/>
  <c r="S99" i="12"/>
  <c r="R100" i="11" s="1"/>
  <c r="Q100" i="11"/>
  <c r="S94" i="13"/>
  <c r="T95" i="15" s="1"/>
  <c r="S95" i="15"/>
  <c r="S49" i="13"/>
  <c r="T50" i="15" s="1"/>
  <c r="S50" i="15"/>
  <c r="S13" i="13"/>
  <c r="T14" i="15" s="1"/>
  <c r="S14" i="15"/>
  <c r="S39" i="13"/>
  <c r="T40" i="15" s="1"/>
  <c r="S40" i="15"/>
  <c r="S23" i="12"/>
  <c r="R24" i="11" s="1"/>
  <c r="Q24" i="11"/>
  <c r="S110" i="12"/>
  <c r="R111" i="11" s="1"/>
  <c r="Q111" i="11"/>
  <c r="S15" i="13"/>
  <c r="T16" i="15" s="1"/>
  <c r="S16" i="15"/>
  <c r="S108" i="13"/>
  <c r="T109" i="15" s="1"/>
  <c r="S109" i="15"/>
  <c r="Q26" i="11"/>
  <c r="S25" i="12"/>
  <c r="R26" i="11" s="1"/>
  <c r="S18" i="13"/>
  <c r="T19" i="15" s="1"/>
  <c r="S19" i="15"/>
  <c r="S70" i="12"/>
  <c r="R71" i="11" s="1"/>
  <c r="Q71" i="11"/>
  <c r="S71" i="13"/>
  <c r="T72" i="15" s="1"/>
  <c r="S72" i="15"/>
  <c r="S12" i="13"/>
  <c r="T13" i="15" s="1"/>
  <c r="S13" i="15"/>
  <c r="S40" i="12"/>
  <c r="R41" i="11" s="1"/>
  <c r="Q41" i="11"/>
  <c r="S84" i="12"/>
  <c r="R85" i="11" s="1"/>
  <c r="Q85" i="11"/>
  <c r="S112" i="13"/>
  <c r="T113" i="15" s="1"/>
  <c r="S113" i="15"/>
  <c r="S30" i="13"/>
  <c r="T31" i="15" s="1"/>
  <c r="S31" i="15"/>
  <c r="S3" i="13"/>
  <c r="T4" i="15" s="1"/>
  <c r="S4" i="15"/>
  <c r="S73" i="13"/>
  <c r="T74" i="15" s="1"/>
  <c r="S74" i="15"/>
  <c r="S55" i="13"/>
  <c r="T56" i="15" s="1"/>
  <c r="S56" i="15"/>
  <c r="S86" i="13"/>
  <c r="T87" i="15" s="1"/>
  <c r="S87" i="15"/>
  <c r="S36" i="13"/>
  <c r="T37" i="15" s="1"/>
  <c r="S37" i="15"/>
  <c r="S26" i="12"/>
  <c r="R27" i="11" s="1"/>
  <c r="Q27" i="11"/>
  <c r="S67" i="13"/>
  <c r="T68" i="15" s="1"/>
  <c r="S68" i="15"/>
  <c r="S61" i="13"/>
  <c r="T62" i="15" s="1"/>
  <c r="S62" i="15"/>
  <c r="S114" i="13"/>
  <c r="T115" i="15" s="1"/>
  <c r="S115" i="15"/>
  <c r="S8" i="13"/>
  <c r="T9" i="15" s="1"/>
  <c r="S9" i="15"/>
  <c r="S39" i="12"/>
  <c r="R40" i="11" s="1"/>
  <c r="Q40" i="11"/>
  <c r="S20" i="12"/>
  <c r="R21" i="11" s="1"/>
  <c r="Q21" i="11"/>
  <c r="S5" i="13"/>
  <c r="T6" i="15" s="1"/>
  <c r="S6" i="15"/>
  <c r="S21" i="12"/>
  <c r="R22" i="11" s="1"/>
  <c r="Q22" i="11"/>
  <c r="S92" i="13"/>
  <c r="T93" i="15" s="1"/>
  <c r="S93" i="15"/>
  <c r="S32" i="12"/>
  <c r="R33" i="11" s="1"/>
  <c r="Q33" i="11"/>
  <c r="S59" i="12"/>
  <c r="R60" i="11" s="1"/>
  <c r="Q60" i="11"/>
  <c r="S70" i="13"/>
  <c r="T71" i="15" s="1"/>
  <c r="S71" i="15"/>
  <c r="S11" i="12"/>
  <c r="R12" i="11" s="1"/>
  <c r="Q12" i="11"/>
  <c r="S63" i="12"/>
  <c r="R64" i="11" s="1"/>
  <c r="Q64" i="11"/>
  <c r="S62" i="13"/>
  <c r="T63" i="15" s="1"/>
  <c r="S63" i="15"/>
  <c r="S79" i="13"/>
  <c r="T80" i="15" s="1"/>
  <c r="S80" i="15"/>
  <c r="S37" i="9"/>
  <c r="S37" i="10" s="1"/>
  <c r="R37" i="10"/>
  <c r="Q39" i="10"/>
  <c r="Q40" i="10" s="1"/>
  <c r="Q7" i="16" s="1"/>
  <c r="Q10" i="16" s="1"/>
  <c r="R23" i="10"/>
  <c r="S23" i="9"/>
  <c r="S23" i="10" s="1"/>
  <c r="R21" i="10"/>
  <c r="S21" i="9"/>
  <c r="S21" i="10" s="1"/>
  <c r="R24" i="10"/>
  <c r="S24" i="9"/>
  <c r="S24" i="10" s="1"/>
  <c r="R22" i="10"/>
  <c r="S22" i="9"/>
  <c r="S22" i="10" s="1"/>
  <c r="S19" i="9"/>
  <c r="S19" i="10" s="1"/>
  <c r="R19" i="10"/>
  <c r="R20" i="10"/>
  <c r="S20" i="9"/>
  <c r="S20" i="10" s="1"/>
  <c r="S15" i="9"/>
  <c r="S15" i="10" s="1"/>
  <c r="R15" i="10"/>
  <c r="S27" i="9"/>
  <c r="S27" i="10" s="1"/>
  <c r="R27" i="10"/>
  <c r="S30" i="9"/>
  <c r="S30" i="10" s="1"/>
  <c r="R30" i="10"/>
  <c r="S25" i="9"/>
  <c r="S25" i="10" s="1"/>
  <c r="R25" i="10"/>
  <c r="S13" i="9"/>
  <c r="S13" i="10" s="1"/>
  <c r="R13" i="10"/>
  <c r="S31" i="9"/>
  <c r="S31" i="10" s="1"/>
  <c r="R31" i="10"/>
  <c r="R5" i="10"/>
  <c r="S5" i="9"/>
  <c r="S5" i="10" s="1"/>
  <c r="R36" i="10"/>
  <c r="S36" i="9"/>
  <c r="S36" i="10" s="1"/>
  <c r="R6" i="10"/>
  <c r="S6" i="9"/>
  <c r="S6" i="10" s="1"/>
  <c r="S18" i="9"/>
  <c r="S18" i="10" s="1"/>
  <c r="R18" i="10"/>
  <c r="S29" i="9"/>
  <c r="S29" i="10" s="1"/>
  <c r="R29" i="10"/>
  <c r="S28" i="9"/>
  <c r="S28" i="10" s="1"/>
  <c r="R28" i="10"/>
  <c r="R33" i="10"/>
  <c r="S33" i="9"/>
  <c r="S33" i="10" s="1"/>
  <c r="S32" i="9"/>
  <c r="S32" i="10" s="1"/>
  <c r="R32" i="10"/>
  <c r="S26" i="9"/>
  <c r="S26" i="10" s="1"/>
  <c r="R26" i="10"/>
  <c r="P10" i="16"/>
  <c r="T118" i="15" l="1"/>
  <c r="S9" i="16" s="1"/>
  <c r="S118" i="15"/>
  <c r="R9" i="16" s="1"/>
  <c r="Q118" i="11"/>
  <c r="Q119" i="11" s="1"/>
  <c r="R8" i="16" s="1"/>
  <c r="R118" i="11"/>
  <c r="R119" i="11" s="1"/>
  <c r="S8" i="16" s="1"/>
  <c r="R39" i="10"/>
  <c r="R40" i="10" s="1"/>
  <c r="R7" i="16" s="1"/>
  <c r="S39" i="10"/>
  <c r="S40" i="10" s="1"/>
  <c r="S7" i="16" s="1"/>
  <c r="S10" i="16" l="1"/>
  <c r="R10" i="16"/>
</calcChain>
</file>

<file path=xl/sharedStrings.xml><?xml version="1.0" encoding="utf-8"?>
<sst xmlns="http://schemas.openxmlformats.org/spreadsheetml/2006/main" count="1692" uniqueCount="200">
  <si>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</si>
  <si>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</si>
  <si>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</si>
  <si>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</si>
  <si>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</si>
  <si>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</si>
  <si>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</si>
  <si>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</si>
  <si>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</si>
  <si>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</si>
  <si>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</si>
  <si>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</si>
  <si>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</si>
  <si>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</si>
  <si>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</si>
  <si>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</si>
  <si>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</si>
  <si>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</si>
  <si>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</si>
  <si>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</si>
  <si>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</si>
  <si>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</si>
  <si>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</si>
  <si>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</si>
  <si>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</si>
  <si>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</si>
  <si>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</si>
  <si>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</si>
  <si>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</si>
  <si>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</si>
  <si>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</si>
  <si>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</si>
  <si>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</si>
  <si>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</si>
  <si>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</si>
  <si>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</si>
  <si>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</si>
  <si>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</si>
  <si>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</si>
  <si>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</si>
  <si>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</si>
  <si>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</si>
  <si>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</si>
  <si>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</si>
  <si>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</si>
  <si>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</si>
  <si>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</si>
  <si>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</si>
  <si>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</si>
  <si>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</si>
  <si>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</si>
  <si>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</si>
  <si>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</si>
  <si>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</si>
  <si>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</si>
  <si>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</si>
  <si>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</si>
  <si>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</si>
  <si>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</si>
  <si>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</si>
  <si>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</si>
  <si>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</si>
  <si>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</si>
  <si>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</si>
  <si>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</si>
  <si>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</si>
  <si>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</si>
  <si>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</si>
  <si>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</si>
  <si>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</si>
  <si>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</si>
  <si>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</si>
  <si>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</si>
  <si>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</si>
  <si>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</si>
  <si>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</si>
  <si>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</si>
  <si>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</si>
  <si>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</si>
  <si>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</si>
  <si>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</si>
  <si>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</si>
  <si>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</si>
  <si>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</si>
  <si>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</si>
  <si>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</si>
  <si>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</si>
  <si>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</si>
  <si>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</si>
  <si>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</si>
  <si>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</si>
  <si>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</si>
  <si>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</si>
  <si>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</si>
  <si>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</si>
  <si>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</si>
  <si>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</si>
  <si>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</si>
  <si>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</si>
  <si>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</si>
  <si>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</si>
  <si>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</si>
  <si>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</si>
  <si>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</si>
  <si>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</si>
  <si>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</si>
  <si>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</si>
  <si>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</si>
  <si>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</si>
  <si>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</si>
  <si>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</si>
  <si>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</si>
  <si>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</si>
  <si>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</si>
  <si>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</si>
  <si>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</si>
  <si>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</si>
  <si>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</si>
  <si>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</si>
  <si>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</si>
  <si>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</si>
  <si>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</si>
  <si>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</si>
  <si>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</si>
  <si>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</si>
  <si>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</si>
  <si>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</si>
  <si>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</si>
  <si>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</si>
  <si>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</si>
  <si>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</si>
  <si>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</si>
  <si>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</si>
  <si>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</si>
  <si>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</si>
  <si>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</si>
  <si>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</si>
  <si>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</si>
  <si>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</si>
  <si>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</si>
  <si>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</si>
  <si>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</si>
  <si>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</si>
  <si>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</si>
  <si>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</si>
  <si>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</si>
  <si>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</si>
  <si>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</si>
  <si>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</si>
  <si>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</si>
  <si>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</si>
  <si>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</si>
  <si>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</si>
  <si>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</si>
  <si>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</si>
  <si>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</si>
  <si>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</si>
  <si>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</si>
  <si>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</si>
  <si>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</si>
  <si>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</si>
  <si>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</si>
  <si>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</si>
  <si>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</si>
  <si>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</si>
  <si>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</si>
  <si>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</si>
  <si>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</si>
  <si>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</si>
  <si>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Post_processed</t>
  </si>
  <si>
    <t>LCA_breakdown</t>
  </si>
  <si>
    <t>update with DATA/TECHNOLOGIES</t>
  </si>
  <si>
    <t>update with DATA/RESOURCES</t>
  </si>
  <si>
    <t>update with output/lca_breakdown</t>
  </si>
  <si>
    <t>Resources</t>
  </si>
  <si>
    <t>Construction</t>
  </si>
  <si>
    <t>Operation</t>
  </si>
  <si>
    <t>Total</t>
  </si>
  <si>
    <t>LCA_ABIOTIC_DEPLETION</t>
  </si>
  <si>
    <t>LCA_OZONE_DEPLETION</t>
  </si>
  <si>
    <t>MATHANOL_STORAGE</t>
  </si>
  <si>
    <t>WOOD_PRODUCTION</t>
  </si>
  <si>
    <t>Name</t>
  </si>
  <si>
    <t>PT_POWER_BLOCK</t>
  </si>
  <si>
    <t>ST_POWER_BLOCK</t>
  </si>
  <si>
    <t>HYDRO_DAM</t>
  </si>
  <si>
    <t>TIDAL</t>
  </si>
  <si>
    <t>WAVE</t>
  </si>
  <si>
    <t>DEC_THHP_GAS_COLD</t>
  </si>
  <si>
    <t>DEC_ELEC_COLD</t>
  </si>
  <si>
    <t>IND_ELEC_COLD</t>
  </si>
  <si>
    <t>DAM_STORAGE</t>
  </si>
  <si>
    <t>PT_STORAGE</t>
  </si>
  <si>
    <t>ST_STORAGE</t>
  </si>
  <si>
    <t>TS_COLD</t>
  </si>
  <si>
    <t>CAES</t>
  </si>
  <si>
    <t>PT_COLLECTOR</t>
  </si>
  <si>
    <t>ST_COLLECTOR</t>
  </si>
  <si>
    <t>PT_HEAT</t>
  </si>
  <si>
    <t>ST_HEAT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</si>
</sst>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5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6" fillId="0" borderId="5" xfId="0" applyFont="1" applyBorder="1" applyAlignment="1">
      <alignment vertical="top"/>
    </xf>
    <xf numFmtId="0" fontId="0" fillId="4" borderId="0" xfId="0" applyFill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3">
    <cellStyle name="Normal" xfId="0" builtinId="0"/>
    <cellStyle name="Normal 2" xfId="1" xr:uid="{34CCABBE-75D1-4239-9CD6-4172129BAED1}"/>
    <cellStyle name="Normal 3" xfId="2" xr:uid="{0EA25250-1FAF-4208-B1CF-6F50AE78A8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S153"/>
  <sheetViews>
    <sheetView tabSelected="1" topLeftCell="B1" zoomScale="83" workbookViewId="0">
      <selection activeCell="D10" sqref="D10:S10"/>
    </sheetView>
  </sheetViews>
  <sheetFormatPr defaultColWidth="11.5546875" defaultRowHeight="14.4" x14ac:dyDescent="0.3"/>
  <cols>
    <col min="3" max="3" width="15.33203125" bestFit="1" customWidth="1"/>
  </cols>
  <sheetData>
    <row r="1" spans="1:19" x14ac:dyDescent="0.3">
      <c r="A1" s="5" t="s">
        <v>168</v>
      </c>
      <c r="D1" t="s">
        <v>165</v>
      </c>
      <c r="E1" t="s">
        <v>166</v>
      </c>
      <c r="F1" t="s">
        <v>167</v>
      </c>
    </row>
    <row r="2" spans="1:19" x14ac:dyDescent="0.3">
      <c r="C2" t="s">
        <v>169</v>
      </c>
      <c r="D2" s="4">
        <f>LCA_res_results!E40</f>
        <v>-41.40842850899999</v>
      </c>
      <c r="E2" s="3">
        <f>LCA_tech_results!D119</f>
        <v>51.599892036000014</v>
      </c>
      <c r="F2" s="4">
        <f>LCA_op_results!F118</f>
        <v>72.808536475000011</v>
      </c>
      <c r="G2" s="4">
        <f>SUM(D2:F2)</f>
        <v>83.000000002000036</v>
      </c>
    </row>
    <row r="3" spans="1:19" x14ac:dyDescent="0.3">
      <c r="C3" t="s">
        <v>170</v>
      </c>
      <c r="D3" s="4">
        <f>Results_split!D39</f>
        <v>-41.408428508999997</v>
      </c>
      <c r="E3" s="4">
        <f>Results_split!H117</f>
        <v>51.599892036000014</v>
      </c>
      <c r="F3" s="4">
        <f>Results_split!I117</f>
        <v>72.808536475000011</v>
      </c>
      <c r="G3" s="4">
        <f>SUM(D3:F3)</f>
        <v>83.000000002000036</v>
      </c>
    </row>
    <row r="6" spans="1:19" x14ac:dyDescent="0.3">
      <c r="D6" t="s">
        <v>151</v>
      </c>
      <c r="E6" t="s">
        <v>152</v>
      </c>
      <c r="F6" t="s">
        <v>153</v>
      </c>
      <c r="G6" t="s">
        <v>154</v>
      </c>
      <c r="H6" t="s">
        <v>155</v>
      </c>
      <c r="I6" t="s">
        <v>156</v>
      </c>
      <c r="J6" t="s">
        <v>157</v>
      </c>
      <c r="K6" t="s">
        <v>158</v>
      </c>
      <c r="L6" t="s">
        <v>159</v>
      </c>
      <c r="M6" t="s">
        <v>160</v>
      </c>
      <c r="N6" t="s">
        <v>161</v>
      </c>
      <c r="O6" t="s">
        <v>162</v>
      </c>
      <c r="P6" t="s">
        <v>163</v>
      </c>
      <c r="Q6" t="s">
        <v>164</v>
      </c>
      <c r="R6" t="s">
        <v>178</v>
      </c>
      <c r="S6" t="s">
        <v>179</v>
      </c>
    </row>
    <row r="7" spans="1:19" x14ac:dyDescent="0.3">
      <c r="C7" t="s">
        <v>174</v>
      </c>
      <c r="D7">
        <f>LCA_res_results!D40</f>
        <v>101.88173861959191</v>
      </c>
      <c r="E7">
        <f>LCA_res_results!E40</f>
        <v>-41.40842850899999</v>
      </c>
      <c r="F7">
        <f>LCA_res_results!F40</f>
        <v>655162.68210706452</v>
      </c>
      <c r="G7">
        <f>LCA_res_results!G40</f>
        <v>6.0525272796580829</v>
      </c>
      <c r="H7">
        <f>LCA_res_results!H40</f>
        <v>45.287435967353687</v>
      </c>
      <c r="I7">
        <f>LCA_res_results!I40</f>
        <v>309.3410047357865</v>
      </c>
      <c r="J7">
        <f>LCA_res_results!J40</f>
        <v>6.7431987796455399E-6</v>
      </c>
      <c r="K7">
        <f>LCA_res_results!K40</f>
        <v>1.6878363700971699E-4</v>
      </c>
      <c r="L7">
        <f>LCA_res_results!L40</f>
        <v>3791.7092696436484</v>
      </c>
      <c r="M7">
        <f>LCA_res_results!M40</f>
        <v>594199.54853735794</v>
      </c>
      <c r="N7">
        <f>LCA_res_results!N40</f>
        <v>6.3367430671257094E-2</v>
      </c>
      <c r="O7">
        <f>LCA_res_results!O40</f>
        <v>6.879180471581676E-4</v>
      </c>
      <c r="P7">
        <f>LCA_res_results!P40</f>
        <v>61.12810830450718</v>
      </c>
      <c r="Q7">
        <f>LCA_res_results!Q40</f>
        <v>17416.393633013024</v>
      </c>
      <c r="R7">
        <f>LCA_res_results!R40</f>
        <v>640575.32901299652</v>
      </c>
      <c r="S7">
        <f>LCA_res_results!S40</f>
        <v>7.6307693054269311E-3</v>
      </c>
    </row>
    <row r="8" spans="1:19" x14ac:dyDescent="0.3">
      <c r="C8" t="s">
        <v>175</v>
      </c>
      <c r="D8">
        <f>LCA_tech_results!C119</f>
        <v>561.12674620065377</v>
      </c>
      <c r="E8">
        <f>LCA_tech_results!D119</f>
        <v>51.599892036000014</v>
      </c>
      <c r="F8">
        <f>LCA_tech_results!E119</f>
        <v>6167692.9005591376</v>
      </c>
      <c r="G8">
        <f>LCA_tech_results!F119</f>
        <v>36.574677165017725</v>
      </c>
      <c r="H8">
        <f>LCA_tech_results!G119</f>
        <v>76.452561934813943</v>
      </c>
      <c r="I8">
        <f>LCA_tech_results!H119</f>
        <v>756.71227861850048</v>
      </c>
      <c r="J8">
        <f>LCA_tech_results!I119</f>
        <v>2.3292602623567834E-4</v>
      </c>
      <c r="K8">
        <f>LCA_tech_results!J119</f>
        <v>4.1796981363129487E-3</v>
      </c>
      <c r="L8">
        <f>LCA_tech_results!K119</f>
        <v>6148.6971245607165</v>
      </c>
      <c r="M8">
        <f>LCA_tech_results!L119</f>
        <v>486230.39620125241</v>
      </c>
      <c r="N8">
        <f>LCA_tech_results!M119</f>
        <v>9.7245826893662901</v>
      </c>
      <c r="O8">
        <f>LCA_tech_results!N119</f>
        <v>5.6236593637116281E-3</v>
      </c>
      <c r="P8">
        <f>LCA_tech_results!O119</f>
        <v>253.12709891705322</v>
      </c>
      <c r="Q8">
        <f>LCA_tech_results!P119</f>
        <v>46567.822104843093</v>
      </c>
      <c r="R8">
        <f>LCA_tech_results!Q119</f>
        <v>641822.13045746041</v>
      </c>
      <c r="S8">
        <f>LCA_tech_results!R119</f>
        <v>1.3656137123294519E-2</v>
      </c>
    </row>
    <row r="9" spans="1:19" ht="15" thickBot="1" x14ac:dyDescent="0.35">
      <c r="C9" t="s">
        <v>176</v>
      </c>
      <c r="D9">
        <f>LCA_op_results!E118</f>
        <v>138.10846513655059</v>
      </c>
      <c r="E9">
        <f>LCA_op_results!F118</f>
        <v>72.808536475000011</v>
      </c>
      <c r="F9">
        <f>LCA_op_results!G118</f>
        <v>747247.28120696405</v>
      </c>
      <c r="G9">
        <f>LCA_op_results!H118</f>
        <v>0.6956254992087626</v>
      </c>
      <c r="H9">
        <f>LCA_op_results!I118</f>
        <v>22.783823765380749</v>
      </c>
      <c r="I9">
        <f>LCA_op_results!J118</f>
        <v>233.4038725243544</v>
      </c>
      <c r="J9">
        <f>LCA_op_results!K118</f>
        <v>1.0363339440948118E-5</v>
      </c>
      <c r="K9">
        <f>LCA_op_results!L118</f>
        <v>1.0267662562917842E-3</v>
      </c>
      <c r="L9">
        <f>LCA_op_results!M118</f>
        <v>717.89306399898976</v>
      </c>
      <c r="M9">
        <f>LCA_op_results!N118</f>
        <v>40801.285200082755</v>
      </c>
      <c r="N9">
        <f>LCA_op_results!O118</f>
        <v>0.24233103864785957</v>
      </c>
      <c r="O9">
        <f>LCA_op_results!P118</f>
        <v>5.5509993962030721E-3</v>
      </c>
      <c r="P9">
        <f>LCA_op_results!Q118</f>
        <v>70.660659909671068</v>
      </c>
      <c r="Q9">
        <f>LCA_op_results!R118</f>
        <v>4053.9917714864728</v>
      </c>
      <c r="R9">
        <f>LCA_op_results!S118</f>
        <v>85060.444814417191</v>
      </c>
      <c r="S9">
        <f>LCA_op_results!T118</f>
        <v>6.0772538084295034E-3</v>
      </c>
    </row>
    <row r="10" spans="1:19" ht="15" thickBot="1" x14ac:dyDescent="0.35">
      <c r="C10" s="6" t="s">
        <v>177</v>
      </c>
      <c r="D10" s="7">
        <f>SUM(D7:D9)</f>
        <v>801.11694995679636</v>
      </c>
      <c r="E10" s="8">
        <f t="shared" ref="E10:Q10" si="0">SUM(E7:E9)</f>
        <v>83.000000002000036</v>
      </c>
      <c r="F10" s="8">
        <f t="shared" si="0"/>
        <v>7570102.863873167</v>
      </c>
      <c r="G10" s="8">
        <f t="shared" si="0"/>
        <v>43.322829943884571</v>
      </c>
      <c r="H10" s="8">
        <f t="shared" si="0"/>
        <v>144.52382166754839</v>
      </c>
      <c r="I10" s="8">
        <f t="shared" si="0"/>
        <v>1299.4571558786415</v>
      </c>
      <c r="J10" s="8">
        <f t="shared" si="0"/>
        <v>2.50032564456272E-4</v>
      </c>
      <c r="K10" s="8">
        <f t="shared" si="0"/>
        <v>5.3752480296144498E-3</v>
      </c>
      <c r="L10" s="8">
        <f t="shared" si="0"/>
        <v>10658.299458203355</v>
      </c>
      <c r="M10" s="8">
        <f t="shared" si="0"/>
        <v>1121231.2299386931</v>
      </c>
      <c r="N10" s="8">
        <f t="shared" si="0"/>
        <v>10.030281158685407</v>
      </c>
      <c r="O10" s="8">
        <f t="shared" si="0"/>
        <v>1.1862576807072867E-2</v>
      </c>
      <c r="P10" s="8">
        <f t="shared" si="0"/>
        <v>384.91586713123149</v>
      </c>
      <c r="Q10" s="9">
        <f t="shared" si="0"/>
        <v>68038.207509342596</v>
      </c>
      <c r="R10" s="9">
        <f t="shared" ref="R10:S10" si="1">SUM(R7:R9)</f>
        <v>1367457.9042848742</v>
      </c>
      <c r="S10" s="9">
        <f t="shared" si="1"/>
        <v>2.736416023715095E-2</v>
      </c>
    </row>
    <row r="152" spans="10:12" x14ac:dyDescent="0.3">
      <c r="J152">
        <f>SUM(J3:J150)</f>
        <v>5.00065128912544E-4</v>
      </c>
      <c r="K152">
        <f>SUM(K3:K150)</f>
        <v>1.07504960592289E-2</v>
      </c>
      <c r="L152">
        <f t="shared" ref="L152" si="2">SUM(L3:L150)</f>
        <v>21316.59891640671</v>
      </c>
    </row>
    <row r="153" spans="10:12" x14ac:dyDescent="0.3">
      <c r="J153">
        <f>J152/1000</f>
        <v>5.0006512891254397E-7</v>
      </c>
      <c r="K153">
        <f t="shared" ref="K153:L153" si="3">K152/1000</f>
        <v>1.07504960592289E-5</v>
      </c>
      <c r="L153">
        <f t="shared" si="3"/>
        <v>21.316598916406711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R119"/>
  <sheetViews>
    <sheetView topLeftCell="B98" zoomScale="69" workbookViewId="0">
      <selection activeCell="P118" sqref="P118:R119"/>
    </sheetView>
  </sheetViews>
  <sheetFormatPr defaultColWidth="11.5546875" defaultRowHeight="14.4" x14ac:dyDescent="0.3"/>
  <cols>
    <col min="2" max="2" width="27.21875" bestFit="1" customWidth="1"/>
  </cols>
  <sheetData>
    <row r="1" spans="1:18" x14ac:dyDescent="0.3">
      <c r="A1" s="5" t="s">
        <v>168</v>
      </c>
    </row>
    <row r="3" spans="1:18" x14ac:dyDescent="0.3">
      <c r="C3" t="s">
        <v>151</v>
      </c>
      <c r="D3" t="s">
        <v>152</v>
      </c>
      <c r="E3" t="s">
        <v>153</v>
      </c>
      <c r="F3" t="s">
        <v>154</v>
      </c>
      <c r="G3" t="s">
        <v>155</v>
      </c>
      <c r="H3" t="s">
        <v>156</v>
      </c>
      <c r="I3" t="s">
        <v>157</v>
      </c>
      <c r="J3" t="s">
        <v>158</v>
      </c>
      <c r="K3" t="s">
        <v>159</v>
      </c>
      <c r="L3" t="s">
        <v>160</v>
      </c>
      <c r="M3" t="s">
        <v>161</v>
      </c>
      <c r="N3" t="s">
        <v>162</v>
      </c>
      <c r="O3" t="s">
        <v>163</v>
      </c>
      <c r="P3" t="s">
        <v>164</v>
      </c>
      <c r="Q3" t="s">
        <v>178</v>
      </c>
      <c r="R3" t="s">
        <v>179</v>
      </c>
    </row>
    <row r="4" spans="1:18" x14ac:dyDescent="0.3">
      <c r="B4" t="s">
        <v>144</v>
      </c>
      <c r="C4">
        <f>LCA_tech_data!D3*Mult_tech!D3</f>
        <v>5.4843010991944841E-7</v>
      </c>
      <c r="D4">
        <f>LCA_tech_data!E3*Mult_tech!E3</f>
        <v>3.4E-5</v>
      </c>
      <c r="E4">
        <f>LCA_tech_data!F3*Mult_tech!F3</f>
        <v>4.8870872185113549E-3</v>
      </c>
      <c r="F4">
        <f>LCA_tech_data!G3*Mult_tech!G3</f>
        <v>4.2657627432662584E-8</v>
      </c>
      <c r="G4">
        <f>LCA_tech_data!H3*Mult_tech!H3</f>
        <v>5.4762656693261985E-8</v>
      </c>
      <c r="H4">
        <f>LCA_tech_data!I3*Mult_tech!I3</f>
        <v>6.4056390221789846E-7</v>
      </c>
      <c r="I4">
        <f>LCA_tech_data!J3*Mult_tech!J3</f>
        <v>2.790026797889302E-13</v>
      </c>
      <c r="J4">
        <f>LCA_tech_data!K3*Mult_tech!K3</f>
        <v>6.0071407340974853E-12</v>
      </c>
      <c r="K4">
        <f>LCA_tech_data!L3*Mult_tech!L3</f>
        <v>5.7106209061800701E-6</v>
      </c>
      <c r="L4">
        <f>LCA_tech_data!M3*Mult_tech!M3</f>
        <v>9.4651866489864171E-4</v>
      </c>
      <c r="M4">
        <f>LCA_tech_data!N3*Mult_tech!N3</f>
        <v>1.191346506299722E-8</v>
      </c>
      <c r="N4">
        <f>LCA_tech_data!O3*Mult_tech!O3</f>
        <v>4.4783711607239098E-12</v>
      </c>
      <c r="O4">
        <f>LCA_tech_data!P3*Mult_tech!P3</f>
        <v>1.8404835260767945E-7</v>
      </c>
      <c r="P4">
        <f>LCA_tech_data!Q3*Mult_tech!Q3</f>
        <v>2.2066536439909822E-5</v>
      </c>
      <c r="Q4">
        <f>LCA_tech_data!R3*Mult_tech!R3</f>
        <v>4.4763700903445707E-4</v>
      </c>
      <c r="R4">
        <f>LCA_tech_data!S3*Mult_tech!S3</f>
        <v>2.6844439810097484E-12</v>
      </c>
    </row>
    <row r="5" spans="1:18" x14ac:dyDescent="0.3">
      <c r="B5" t="s">
        <v>145</v>
      </c>
      <c r="C5">
        <f>LCA_tech_data!D4*Mult_tech!D4</f>
        <v>4.1938773111487299E-7</v>
      </c>
      <c r="D5">
        <f>LCA_tech_data!E4*Mult_tech!E4</f>
        <v>2.5999999999999998E-5</v>
      </c>
      <c r="E5">
        <f>LCA_tech_data!F4*Mult_tech!F4</f>
        <v>3.7371843435675097E-3</v>
      </c>
      <c r="F5">
        <f>LCA_tech_data!G4*Mult_tech!G4</f>
        <v>3.2620538624977307E-8</v>
      </c>
      <c r="G5">
        <f>LCA_tech_data!H4*Mult_tech!H4</f>
        <v>4.1877325706612156E-8</v>
      </c>
      <c r="H5">
        <f>LCA_tech_data!I4*Mult_tech!I4</f>
        <v>4.8984298404898171E-7</v>
      </c>
      <c r="I5">
        <f>LCA_tech_data!J4*Mult_tech!J4</f>
        <v>2.1335499042682539E-13</v>
      </c>
      <c r="J5">
        <f>LCA_tech_data!K4*Mult_tech!K4</f>
        <v>4.5936958554858922E-12</v>
      </c>
      <c r="K5">
        <f>LCA_tech_data!L4*Mult_tech!L4</f>
        <v>4.3669453988435891E-6</v>
      </c>
      <c r="L5">
        <f>LCA_tech_data!M4*Mult_tech!M4</f>
        <v>7.2380839080484372E-4</v>
      </c>
      <c r="M5">
        <f>LCA_tech_data!N4*Mult_tech!N4</f>
        <v>9.1102968128802316E-9</v>
      </c>
      <c r="N5">
        <f>LCA_tech_data!O4*Mult_tech!O4</f>
        <v>3.424636769965345E-12</v>
      </c>
      <c r="O5">
        <f>LCA_tech_data!P4*Mult_tech!P4</f>
        <v>1.4074285787646087E-7</v>
      </c>
      <c r="P5">
        <f>LCA_tech_data!Q4*Mult_tech!Q4</f>
        <v>1.6874410218754596E-5</v>
      </c>
      <c r="Q5">
        <f>LCA_tech_data!R4*Mult_tech!R4</f>
        <v>3.4231065396752604E-4</v>
      </c>
      <c r="R5">
        <f>LCA_tech_data!S4*Mult_tech!S4</f>
        <v>2.0528101031251074E-12</v>
      </c>
    </row>
    <row r="6" spans="1:18" x14ac:dyDescent="0.3">
      <c r="B6" t="s">
        <v>34</v>
      </c>
      <c r="C6">
        <f>LCA_tech_data!D5*Mult_tech!D5</f>
        <v>1.7737846443707255E-4</v>
      </c>
      <c r="D6">
        <f>LCA_tech_data!E5*Mult_tech!E5</f>
        <v>2.5223000000000002E-2</v>
      </c>
      <c r="E6">
        <f>LCA_tech_data!F5*Mult_tech!F5</f>
        <v>0.609358794242991</v>
      </c>
      <c r="F6">
        <f>LCA_tech_data!G5*Mult_tech!G5</f>
        <v>3.2274937652483481E-6</v>
      </c>
      <c r="G6">
        <f>LCA_tech_data!H5*Mult_tech!H5</f>
        <v>4.9733581823504163E-5</v>
      </c>
      <c r="H6">
        <f>LCA_tech_data!I5*Mult_tech!I5</f>
        <v>6.0684087802658306E-4</v>
      </c>
      <c r="I6">
        <f>LCA_tech_data!J5*Mult_tech!J5</f>
        <v>2.3048402220198632E-11</v>
      </c>
      <c r="J6">
        <f>LCA_tech_data!K5*Mult_tech!K5</f>
        <v>2.7746411990690996E-10</v>
      </c>
      <c r="K6">
        <f>LCA_tech_data!L5*Mult_tech!L5</f>
        <v>4.6667188675841003E-3</v>
      </c>
      <c r="L6">
        <f>LCA_tech_data!M5*Mult_tech!M5</f>
        <v>8.3752652208263459E-2</v>
      </c>
      <c r="M6">
        <f>LCA_tech_data!N5*Mult_tech!N5</f>
        <v>3.5177120707151406E-7</v>
      </c>
      <c r="N6">
        <f>LCA_tech_data!O5*Mult_tech!O5</f>
        <v>1.3709843399629506E-9</v>
      </c>
      <c r="O6">
        <f>LCA_tech_data!P5*Mult_tech!P5</f>
        <v>1.0636277138822669E-4</v>
      </c>
      <c r="P6">
        <f>LCA_tech_data!Q5*Mult_tech!Q5</f>
        <v>1.30829710147206E-2</v>
      </c>
      <c r="Q6">
        <f>LCA_tech_data!R5*Mult_tech!R5</f>
        <v>0.49196444940000428</v>
      </c>
      <c r="R6">
        <f>LCA_tech_data!S5*Mult_tech!S5</f>
        <v>2.5141114206832221E-9</v>
      </c>
    </row>
    <row r="7" spans="1:18" x14ac:dyDescent="0.3">
      <c r="B7" t="s">
        <v>35</v>
      </c>
      <c r="C7">
        <f>LCA_tech_data!D6*Mult_tech!D6</f>
        <v>1.6130297350571994E-7</v>
      </c>
      <c r="D7">
        <f>LCA_tech_data!E6*Mult_tech!E6</f>
        <v>1.0000000000000001E-5</v>
      </c>
      <c r="E7">
        <f>LCA_tech_data!F6*Mult_tech!F6</f>
        <v>1.4373785936798113E-3</v>
      </c>
      <c r="F7">
        <f>LCA_tech_data!G6*Mult_tech!G6</f>
        <v>1.2546361009606647E-8</v>
      </c>
      <c r="G7">
        <f>LCA_tech_data!H6*Mult_tech!H6</f>
        <v>1.6106663733312334E-8</v>
      </c>
      <c r="H7">
        <f>LCA_tech_data!I6*Mult_tech!I6</f>
        <v>1.8840114771114671E-7</v>
      </c>
      <c r="I7">
        <f>LCA_tech_data!J6*Mult_tech!J6</f>
        <v>8.2059611702628746E-14</v>
      </c>
      <c r="J7">
        <f>LCA_tech_data!K6*Mult_tech!K6</f>
        <v>1.7668060982642309E-12</v>
      </c>
      <c r="K7">
        <f>LCA_tech_data!L6*Mult_tech!L6</f>
        <v>1.6795943841706093E-6</v>
      </c>
      <c r="L7">
        <f>LCA_tech_data!M6*Mult_tech!M6</f>
        <v>2.7838784261724746E-4</v>
      </c>
      <c r="M7">
        <f>LCA_tech_data!N6*Mult_tech!N6</f>
        <v>3.503960312646245E-9</v>
      </c>
      <c r="N7">
        <f>LCA_tech_data!O6*Mult_tech!O6</f>
        <v>1.3171679884482083E-12</v>
      </c>
      <c r="O7">
        <f>LCA_tech_data!P6*Mult_tech!P6</f>
        <v>5.413186841402342E-8</v>
      </c>
      <c r="P7">
        <f>LCA_tech_data!Q6*Mult_tech!Q6</f>
        <v>6.4901577764440615E-6</v>
      </c>
      <c r="Q7">
        <f>LCA_tech_data!R6*Mult_tech!R6</f>
        <v>1.3165794383366387E-4</v>
      </c>
      <c r="R7">
        <f>LCA_tech_data!S6*Mult_tech!S6</f>
        <v>7.8954234735580997E-13</v>
      </c>
    </row>
    <row r="8" spans="1:18" x14ac:dyDescent="0.3">
      <c r="B8" t="s">
        <v>36</v>
      </c>
      <c r="C8">
        <f>LCA_tech_data!D7*Mult_tech!D7</f>
        <v>2.0629085366625846E-8</v>
      </c>
      <c r="D8">
        <f>LCA_tech_data!E7*Mult_tech!E7</f>
        <v>5.0000000000000013E-6</v>
      </c>
      <c r="E8">
        <f>LCA_tech_data!F7*Mult_tech!F7</f>
        <v>1.1265854623769257E-4</v>
      </c>
      <c r="F8">
        <f>LCA_tech_data!G7*Mult_tech!G7</f>
        <v>8.3213490157825049E-10</v>
      </c>
      <c r="G8">
        <f>LCA_tech_data!H7*Mult_tech!H7</f>
        <v>5.9682176019294095E-9</v>
      </c>
      <c r="H8">
        <f>LCA_tech_data!I7*Mult_tech!I7</f>
        <v>5.8562892402621182E-8</v>
      </c>
      <c r="I8">
        <f>LCA_tech_data!J7*Mult_tech!J7</f>
        <v>1.1688454627348732E-14</v>
      </c>
      <c r="J8">
        <f>LCA_tech_data!K7*Mult_tech!K7</f>
        <v>9.831281167113175E-14</v>
      </c>
      <c r="K8">
        <f>LCA_tech_data!L7*Mult_tech!L7</f>
        <v>2.8292776001930815E-7</v>
      </c>
      <c r="L8">
        <f>LCA_tech_data!M7*Mult_tech!M7</f>
        <v>5.5297939384053139E-5</v>
      </c>
      <c r="M8">
        <f>LCA_tech_data!N7*Mult_tech!N7</f>
        <v>8.1658200204663638E-11</v>
      </c>
      <c r="N8">
        <f>LCA_tech_data!O7*Mult_tech!O7</f>
        <v>3.849513299999073E-13</v>
      </c>
      <c r="O8">
        <f>LCA_tech_data!P7*Mult_tech!P7</f>
        <v>1.6974934335439076E-8</v>
      </c>
      <c r="P8">
        <f>LCA_tech_data!Q7*Mult_tech!Q7</f>
        <v>2.1139723690118348E-6</v>
      </c>
      <c r="Q8">
        <f>LCA_tech_data!R7*Mult_tech!R7</f>
        <v>5.7972913285205444E-5</v>
      </c>
      <c r="R8">
        <f>LCA_tech_data!S7*Mult_tech!S7</f>
        <v>9.3143679776115518E-13</v>
      </c>
    </row>
    <row r="9" spans="1:18" x14ac:dyDescent="0.3">
      <c r="B9" t="s">
        <v>37</v>
      </c>
      <c r="C9">
        <f>LCA_tech_data!D8*Mult_tech!D8</f>
        <v>5.3873527182644122E-7</v>
      </c>
      <c r="D9">
        <f>LCA_tech_data!E8*Mult_tech!E8</f>
        <v>3.4999999999999997E-5</v>
      </c>
      <c r="E9">
        <f>LCA_tech_data!F8*Mult_tech!F8</f>
        <v>3.5473497024490035E-3</v>
      </c>
      <c r="F9">
        <f>LCA_tech_data!G8*Mult_tech!G8</f>
        <v>3.0206622085444401E-8</v>
      </c>
      <c r="G9">
        <f>LCA_tech_data!H8*Mult_tech!H8</f>
        <v>5.6283220966755303E-8</v>
      </c>
      <c r="H9">
        <f>LCA_tech_data!I8*Mult_tech!I8</f>
        <v>5.454008475666319E-7</v>
      </c>
      <c r="I9">
        <f>LCA_tech_data!J8*Mult_tech!J8</f>
        <v>3.6481803696502966E-13</v>
      </c>
      <c r="J9">
        <f>LCA_tech_data!K8*Mult_tech!K8</f>
        <v>4.8431654356515656E-12</v>
      </c>
      <c r="K9">
        <f>LCA_tech_data!L8*Mult_tech!L8</f>
        <v>9.1483216187124407E-6</v>
      </c>
      <c r="L9">
        <f>LCA_tech_data!M8*Mult_tech!M8</f>
        <v>3.5345960576134205E-4</v>
      </c>
      <c r="M9">
        <f>LCA_tech_data!N8*Mult_tech!N8</f>
        <v>1.0683904929177874E-8</v>
      </c>
      <c r="N9">
        <f>LCA_tech_data!O8*Mult_tech!O8</f>
        <v>4.0578281982698823E-12</v>
      </c>
      <c r="O9">
        <f>LCA_tech_data!P8*Mult_tech!P8</f>
        <v>1.563886047367189E-7</v>
      </c>
      <c r="P9">
        <f>LCA_tech_data!Q8*Mult_tech!Q8</f>
        <v>1.3137327025247654E-4</v>
      </c>
      <c r="Q9">
        <f>LCA_tech_data!R8*Mult_tech!R8</f>
        <v>5.6650918422620903E-4</v>
      </c>
      <c r="R9">
        <f>LCA_tech_data!S8*Mult_tech!S8</f>
        <v>4.6740274380207245E-12</v>
      </c>
    </row>
    <row r="10" spans="1:18" x14ac:dyDescent="0.3">
      <c r="B10" t="s">
        <v>38</v>
      </c>
      <c r="C10">
        <f>LCA_tech_data!D9*Mult_tech!D9</f>
        <v>0</v>
      </c>
      <c r="D10">
        <f>LCA_tech_data!E9*Mult_tech!E9</f>
        <v>0</v>
      </c>
      <c r="E10">
        <f>LCA_tech_data!F9*Mult_tech!F9</f>
        <v>0</v>
      </c>
      <c r="F10">
        <f>LCA_tech_data!G9*Mult_tech!G9</f>
        <v>0</v>
      </c>
      <c r="G10">
        <f>LCA_tech_data!H9*Mult_tech!H9</f>
        <v>0</v>
      </c>
      <c r="H10">
        <f>LCA_tech_data!I9*Mult_tech!I9</f>
        <v>0</v>
      </c>
      <c r="I10">
        <f>LCA_tech_data!J9*Mult_tech!J9</f>
        <v>0</v>
      </c>
      <c r="J10">
        <f>LCA_tech_data!K9*Mult_tech!K9</f>
        <v>0</v>
      </c>
      <c r="K10">
        <f>LCA_tech_data!L9*Mult_tech!L9</f>
        <v>0</v>
      </c>
      <c r="L10">
        <f>LCA_tech_data!M9*Mult_tech!M9</f>
        <v>0</v>
      </c>
      <c r="M10">
        <f>LCA_tech_data!N9*Mult_tech!N9</f>
        <v>0</v>
      </c>
      <c r="N10">
        <f>LCA_tech_data!O9*Mult_tech!O9</f>
        <v>0</v>
      </c>
      <c r="O10">
        <f>LCA_tech_data!P9*Mult_tech!P9</f>
        <v>0</v>
      </c>
      <c r="P10">
        <f>LCA_tech_data!Q9*Mult_tech!Q9</f>
        <v>0</v>
      </c>
      <c r="Q10">
        <f>LCA_tech_data!R9*Mult_tech!R9</f>
        <v>0</v>
      </c>
      <c r="R10">
        <f>LCA_tech_data!S9*Mult_tech!S9</f>
        <v>0</v>
      </c>
    </row>
    <row r="11" spans="1:18" x14ac:dyDescent="0.3">
      <c r="B11" t="s">
        <v>39</v>
      </c>
      <c r="C11">
        <f>LCA_tech_data!D10*Mult_tech!D10</f>
        <v>1.0153795985664287E-7</v>
      </c>
      <c r="D11">
        <f>LCA_tech_data!E10*Mult_tech!E10</f>
        <v>1.2E-5</v>
      </c>
      <c r="E11">
        <f>LCA_tech_data!F10*Mult_tech!F10</f>
        <v>5.2632912595325604E-4</v>
      </c>
      <c r="F11">
        <f>LCA_tech_data!G10*Mult_tech!G10</f>
        <v>4.5242429117191204E-9</v>
      </c>
      <c r="G11">
        <f>LCA_tech_data!H10*Mult_tech!H10</f>
        <v>2.4389731991319477E-8</v>
      </c>
      <c r="H11">
        <f>LCA_tech_data!I10*Mult_tech!I10</f>
        <v>2.5153603322963656E-7</v>
      </c>
      <c r="I11">
        <f>LCA_tech_data!J10*Mult_tech!J10</f>
        <v>3.725992905882964E-14</v>
      </c>
      <c r="J11">
        <f>LCA_tech_data!K10*Mult_tech!K10</f>
        <v>5.9184122071106411E-13</v>
      </c>
      <c r="K11">
        <f>LCA_tech_data!L10*Mult_tech!L10</f>
        <v>6.629656977466674E-7</v>
      </c>
      <c r="L11">
        <f>LCA_tech_data!M10*Mult_tech!M10</f>
        <v>1.2916443981382077E-3</v>
      </c>
      <c r="M11">
        <f>LCA_tech_data!N10*Mult_tech!N10</f>
        <v>6.6771354759223818E-10</v>
      </c>
      <c r="N11">
        <f>LCA_tech_data!O10*Mult_tech!O10</f>
        <v>1.945166333250418E-12</v>
      </c>
      <c r="O11">
        <f>LCA_tech_data!P10*Mult_tech!P10</f>
        <v>7.4559623952834267E-8</v>
      </c>
      <c r="P11">
        <f>LCA_tech_data!Q10*Mult_tech!Q10</f>
        <v>4.0996900658204553E-6</v>
      </c>
      <c r="Q11">
        <f>LCA_tech_data!R10*Mult_tech!R10</f>
        <v>1.2205668827697564E-4</v>
      </c>
      <c r="R11">
        <f>LCA_tech_data!S10*Mult_tech!S10</f>
        <v>1.0214690838097502E-12</v>
      </c>
    </row>
    <row r="12" spans="1:18" x14ac:dyDescent="0.3">
      <c r="B12" t="s">
        <v>40</v>
      </c>
      <c r="C12">
        <f>LCA_tech_data!D11*Mult_tech!D11</f>
        <v>6.4521189402287913E-7</v>
      </c>
      <c r="D12">
        <f>LCA_tech_data!E11*Mult_tech!E11</f>
        <v>4.0000000000000003E-5</v>
      </c>
      <c r="E12">
        <f>LCA_tech_data!F11*Mult_tech!F11</f>
        <v>5.7495143747192381E-3</v>
      </c>
      <c r="F12">
        <f>LCA_tech_data!G11*Mult_tech!G11</f>
        <v>5.0185444038426515E-8</v>
      </c>
      <c r="G12">
        <f>LCA_tech_data!H11*Mult_tech!H11</f>
        <v>6.4426654933249295E-8</v>
      </c>
      <c r="H12">
        <f>LCA_tech_data!I11*Mult_tech!I11</f>
        <v>7.536045908445865E-7</v>
      </c>
      <c r="I12">
        <f>LCA_tech_data!J11*Mult_tech!J11</f>
        <v>3.2823844681049358E-13</v>
      </c>
      <c r="J12">
        <f>LCA_tech_data!K11*Mult_tech!K11</f>
        <v>7.0672243930544229E-12</v>
      </c>
      <c r="K12">
        <f>LCA_tech_data!L11*Mult_tech!L11</f>
        <v>6.7183775366824296E-6</v>
      </c>
      <c r="L12">
        <f>LCA_tech_data!M11*Mult_tech!M11</f>
        <v>1.1135513704689888E-3</v>
      </c>
      <c r="M12">
        <f>LCA_tech_data!N11*Mult_tech!N11</f>
        <v>1.4015841250584948E-8</v>
      </c>
      <c r="N12">
        <f>LCA_tech_data!O11*Mult_tech!O11</f>
        <v>5.2686719537928306E-12</v>
      </c>
      <c r="O12">
        <f>LCA_tech_data!P11*Mult_tech!P11</f>
        <v>2.1652747365609328E-7</v>
      </c>
      <c r="P12">
        <f>LCA_tech_data!Q11*Mult_tech!Q11</f>
        <v>2.596063110577626E-5</v>
      </c>
      <c r="Q12">
        <f>LCA_tech_data!R11*Mult_tech!R11</f>
        <v>5.2663177533465505E-4</v>
      </c>
      <c r="R12">
        <f>LCA_tech_data!S11*Mult_tech!S11</f>
        <v>3.158169389423233E-12</v>
      </c>
    </row>
    <row r="13" spans="1:18" x14ac:dyDescent="0.3">
      <c r="B13" t="s">
        <v>41</v>
      </c>
      <c r="C13">
        <f>LCA_tech_data!D12*Mult_tech!D12</f>
        <v>0.96552582050951952</v>
      </c>
      <c r="D13">
        <f>LCA_tech_data!E12*Mult_tech!E12</f>
        <v>166.81917300000001</v>
      </c>
      <c r="E13">
        <f>LCA_tech_data!F12*Mult_tech!F12</f>
        <v>6528.4747378181373</v>
      </c>
      <c r="F13">
        <f>LCA_tech_data!G12*Mult_tech!G12</f>
        <v>5.6415108280160539E-2</v>
      </c>
      <c r="G13">
        <f>LCA_tech_data!H12*Mult_tech!H12</f>
        <v>0.23595179218933196</v>
      </c>
      <c r="H13">
        <f>LCA_tech_data!I12*Mult_tech!I12</f>
        <v>2.3166485274077808</v>
      </c>
      <c r="I13">
        <f>LCA_tech_data!J12*Mult_tech!J12</f>
        <v>1.086412685289636E-6</v>
      </c>
      <c r="J13">
        <f>LCA_tech_data!K12*Mult_tech!K12</f>
        <v>1.5141557711959495E-5</v>
      </c>
      <c r="K13">
        <f>LCA_tech_data!L12*Mult_tech!L12</f>
        <v>8.5527084883328968</v>
      </c>
      <c r="L13">
        <f>LCA_tech_data!M12*Mult_tech!M12</f>
        <v>4955.0982587159006</v>
      </c>
      <c r="M13">
        <f>LCA_tech_data!N12*Mult_tech!N12</f>
        <v>7.7445175677427047E-3</v>
      </c>
      <c r="N13">
        <f>LCA_tech_data!O12*Mult_tech!O12</f>
        <v>2.4897147366681709E-5</v>
      </c>
      <c r="O13">
        <f>LCA_tech_data!P12*Mult_tech!P12</f>
        <v>0.76016688693563406</v>
      </c>
      <c r="P13">
        <f>LCA_tech_data!Q12*Mult_tech!Q12</f>
        <v>65.812776022087064</v>
      </c>
      <c r="Q13">
        <f>LCA_tech_data!R12*Mult_tech!R12</f>
        <v>1685.936853801551</v>
      </c>
      <c r="R13">
        <f>LCA_tech_data!S12*Mult_tech!S12</f>
        <v>1.4558695835270168E-5</v>
      </c>
    </row>
    <row r="14" spans="1:18" x14ac:dyDescent="0.3">
      <c r="B14" t="s">
        <v>42</v>
      </c>
      <c r="C14">
        <f>LCA_tech_data!D13*Mult_tech!D13</f>
        <v>5.1024945484350282E-8</v>
      </c>
      <c r="D14">
        <f>LCA_tech_data!E13*Mult_tech!E13</f>
        <v>6.9999999999999999E-6</v>
      </c>
      <c r="E14">
        <f>LCA_tech_data!F13*Mult_tech!F13</f>
        <v>3.0653403498026588E-4</v>
      </c>
      <c r="F14">
        <f>LCA_tech_data!G13*Mult_tech!G13</f>
        <v>2.9416058330579878E-9</v>
      </c>
      <c r="G14">
        <f>LCA_tech_data!H13*Mult_tech!H13</f>
        <v>8.678338130084354E-9</v>
      </c>
      <c r="H14">
        <f>LCA_tech_data!I13*Mult_tech!I13</f>
        <v>7.5680833368944686E-8</v>
      </c>
      <c r="I14">
        <f>LCA_tech_data!J13*Mult_tech!J13</f>
        <v>3.1449156059296423E-14</v>
      </c>
      <c r="J14">
        <f>LCA_tech_data!K13*Mult_tech!K13</f>
        <v>3.2126067267787498E-13</v>
      </c>
      <c r="K14">
        <f>LCA_tech_data!L13*Mult_tech!L13</f>
        <v>3.6528342553910781E-7</v>
      </c>
      <c r="L14">
        <f>LCA_tech_data!M13*Mult_tech!M13</f>
        <v>6.6848099732922165E-5</v>
      </c>
      <c r="M14">
        <f>LCA_tech_data!N13*Mult_tech!N13</f>
        <v>2.6022001763719016E-10</v>
      </c>
      <c r="N14">
        <f>LCA_tech_data!O13*Mult_tech!O13</f>
        <v>7.62811835931617E-13</v>
      </c>
      <c r="O14">
        <f>LCA_tech_data!P13*Mult_tech!P13</f>
        <v>1.2544798553161881E-7</v>
      </c>
      <c r="P14">
        <f>LCA_tech_data!Q13*Mult_tech!Q13</f>
        <v>3.2044201714635195E-6</v>
      </c>
      <c r="Q14">
        <f>LCA_tech_data!R13*Mult_tech!R13</f>
        <v>7.2553399348261499E-5</v>
      </c>
      <c r="R14">
        <f>LCA_tech_data!S13*Mult_tech!S13</f>
        <v>3.8804462008920059E-13</v>
      </c>
    </row>
    <row r="15" spans="1:18" x14ac:dyDescent="0.3">
      <c r="B15" t="s">
        <v>43</v>
      </c>
      <c r="C15">
        <f>LCA_tech_data!D14*Mult_tech!D14</f>
        <v>0</v>
      </c>
      <c r="D15">
        <f>LCA_tech_data!E14*Mult_tech!E14</f>
        <v>0</v>
      </c>
      <c r="E15">
        <f>LCA_tech_data!F14*Mult_tech!F14</f>
        <v>0</v>
      </c>
      <c r="F15">
        <f>LCA_tech_data!G14*Mult_tech!G14</f>
        <v>0</v>
      </c>
      <c r="G15">
        <f>LCA_tech_data!H14*Mult_tech!H14</f>
        <v>0</v>
      </c>
      <c r="H15">
        <f>LCA_tech_data!I14*Mult_tech!I14</f>
        <v>0</v>
      </c>
      <c r="I15">
        <f>LCA_tech_data!J14*Mult_tech!J14</f>
        <v>0</v>
      </c>
      <c r="J15">
        <f>LCA_tech_data!K14*Mult_tech!K14</f>
        <v>0</v>
      </c>
      <c r="K15">
        <f>LCA_tech_data!L14*Mult_tech!L14</f>
        <v>0</v>
      </c>
      <c r="L15">
        <f>LCA_tech_data!M14*Mult_tech!M14</f>
        <v>0</v>
      </c>
      <c r="M15">
        <f>LCA_tech_data!N14*Mult_tech!N14</f>
        <v>0</v>
      </c>
      <c r="N15">
        <f>LCA_tech_data!O14*Mult_tech!O14</f>
        <v>0</v>
      </c>
      <c r="O15">
        <f>LCA_tech_data!P14*Mult_tech!P14</f>
        <v>0</v>
      </c>
      <c r="P15">
        <f>LCA_tech_data!Q14*Mult_tech!Q14</f>
        <v>0</v>
      </c>
      <c r="Q15">
        <f>LCA_tech_data!R14*Mult_tech!R14</f>
        <v>0</v>
      </c>
      <c r="R15">
        <f>LCA_tech_data!S14*Mult_tech!S14</f>
        <v>0</v>
      </c>
    </row>
    <row r="16" spans="1:18" x14ac:dyDescent="0.3">
      <c r="B16" t="s">
        <v>44</v>
      </c>
      <c r="C16">
        <f>LCA_tech_data!D15*Mult_tech!D15</f>
        <v>9.3377377795229574E-2</v>
      </c>
      <c r="D16">
        <f>LCA_tech_data!E15*Mult_tech!E15</f>
        <v>12.810237000000001</v>
      </c>
      <c r="E16">
        <f>LCA_tech_data!F15*Mult_tech!F15</f>
        <v>560.96766238049952</v>
      </c>
      <c r="F16">
        <f>LCA_tech_data!G15*Mult_tech!G15</f>
        <v>5.3832382688650381E-3</v>
      </c>
      <c r="G16">
        <f>LCA_tech_data!H15*Mult_tech!H15</f>
        <v>1.5881652601788206E-2</v>
      </c>
      <c r="H16">
        <f>LCA_tech_data!I15*Mult_tech!I15</f>
        <v>0.13849848740195572</v>
      </c>
      <c r="I16">
        <f>LCA_tech_data!J15*Mult_tech!J15</f>
        <v>5.7553020367081897E-8</v>
      </c>
      <c r="J16">
        <f>LCA_tech_data!K15*Mult_tech!K15</f>
        <v>5.8791790796900057E-7</v>
      </c>
      <c r="K16">
        <f>LCA_tech_data!L15*Mult_tech!L15</f>
        <v>0.66848103618968924</v>
      </c>
      <c r="L16">
        <f>LCA_tech_data!M15*Mult_tech!M15</f>
        <v>122.33428579690998</v>
      </c>
      <c r="M16">
        <f>LCA_tech_data!N15*Mult_tech!N15</f>
        <v>4.762114425823695E-4</v>
      </c>
      <c r="N16">
        <f>LCA_tech_data!O15*Mult_tech!O15</f>
        <v>1.3959714863841616E-6</v>
      </c>
      <c r="O16">
        <f>LCA_tech_data!P15*Mult_tech!P15</f>
        <v>0.22957406083322973</v>
      </c>
      <c r="P16">
        <f>LCA_tech_data!Q15*Mult_tech!Q15</f>
        <v>5.8641974062897617</v>
      </c>
      <c r="Q16">
        <f>LCA_tech_data!R15*Mult_tech!R15</f>
        <v>132.77517725812507</v>
      </c>
      <c r="R16">
        <f>LCA_tech_data!S15*Mult_tech!S15</f>
        <v>7.1013479284537444E-7</v>
      </c>
    </row>
    <row r="17" spans="2:18" x14ac:dyDescent="0.3">
      <c r="B17" t="s">
        <v>45</v>
      </c>
      <c r="C17">
        <f>LCA_tech_data!D16*Mult_tech!D16</f>
        <v>0</v>
      </c>
      <c r="D17">
        <f>LCA_tech_data!E16*Mult_tech!E16</f>
        <v>0</v>
      </c>
      <c r="E17">
        <f>LCA_tech_data!F16*Mult_tech!F16</f>
        <v>0</v>
      </c>
      <c r="F17">
        <f>LCA_tech_data!G16*Mult_tech!G16</f>
        <v>0</v>
      </c>
      <c r="G17">
        <f>LCA_tech_data!H16*Mult_tech!H16</f>
        <v>0</v>
      </c>
      <c r="H17">
        <f>LCA_tech_data!I16*Mult_tech!I16</f>
        <v>0</v>
      </c>
      <c r="I17">
        <f>LCA_tech_data!J16*Mult_tech!J16</f>
        <v>0</v>
      </c>
      <c r="J17">
        <f>LCA_tech_data!K16*Mult_tech!K16</f>
        <v>0</v>
      </c>
      <c r="K17">
        <f>LCA_tech_data!L16*Mult_tech!L16</f>
        <v>0</v>
      </c>
      <c r="L17">
        <f>LCA_tech_data!M16*Mult_tech!M16</f>
        <v>0</v>
      </c>
      <c r="M17">
        <f>LCA_tech_data!N16*Mult_tech!N16</f>
        <v>0</v>
      </c>
      <c r="N17">
        <f>LCA_tech_data!O16*Mult_tech!O16</f>
        <v>0</v>
      </c>
      <c r="O17">
        <f>LCA_tech_data!P16*Mult_tech!P16</f>
        <v>0</v>
      </c>
      <c r="P17">
        <f>LCA_tech_data!Q16*Mult_tech!Q16</f>
        <v>0</v>
      </c>
      <c r="Q17">
        <f>LCA_tech_data!R16*Mult_tech!R16</f>
        <v>0</v>
      </c>
      <c r="R17">
        <f>LCA_tech_data!S16*Mult_tech!S16</f>
        <v>0</v>
      </c>
    </row>
    <row r="18" spans="2:18" x14ac:dyDescent="0.3">
      <c r="B18" t="s">
        <v>46</v>
      </c>
      <c r="C18">
        <f>LCA_tech_data!D17*Mult_tech!D17</f>
        <v>0</v>
      </c>
      <c r="D18">
        <f>LCA_tech_data!E17*Mult_tech!E17</f>
        <v>0</v>
      </c>
      <c r="E18">
        <f>LCA_tech_data!F17*Mult_tech!F17</f>
        <v>0</v>
      </c>
      <c r="F18">
        <f>LCA_tech_data!G17*Mult_tech!G17</f>
        <v>0</v>
      </c>
      <c r="G18">
        <f>LCA_tech_data!H17*Mult_tech!H17</f>
        <v>0</v>
      </c>
      <c r="H18">
        <f>LCA_tech_data!I17*Mult_tech!I17</f>
        <v>0</v>
      </c>
      <c r="I18">
        <f>LCA_tech_data!J17*Mult_tech!J17</f>
        <v>0</v>
      </c>
      <c r="J18">
        <f>LCA_tech_data!K17*Mult_tech!K17</f>
        <v>0</v>
      </c>
      <c r="K18">
        <f>LCA_tech_data!L17*Mult_tech!L17</f>
        <v>0</v>
      </c>
      <c r="L18">
        <f>LCA_tech_data!M17*Mult_tech!M17</f>
        <v>0</v>
      </c>
      <c r="M18">
        <f>LCA_tech_data!N17*Mult_tech!N17</f>
        <v>0</v>
      </c>
      <c r="N18">
        <f>LCA_tech_data!O17*Mult_tech!O17</f>
        <v>0</v>
      </c>
      <c r="O18">
        <f>LCA_tech_data!P17*Mult_tech!P17</f>
        <v>0</v>
      </c>
      <c r="P18">
        <f>LCA_tech_data!Q17*Mult_tech!Q17</f>
        <v>0</v>
      </c>
      <c r="Q18">
        <f>LCA_tech_data!R17*Mult_tech!R17</f>
        <v>0</v>
      </c>
      <c r="R18">
        <f>LCA_tech_data!S17*Mult_tech!S17</f>
        <v>0</v>
      </c>
    </row>
    <row r="19" spans="2:18" x14ac:dyDescent="0.3">
      <c r="B19" t="s">
        <v>48</v>
      </c>
      <c r="C19">
        <f>LCA_tech_data!D18*Mult_tech!D18</f>
        <v>0</v>
      </c>
      <c r="D19">
        <f>LCA_tech_data!E18*Mult_tech!E18</f>
        <v>0</v>
      </c>
      <c r="E19">
        <f>LCA_tech_data!F18*Mult_tech!F18</f>
        <v>0</v>
      </c>
      <c r="F19">
        <f>LCA_tech_data!G18*Mult_tech!G18</f>
        <v>0</v>
      </c>
      <c r="G19">
        <f>LCA_tech_data!H18*Mult_tech!H18</f>
        <v>0</v>
      </c>
      <c r="H19">
        <f>LCA_tech_data!I18*Mult_tech!I18</f>
        <v>0</v>
      </c>
      <c r="I19">
        <f>LCA_tech_data!J18*Mult_tech!J18</f>
        <v>0</v>
      </c>
      <c r="J19">
        <f>LCA_tech_data!K18*Mult_tech!K18</f>
        <v>0</v>
      </c>
      <c r="K19">
        <f>LCA_tech_data!L18*Mult_tech!L18</f>
        <v>0</v>
      </c>
      <c r="L19">
        <f>LCA_tech_data!M18*Mult_tech!M18</f>
        <v>0</v>
      </c>
      <c r="M19">
        <f>LCA_tech_data!N18*Mult_tech!N18</f>
        <v>0</v>
      </c>
      <c r="N19">
        <f>LCA_tech_data!O18*Mult_tech!O18</f>
        <v>0</v>
      </c>
      <c r="O19">
        <f>LCA_tech_data!P18*Mult_tech!P18</f>
        <v>0</v>
      </c>
      <c r="P19">
        <f>LCA_tech_data!Q18*Mult_tech!Q18</f>
        <v>0</v>
      </c>
      <c r="Q19">
        <f>LCA_tech_data!R18*Mult_tech!R18</f>
        <v>0</v>
      </c>
      <c r="R19">
        <f>LCA_tech_data!S18*Mult_tech!S18</f>
        <v>0</v>
      </c>
    </row>
    <row r="20" spans="2:18" x14ac:dyDescent="0.3">
      <c r="B20" t="s">
        <v>47</v>
      </c>
      <c r="C20">
        <f>LCA_tech_data!D19*Mult_tech!D19</f>
        <v>0</v>
      </c>
      <c r="D20">
        <f>LCA_tech_data!E19*Mult_tech!E19</f>
        <v>0</v>
      </c>
      <c r="E20">
        <f>LCA_tech_data!F19*Mult_tech!F19</f>
        <v>0</v>
      </c>
      <c r="F20">
        <f>LCA_tech_data!G19*Mult_tech!G19</f>
        <v>0</v>
      </c>
      <c r="G20">
        <f>LCA_tech_data!H19*Mult_tech!H19</f>
        <v>0</v>
      </c>
      <c r="H20">
        <f>LCA_tech_data!I19*Mult_tech!I19</f>
        <v>0</v>
      </c>
      <c r="I20">
        <f>LCA_tech_data!J19*Mult_tech!J19</f>
        <v>0</v>
      </c>
      <c r="J20">
        <f>LCA_tech_data!K19*Mult_tech!K19</f>
        <v>0</v>
      </c>
      <c r="K20">
        <f>LCA_tech_data!L19*Mult_tech!L19</f>
        <v>0</v>
      </c>
      <c r="L20">
        <f>LCA_tech_data!M19*Mult_tech!M19</f>
        <v>0</v>
      </c>
      <c r="M20">
        <f>LCA_tech_data!N19*Mult_tech!N19</f>
        <v>0</v>
      </c>
      <c r="N20">
        <f>LCA_tech_data!O19*Mult_tech!O19</f>
        <v>0</v>
      </c>
      <c r="O20">
        <f>LCA_tech_data!P19*Mult_tech!P19</f>
        <v>0</v>
      </c>
      <c r="P20">
        <f>LCA_tech_data!Q19*Mult_tech!Q19</f>
        <v>0</v>
      </c>
      <c r="Q20">
        <f>LCA_tech_data!R19*Mult_tech!R19</f>
        <v>0</v>
      </c>
      <c r="R20">
        <f>LCA_tech_data!S19*Mult_tech!S19</f>
        <v>0</v>
      </c>
    </row>
    <row r="21" spans="2:18" x14ac:dyDescent="0.3">
      <c r="B21" t="s">
        <v>49</v>
      </c>
      <c r="C21">
        <f>LCA_tech_data!D20*Mult_tech!D20</f>
        <v>0</v>
      </c>
      <c r="D21">
        <f>LCA_tech_data!E20*Mult_tech!E20</f>
        <v>0</v>
      </c>
      <c r="E21">
        <f>LCA_tech_data!F20*Mult_tech!F20</f>
        <v>0</v>
      </c>
      <c r="F21">
        <f>LCA_tech_data!G20*Mult_tech!G20</f>
        <v>0</v>
      </c>
      <c r="G21">
        <f>LCA_tech_data!H20*Mult_tech!H20</f>
        <v>0</v>
      </c>
      <c r="H21">
        <f>LCA_tech_data!I20*Mult_tech!I20</f>
        <v>0</v>
      </c>
      <c r="I21">
        <f>LCA_tech_data!J20*Mult_tech!J20</f>
        <v>0</v>
      </c>
      <c r="J21">
        <f>LCA_tech_data!K20*Mult_tech!K20</f>
        <v>0</v>
      </c>
      <c r="K21">
        <f>LCA_tech_data!L20*Mult_tech!L20</f>
        <v>0</v>
      </c>
      <c r="L21">
        <f>LCA_tech_data!M20*Mult_tech!M20</f>
        <v>0</v>
      </c>
      <c r="M21">
        <f>LCA_tech_data!N20*Mult_tech!N20</f>
        <v>0</v>
      </c>
      <c r="N21">
        <f>LCA_tech_data!O20*Mult_tech!O20</f>
        <v>0</v>
      </c>
      <c r="O21">
        <f>LCA_tech_data!P20*Mult_tech!P20</f>
        <v>0</v>
      </c>
      <c r="P21">
        <f>LCA_tech_data!Q20*Mult_tech!Q20</f>
        <v>0</v>
      </c>
      <c r="Q21">
        <f>LCA_tech_data!R20*Mult_tech!R20</f>
        <v>0</v>
      </c>
      <c r="R21">
        <f>LCA_tech_data!S20*Mult_tech!S20</f>
        <v>0</v>
      </c>
    </row>
    <row r="22" spans="2:18" x14ac:dyDescent="0.3">
      <c r="B22" t="s">
        <v>50</v>
      </c>
      <c r="C22">
        <f>LCA_tech_data!D21*Mult_tech!D21</f>
        <v>386.8456302384788</v>
      </c>
      <c r="D22">
        <f>LCA_tech_data!E21*Mult_tech!E21</f>
        <v>41336.960433</v>
      </c>
      <c r="E22">
        <f>LCA_tech_data!F21*Mult_tech!F21</f>
        <v>3588430.964092074</v>
      </c>
      <c r="F22">
        <f>LCA_tech_data!G21*Mult_tech!G21</f>
        <v>30.200735547100017</v>
      </c>
      <c r="G22">
        <f>LCA_tech_data!H21*Mult_tech!H21</f>
        <v>56.792444199810447</v>
      </c>
      <c r="H22">
        <f>LCA_tech_data!I21*Mult_tech!I21</f>
        <v>520.60824993951462</v>
      </c>
      <c r="I22">
        <f>LCA_tech_data!J21*Mult_tech!J21</f>
        <v>1.8049531342969637E-4</v>
      </c>
      <c r="J22">
        <f>LCA_tech_data!K21*Mult_tech!K21</f>
        <v>3.5503521843587623E-3</v>
      </c>
      <c r="K22">
        <f>LCA_tech_data!L21*Mult_tech!L21</f>
        <v>4990.6619835301171</v>
      </c>
      <c r="L22">
        <f>LCA_tech_data!M21*Mult_tech!M21</f>
        <v>344011.06003934616</v>
      </c>
      <c r="M22">
        <f>LCA_tech_data!N21*Mult_tech!N21</f>
        <v>8.5840568157605297</v>
      </c>
      <c r="N22">
        <f>LCA_tech_data!O21*Mult_tech!O21</f>
        <v>4.4398139558805587E-3</v>
      </c>
      <c r="O22">
        <f>LCA_tech_data!P21*Mult_tech!P21</f>
        <v>185.18302304344817</v>
      </c>
      <c r="P22">
        <f>LCA_tech_data!Q21*Mult_tech!Q21</f>
        <v>39303.166005929503</v>
      </c>
      <c r="Q22">
        <f>LCA_tech_data!R21*Mult_tech!R21</f>
        <v>509965.72477995389</v>
      </c>
      <c r="R22">
        <f>LCA_tech_data!S21*Mult_tech!S21</f>
        <v>3.5987126265023938E-3</v>
      </c>
    </row>
    <row r="23" spans="2:18" x14ac:dyDescent="0.3">
      <c r="B23" t="s">
        <v>51</v>
      </c>
      <c r="C23">
        <f>LCA_tech_data!D22*Mult_tech!D22</f>
        <v>1.3301649454806244E-8</v>
      </c>
      <c r="D23">
        <f>LCA_tech_data!E22*Mult_tech!E22</f>
        <v>1.9999999999999999E-6</v>
      </c>
      <c r="E23">
        <f>LCA_tech_data!F22*Mult_tech!F22</f>
        <v>1.3873644967131511E-4</v>
      </c>
      <c r="F23">
        <f>LCA_tech_data!G22*Mult_tech!G22</f>
        <v>1.020747083571354E-9</v>
      </c>
      <c r="G23">
        <f>LCA_tech_data!H22*Mult_tech!H22</f>
        <v>2.334263878054949E-9</v>
      </c>
      <c r="H23">
        <f>LCA_tech_data!I22*Mult_tech!I22</f>
        <v>2.1532106091344448E-8</v>
      </c>
      <c r="I23">
        <f>LCA_tech_data!J22*Mult_tech!J22</f>
        <v>7.0493875383709987E-15</v>
      </c>
      <c r="J23">
        <f>LCA_tech_data!K22*Mult_tech!K22</f>
        <v>9.7412375873291445E-14</v>
      </c>
      <c r="K23">
        <f>LCA_tech_data!L22*Mult_tech!L22</f>
        <v>1.7849057688137463E-7</v>
      </c>
      <c r="L23">
        <f>LCA_tech_data!M22*Mult_tech!M22</f>
        <v>1.2701357765884081E-5</v>
      </c>
      <c r="M23">
        <f>LCA_tech_data!N22*Mult_tech!N22</f>
        <v>2.3242207746612947E-10</v>
      </c>
      <c r="N23">
        <f>LCA_tech_data!O22*Mult_tech!O22</f>
        <v>1.9581880101608905E-13</v>
      </c>
      <c r="O23">
        <f>LCA_tech_data!P22*Mult_tech!P22</f>
        <v>9.095726769238779E-9</v>
      </c>
      <c r="P23">
        <f>LCA_tech_data!Q22*Mult_tech!Q22</f>
        <v>1.0672408524748648E-6</v>
      </c>
      <c r="Q23">
        <f>LCA_tech_data!R22*Mult_tech!R22</f>
        <v>2.3454962558035956E-5</v>
      </c>
      <c r="R23">
        <f>LCA_tech_data!S22*Mult_tech!S22</f>
        <v>1.4101195677532211E-13</v>
      </c>
    </row>
    <row r="24" spans="2:18" x14ac:dyDescent="0.3">
      <c r="B24" t="s">
        <v>52</v>
      </c>
      <c r="C24">
        <f>LCA_tech_data!D23*Mult_tech!D23</f>
        <v>6.9044246320192098E-8</v>
      </c>
      <c r="D24">
        <f>LCA_tech_data!E23*Mult_tech!E23</f>
        <v>1.9999999999999999E-6</v>
      </c>
      <c r="E24">
        <f>LCA_tech_data!F23*Mult_tech!F23</f>
        <v>9.3350660978941034E-4</v>
      </c>
      <c r="F24">
        <f>LCA_tech_data!G23*Mult_tech!G23</f>
        <v>1.4015974486283056E-9</v>
      </c>
      <c r="G24">
        <f>LCA_tech_data!H23*Mult_tech!H23</f>
        <v>6.415167407070626E-9</v>
      </c>
      <c r="H24">
        <f>LCA_tech_data!I23*Mult_tech!I23</f>
        <v>8.8760996754333696E-8</v>
      </c>
      <c r="I24">
        <f>LCA_tech_data!J23*Mult_tech!J23</f>
        <v>6.6480470807114462E-15</v>
      </c>
      <c r="J24">
        <f>LCA_tech_data!K23*Mult_tech!K23</f>
        <v>7.4342264723334873E-14</v>
      </c>
      <c r="K24">
        <f>LCA_tech_data!L23*Mult_tech!L23</f>
        <v>2.2414289492143292E-7</v>
      </c>
      <c r="L24">
        <f>LCA_tech_data!M23*Mult_tech!M23</f>
        <v>1.7553993523753349E-5</v>
      </c>
      <c r="M24">
        <f>LCA_tech_data!N23*Mult_tech!N23</f>
        <v>1.7319421846021787E-10</v>
      </c>
      <c r="N24">
        <f>LCA_tech_data!O23*Mult_tech!O23</f>
        <v>3.1846075450674995E-13</v>
      </c>
      <c r="O24">
        <f>LCA_tech_data!P23*Mult_tech!P23</f>
        <v>2.2640081282527405E-8</v>
      </c>
      <c r="P24">
        <f>LCA_tech_data!Q23*Mult_tech!Q23</f>
        <v>1.2509603762159913E-6</v>
      </c>
      <c r="Q24">
        <f>LCA_tech_data!R23*Mult_tech!R23</f>
        <v>2.7369620632342039E-5</v>
      </c>
      <c r="R24">
        <f>LCA_tech_data!S23*Mult_tech!S23</f>
        <v>4.7693789142229096E-12</v>
      </c>
    </row>
    <row r="25" spans="2:18" x14ac:dyDescent="0.3">
      <c r="B25" t="s">
        <v>53</v>
      </c>
      <c r="C25">
        <f>LCA_tech_data!D24*Mult_tech!D24</f>
        <v>1.9817942986562836E-8</v>
      </c>
      <c r="D25">
        <f>LCA_tech_data!E24*Mult_tech!E24</f>
        <v>2.9999999999999997E-6</v>
      </c>
      <c r="E25">
        <f>LCA_tech_data!F24*Mult_tech!F24</f>
        <v>2.0622827831220749E-4</v>
      </c>
      <c r="F25">
        <f>LCA_tech_data!G24*Mult_tech!G24</f>
        <v>1.5375427455233466E-9</v>
      </c>
      <c r="G25">
        <f>LCA_tech_data!H24*Mult_tech!H24</f>
        <v>3.5006435166652089E-9</v>
      </c>
      <c r="H25">
        <f>LCA_tech_data!I24*Mult_tech!I24</f>
        <v>3.2205868330047607E-8</v>
      </c>
      <c r="I25">
        <f>LCA_tech_data!J24*Mult_tech!J24</f>
        <v>1.0586736225553481E-14</v>
      </c>
      <c r="J25">
        <f>LCA_tech_data!K24*Mult_tech!K24</f>
        <v>1.4620711324589312E-13</v>
      </c>
      <c r="K25">
        <f>LCA_tech_data!L24*Mult_tech!L24</f>
        <v>2.6856360092872615E-7</v>
      </c>
      <c r="L25">
        <f>LCA_tech_data!M24*Mult_tech!M24</f>
        <v>1.9092521097651831E-5</v>
      </c>
      <c r="M25">
        <f>LCA_tech_data!N24*Mult_tech!N24</f>
        <v>3.5215447713047517E-10</v>
      </c>
      <c r="N25">
        <f>LCA_tech_data!O24*Mult_tech!O24</f>
        <v>2.9370386462891607E-13</v>
      </c>
      <c r="O25">
        <f>LCA_tech_data!P24*Mult_tech!P24</f>
        <v>1.3629577311422808E-8</v>
      </c>
      <c r="P25">
        <f>LCA_tech_data!Q24*Mult_tech!Q24</f>
        <v>1.6040818513449266E-6</v>
      </c>
      <c r="Q25">
        <f>LCA_tech_data!R24*Mult_tech!R24</f>
        <v>3.5209320597429736E-5</v>
      </c>
      <c r="R25">
        <f>LCA_tech_data!S24*Mult_tech!S24</f>
        <v>2.112289050587236E-13</v>
      </c>
    </row>
    <row r="26" spans="2:18" x14ac:dyDescent="0.3">
      <c r="B26" t="s">
        <v>54</v>
      </c>
      <c r="C26">
        <f>LCA_tech_data!D25*Mult_tech!D25</f>
        <v>1.4045058844440277E-8</v>
      </c>
      <c r="D26">
        <f>LCA_tech_data!E25*Mult_tech!E25</f>
        <v>1.9999999999999999E-6</v>
      </c>
      <c r="E26">
        <f>LCA_tech_data!F25*Mult_tech!F25</f>
        <v>1.4854324094897882E-4</v>
      </c>
      <c r="F26">
        <f>LCA_tech_data!G25*Mult_tech!G25</f>
        <v>1.1504638887073946E-9</v>
      </c>
      <c r="G26">
        <f>LCA_tech_data!H25*Mult_tech!H25</f>
        <v>2.4502265195387107E-9</v>
      </c>
      <c r="H26">
        <f>LCA_tech_data!I25*Mult_tech!I25</f>
        <v>2.212435279805374E-8</v>
      </c>
      <c r="I26">
        <f>LCA_tech_data!J25*Mult_tech!J25</f>
        <v>7.1578333083647797E-15</v>
      </c>
      <c r="J26">
        <f>LCA_tech_data!K25*Mult_tech!K25</f>
        <v>1.0935164528192067E-13</v>
      </c>
      <c r="K26">
        <f>LCA_tech_data!L25*Mult_tech!L25</f>
        <v>1.8797202912655531E-7</v>
      </c>
      <c r="L26">
        <f>LCA_tech_data!M25*Mult_tech!M25</f>
        <v>1.3322011099257427E-5</v>
      </c>
      <c r="M26">
        <f>LCA_tech_data!N25*Mult_tech!N25</f>
        <v>2.8078459230980111E-10</v>
      </c>
      <c r="N26">
        <f>LCA_tech_data!O25*Mult_tech!O25</f>
        <v>1.9599167550369894E-13</v>
      </c>
      <c r="O26">
        <f>LCA_tech_data!P25*Mult_tech!P25</f>
        <v>9.1366824896753672E-9</v>
      </c>
      <c r="P26">
        <f>LCA_tech_data!Q25*Mult_tech!Q25</f>
        <v>1.1201052473342065E-6</v>
      </c>
      <c r="Q26">
        <f>LCA_tech_data!R25*Mult_tech!R25</f>
        <v>2.3472616627838564E-5</v>
      </c>
      <c r="R26">
        <f>LCA_tech_data!S25*Mult_tech!S25</f>
        <v>1.4497400944410493E-13</v>
      </c>
    </row>
    <row r="27" spans="2:18" x14ac:dyDescent="0.3">
      <c r="B27" t="s">
        <v>55</v>
      </c>
      <c r="C27">
        <f>LCA_tech_data!D26*Mult_tech!D26</f>
        <v>6.6059809955209455E-9</v>
      </c>
      <c r="D27">
        <f>LCA_tech_data!E26*Mult_tech!E26</f>
        <v>9.9999999999999995E-7</v>
      </c>
      <c r="E27">
        <f>LCA_tech_data!F26*Mult_tech!F26</f>
        <v>6.8742759437402491E-5</v>
      </c>
      <c r="F27">
        <f>LCA_tech_data!G26*Mult_tech!G26</f>
        <v>5.1251424850778223E-10</v>
      </c>
      <c r="G27">
        <f>LCA_tech_data!H26*Mult_tech!H26</f>
        <v>1.1668811722217362E-9</v>
      </c>
      <c r="H27">
        <f>LCA_tech_data!I26*Mult_tech!I26</f>
        <v>1.0735289443349202E-8</v>
      </c>
      <c r="I27">
        <f>LCA_tech_data!J26*Mult_tech!J26</f>
        <v>3.5289120751844937E-15</v>
      </c>
      <c r="J27">
        <f>LCA_tech_data!K26*Mult_tech!K26</f>
        <v>4.8735704415297704E-14</v>
      </c>
      <c r="K27">
        <f>LCA_tech_data!L26*Mult_tech!L26</f>
        <v>8.9521200309575371E-8</v>
      </c>
      <c r="L27">
        <f>LCA_tech_data!M26*Mult_tech!M26</f>
        <v>6.3641736992172771E-6</v>
      </c>
      <c r="M27">
        <f>LCA_tech_data!N26*Mult_tech!N26</f>
        <v>1.1738482571015839E-10</v>
      </c>
      <c r="N27">
        <f>LCA_tech_data!O26*Mult_tech!O26</f>
        <v>9.7901288209638687E-14</v>
      </c>
      <c r="O27">
        <f>LCA_tech_data!P26*Mult_tech!P26</f>
        <v>4.5431924371409363E-9</v>
      </c>
      <c r="P27">
        <f>LCA_tech_data!Q26*Mult_tech!Q26</f>
        <v>5.3469395044830882E-7</v>
      </c>
      <c r="Q27">
        <f>LCA_tech_data!R26*Mult_tech!R26</f>
        <v>1.1736440199143244E-5</v>
      </c>
      <c r="R27">
        <f>LCA_tech_data!S26*Mult_tech!S26</f>
        <v>7.0409635019574526E-14</v>
      </c>
    </row>
    <row r="28" spans="2:18" x14ac:dyDescent="0.3">
      <c r="B28" t="s">
        <v>56</v>
      </c>
      <c r="C28">
        <f>LCA_tech_data!D27*Mult_tech!D27</f>
        <v>1.9743797546343566E-8</v>
      </c>
      <c r="D28">
        <f>LCA_tech_data!E27*Mult_tech!E27</f>
        <v>3.0000000000000001E-6</v>
      </c>
      <c r="E28">
        <f>LCA_tech_data!F27*Mult_tech!F27</f>
        <v>2.0425464488053237E-4</v>
      </c>
      <c r="F28">
        <f>LCA_tech_data!G27*Mult_tech!G27</f>
        <v>1.5183863680078568E-9</v>
      </c>
      <c r="G28">
        <f>LCA_tech_data!H27*Mult_tech!H27</f>
        <v>3.4959454382164527E-9</v>
      </c>
      <c r="H28">
        <f>LCA_tech_data!I27*Mult_tech!I27</f>
        <v>3.2193620833427092E-8</v>
      </c>
      <c r="I28">
        <f>LCA_tech_data!J27*Mult_tech!J27</f>
        <v>1.3103266591658291E-14</v>
      </c>
      <c r="J28">
        <f>LCA_tech_data!K27*Mult_tech!K27</f>
        <v>1.4522288715552112E-13</v>
      </c>
      <c r="K28">
        <f>LCA_tech_data!L27*Mult_tech!L27</f>
        <v>2.7398593452146969E-7</v>
      </c>
      <c r="L28">
        <f>LCA_tech_data!M27*Mult_tech!M27</f>
        <v>1.9397140628036753E-5</v>
      </c>
      <c r="M28">
        <f>LCA_tech_data!N27*Mult_tech!N27</f>
        <v>3.4571210631566179E-10</v>
      </c>
      <c r="N28">
        <f>LCA_tech_data!O27*Mult_tech!O27</f>
        <v>2.9437484560413403E-13</v>
      </c>
      <c r="O28">
        <f>LCA_tech_data!P27*Mult_tech!P27</f>
        <v>1.3510991552389603E-8</v>
      </c>
      <c r="P28">
        <f>LCA_tech_data!Q27*Mult_tech!Q27</f>
        <v>1.5937757699390842E-6</v>
      </c>
      <c r="Q28">
        <f>LCA_tech_data!R27*Mult_tech!R27</f>
        <v>3.4661283721522864E-5</v>
      </c>
      <c r="R28">
        <f>LCA_tech_data!S27*Mult_tech!S27</f>
        <v>2.1278143472424715E-13</v>
      </c>
    </row>
    <row r="29" spans="2:18" x14ac:dyDescent="0.3">
      <c r="B29" t="s">
        <v>57</v>
      </c>
      <c r="C29">
        <f>LCA_tech_data!D28*Mult_tech!D28</f>
        <v>7.6976858652679706E-6</v>
      </c>
      <c r="D29">
        <f>LCA_tech_data!E28*Mult_tech!E28</f>
        <v>9.7199999999999999E-4</v>
      </c>
      <c r="E29">
        <f>LCA_tech_data!F28*Mult_tech!F28</f>
        <v>7.8631787627322314E-2</v>
      </c>
      <c r="F29">
        <f>LCA_tech_data!G28*Mult_tech!G28</f>
        <v>6.1883604758958026E-7</v>
      </c>
      <c r="G29">
        <f>LCA_tech_data!H28*Mult_tech!H28</f>
        <v>1.2695910002318766E-6</v>
      </c>
      <c r="H29">
        <f>LCA_tech_data!I28*Mult_tech!I28</f>
        <v>1.132432260995906E-5</v>
      </c>
      <c r="I29">
        <f>LCA_tech_data!J28*Mult_tech!J28</f>
        <v>3.6996964356668583E-12</v>
      </c>
      <c r="J29">
        <f>LCA_tech_data!K28*Mult_tech!K28</f>
        <v>6.3873285085453468E-11</v>
      </c>
      <c r="K29">
        <f>LCA_tech_data!L28*Mult_tech!L28</f>
        <v>9.9049083741405784E-5</v>
      </c>
      <c r="L29">
        <f>LCA_tech_data!M28*Mult_tech!M28</f>
        <v>7.0808265742247122E-3</v>
      </c>
      <c r="M29">
        <f>LCA_tech_data!N28*Mult_tech!N28</f>
        <v>1.5989904208618803E-7</v>
      </c>
      <c r="N29">
        <f>LCA_tech_data!O28*Mult_tech!O28</f>
        <v>9.7504793550681037E-11</v>
      </c>
      <c r="O29">
        <f>LCA_tech_data!P28*Mult_tech!P28</f>
        <v>4.4200095145868054E-6</v>
      </c>
      <c r="P29">
        <f>LCA_tech_data!Q28*Mult_tech!Q28</f>
        <v>6.4793618409703731E-4</v>
      </c>
      <c r="Q29">
        <f>LCA_tech_data!R28*Mult_tech!R28</f>
        <v>1.1601831986652012E-2</v>
      </c>
      <c r="R29">
        <f>LCA_tech_data!S28*Mult_tech!S28</f>
        <v>7.4727474754371683E-11</v>
      </c>
    </row>
    <row r="30" spans="2:18" x14ac:dyDescent="0.3">
      <c r="B30" t="s">
        <v>58</v>
      </c>
      <c r="C30">
        <f>LCA_tech_data!D29*Mult_tech!D29</f>
        <v>7.2855933272899612E-8</v>
      </c>
      <c r="D30">
        <f>LCA_tech_data!E29*Mult_tech!E29</f>
        <v>5.0000000000000004E-6</v>
      </c>
      <c r="E30">
        <f>LCA_tech_data!F29*Mult_tech!F29</f>
        <v>2.9633806428664095E-4</v>
      </c>
      <c r="F30">
        <f>LCA_tech_data!G29*Mult_tech!G29</f>
        <v>2.2893781737138049E-9</v>
      </c>
      <c r="G30">
        <f>LCA_tech_data!H29*Mult_tech!H29</f>
        <v>1.0526824566391408E-8</v>
      </c>
      <c r="H30">
        <f>LCA_tech_data!I29*Mult_tech!I29</f>
        <v>1.1285876867558105E-7</v>
      </c>
      <c r="I30">
        <f>LCA_tech_data!J29*Mult_tech!J29</f>
        <v>3.6328797030293707E-14</v>
      </c>
      <c r="J30">
        <f>LCA_tech_data!K29*Mult_tech!K29</f>
        <v>5.5908695486480675E-13</v>
      </c>
      <c r="K30">
        <f>LCA_tech_data!L29*Mult_tech!L29</f>
        <v>3.846364104992367E-7</v>
      </c>
      <c r="L30">
        <f>LCA_tech_data!M29*Mult_tech!M29</f>
        <v>6.5469190580183057E-5</v>
      </c>
      <c r="M30">
        <f>LCA_tech_data!N29*Mult_tech!N29</f>
        <v>8.8500195087072676E-10</v>
      </c>
      <c r="N30">
        <f>LCA_tech_data!O29*Mult_tech!O29</f>
        <v>8.4027354144162713E-13</v>
      </c>
      <c r="O30">
        <f>LCA_tech_data!P29*Mult_tech!P29</f>
        <v>3.6125429946400032E-8</v>
      </c>
      <c r="P30">
        <f>LCA_tech_data!Q29*Mult_tech!Q29</f>
        <v>2.108401715884559E-6</v>
      </c>
      <c r="Q30">
        <f>LCA_tech_data!R29*Mult_tech!R29</f>
        <v>6.6533729268274764E-5</v>
      </c>
      <c r="R30">
        <f>LCA_tech_data!S29*Mult_tech!S29</f>
        <v>6.4938963017022003E-13</v>
      </c>
    </row>
    <row r="31" spans="2:18" x14ac:dyDescent="0.3">
      <c r="B31" t="s">
        <v>59</v>
      </c>
      <c r="C31">
        <f>LCA_tech_data!D30*Mult_tech!D30</f>
        <v>7.2855933272899612E-8</v>
      </c>
      <c r="D31">
        <f>LCA_tech_data!E30*Mult_tech!E30</f>
        <v>5.0000000000000004E-6</v>
      </c>
      <c r="E31">
        <f>LCA_tech_data!F30*Mult_tech!F30</f>
        <v>2.9633806428664111E-4</v>
      </c>
      <c r="F31">
        <f>LCA_tech_data!G30*Mult_tech!G30</f>
        <v>2.2893781737138049E-9</v>
      </c>
      <c r="G31">
        <f>LCA_tech_data!H30*Mult_tech!H30</f>
        <v>1.0526824566391414E-8</v>
      </c>
      <c r="H31">
        <f>LCA_tech_data!I30*Mult_tech!I30</f>
        <v>1.1285876867558102E-7</v>
      </c>
      <c r="I31">
        <f>LCA_tech_data!J30*Mult_tech!J30</f>
        <v>3.632879703029324E-14</v>
      </c>
      <c r="J31">
        <f>LCA_tech_data!K30*Mult_tech!K30</f>
        <v>5.5908695486475112E-13</v>
      </c>
      <c r="K31">
        <f>LCA_tech_data!L30*Mult_tech!L30</f>
        <v>3.846364104992366E-7</v>
      </c>
      <c r="L31">
        <f>LCA_tech_data!M30*Mult_tech!M30</f>
        <v>6.5469190580182975E-5</v>
      </c>
      <c r="M31">
        <f>LCA_tech_data!N30*Mult_tech!N30</f>
        <v>8.8500195087072686E-10</v>
      </c>
      <c r="N31">
        <f>LCA_tech_data!O30*Mult_tech!O30</f>
        <v>8.4027354144162774E-13</v>
      </c>
      <c r="O31">
        <f>LCA_tech_data!P30*Mult_tech!P30</f>
        <v>3.6125429946400045E-8</v>
      </c>
      <c r="P31">
        <f>LCA_tech_data!Q30*Mult_tech!Q30</f>
        <v>2.1084017158845535E-6</v>
      </c>
      <c r="Q31">
        <f>LCA_tech_data!R30*Mult_tech!R30</f>
        <v>6.6533729268274764E-5</v>
      </c>
      <c r="R31">
        <f>LCA_tech_data!S30*Mult_tech!S30</f>
        <v>6.4938963017022074E-13</v>
      </c>
    </row>
    <row r="32" spans="2:18" x14ac:dyDescent="0.3">
      <c r="B32" t="s">
        <v>60</v>
      </c>
      <c r="C32">
        <f>LCA_tech_data!D31*Mult_tech!D31</f>
        <v>3.2349083630437777E-6</v>
      </c>
      <c r="D32">
        <f>LCA_tech_data!E31*Mult_tech!E31</f>
        <v>4.6000000000000001E-4</v>
      </c>
      <c r="E32">
        <f>LCA_tech_data!F31*Mult_tech!F31</f>
        <v>1.1113073201117069E-2</v>
      </c>
      <c r="F32">
        <f>LCA_tech_data!G31*Mult_tech!G31</f>
        <v>5.8860846529526291E-8</v>
      </c>
      <c r="G32">
        <f>LCA_tech_data!H31*Mult_tech!H31</f>
        <v>9.0700739954850562E-7</v>
      </c>
      <c r="H32">
        <f>LCA_tech_data!I31*Mult_tech!I31</f>
        <v>1.1067153149594754E-5</v>
      </c>
      <c r="I32">
        <f>LCA_tech_data!J31*Mult_tech!J31</f>
        <v>4.2034115772474975E-13</v>
      </c>
      <c r="J32">
        <f>LCA_tech_data!K31*Mult_tech!K31</f>
        <v>5.0602027973347172E-12</v>
      </c>
      <c r="K32">
        <f>LCA_tech_data!L31*Mult_tech!L31</f>
        <v>8.5108459702996941E-5</v>
      </c>
      <c r="L32">
        <f>LCA_tech_data!M31*Mult_tech!M31</f>
        <v>1.5274241769734438E-3</v>
      </c>
      <c r="M32">
        <f>LCA_tech_data!N31*Mult_tech!N31</f>
        <v>6.4153651529515066E-9</v>
      </c>
      <c r="N32">
        <f>LCA_tech_data!O31*Mult_tech!O31</f>
        <v>2.5003084342978722E-11</v>
      </c>
      <c r="O32">
        <f>LCA_tech_data!P31*Mult_tech!P31</f>
        <v>1.9397722252937472E-6</v>
      </c>
      <c r="P32">
        <f>LCA_tech_data!Q31*Mult_tech!Q31</f>
        <v>2.385983692174399E-4</v>
      </c>
      <c r="Q32">
        <f>LCA_tech_data!R31*Mult_tech!R31</f>
        <v>8.9721146066685901E-3</v>
      </c>
      <c r="R32">
        <f>LCA_tech_data!S31*Mult_tech!S31</f>
        <v>4.5850662233417188E-11</v>
      </c>
    </row>
    <row r="33" spans="2:18" x14ac:dyDescent="0.3">
      <c r="B33" t="s">
        <v>61</v>
      </c>
      <c r="C33">
        <f>LCA_tech_data!D32*Mult_tech!D32</f>
        <v>0</v>
      </c>
      <c r="D33">
        <f>LCA_tech_data!E32*Mult_tech!E32</f>
        <v>0</v>
      </c>
      <c r="E33">
        <f>LCA_tech_data!F32*Mult_tech!F32</f>
        <v>0</v>
      </c>
      <c r="F33">
        <f>LCA_tech_data!G32*Mult_tech!G32</f>
        <v>0</v>
      </c>
      <c r="G33">
        <f>LCA_tech_data!H32*Mult_tech!H32</f>
        <v>0</v>
      </c>
      <c r="H33">
        <f>LCA_tech_data!I32*Mult_tech!I32</f>
        <v>0</v>
      </c>
      <c r="I33">
        <f>LCA_tech_data!J32*Mult_tech!J32</f>
        <v>0</v>
      </c>
      <c r="J33">
        <f>LCA_tech_data!K32*Mult_tech!K32</f>
        <v>0</v>
      </c>
      <c r="K33">
        <f>LCA_tech_data!L32*Mult_tech!L32</f>
        <v>0</v>
      </c>
      <c r="L33">
        <f>LCA_tech_data!M32*Mult_tech!M32</f>
        <v>0</v>
      </c>
      <c r="M33">
        <f>LCA_tech_data!N32*Mult_tech!N32</f>
        <v>0</v>
      </c>
      <c r="N33">
        <f>LCA_tech_data!O32*Mult_tech!O32</f>
        <v>0</v>
      </c>
      <c r="O33">
        <f>LCA_tech_data!P32*Mult_tech!P32</f>
        <v>0</v>
      </c>
      <c r="P33">
        <f>LCA_tech_data!Q32*Mult_tech!Q32</f>
        <v>0</v>
      </c>
      <c r="Q33">
        <f>LCA_tech_data!R32*Mult_tech!R32</f>
        <v>0</v>
      </c>
      <c r="R33">
        <f>LCA_tech_data!S32*Mult_tech!S32</f>
        <v>0</v>
      </c>
    </row>
    <row r="34" spans="2:18" x14ac:dyDescent="0.3">
      <c r="B34" t="s">
        <v>62</v>
      </c>
      <c r="C34">
        <f>LCA_tech_data!D33*Mult_tech!D33</f>
        <v>0</v>
      </c>
      <c r="D34">
        <f>LCA_tech_data!E33*Mult_tech!E33</f>
        <v>0</v>
      </c>
      <c r="E34">
        <f>LCA_tech_data!F33*Mult_tech!F33</f>
        <v>0</v>
      </c>
      <c r="F34">
        <f>LCA_tech_data!G33*Mult_tech!G33</f>
        <v>0</v>
      </c>
      <c r="G34">
        <f>LCA_tech_data!H33*Mult_tech!H33</f>
        <v>0</v>
      </c>
      <c r="H34">
        <f>LCA_tech_data!I33*Mult_tech!I33</f>
        <v>0</v>
      </c>
      <c r="I34">
        <f>LCA_tech_data!J33*Mult_tech!J33</f>
        <v>0</v>
      </c>
      <c r="J34">
        <f>LCA_tech_data!K33*Mult_tech!K33</f>
        <v>0</v>
      </c>
      <c r="K34">
        <f>LCA_tech_data!L33*Mult_tech!L33</f>
        <v>0</v>
      </c>
      <c r="L34">
        <f>LCA_tech_data!M33*Mult_tech!M33</f>
        <v>0</v>
      </c>
      <c r="M34">
        <f>LCA_tech_data!N33*Mult_tech!N33</f>
        <v>0</v>
      </c>
      <c r="N34">
        <f>LCA_tech_data!O33*Mult_tech!O33</f>
        <v>0</v>
      </c>
      <c r="O34">
        <f>LCA_tech_data!P33*Mult_tech!P33</f>
        <v>0</v>
      </c>
      <c r="P34">
        <f>LCA_tech_data!Q33*Mult_tech!Q33</f>
        <v>0</v>
      </c>
      <c r="Q34">
        <f>LCA_tech_data!R33*Mult_tech!R33</f>
        <v>0</v>
      </c>
      <c r="R34">
        <f>LCA_tech_data!S33*Mult_tech!S33</f>
        <v>0</v>
      </c>
    </row>
    <row r="35" spans="2:18" x14ac:dyDescent="0.3">
      <c r="B35" t="s">
        <v>63</v>
      </c>
      <c r="C35">
        <f>LCA_tech_data!D34*Mult_tech!D34</f>
        <v>1.3146811950866375E-7</v>
      </c>
      <c r="D35">
        <f>LCA_tech_data!E34*Mult_tech!E34</f>
        <v>1.2E-5</v>
      </c>
      <c r="E35">
        <f>LCA_tech_data!F34*Mult_tech!F34</f>
        <v>1.1509178851032548E-3</v>
      </c>
      <c r="F35">
        <f>LCA_tech_data!G34*Mult_tech!G34</f>
        <v>7.014791876248164E-9</v>
      </c>
      <c r="G35">
        <f>LCA_tech_data!H34*Mult_tech!H34</f>
        <v>1.0308489192646146E-7</v>
      </c>
      <c r="H35">
        <f>LCA_tech_data!I34*Mult_tech!I34</f>
        <v>1.8053670235954354E-7</v>
      </c>
      <c r="I35">
        <f>LCA_tech_data!J34*Mult_tech!J34</f>
        <v>9.3741469574359888E-14</v>
      </c>
      <c r="J35">
        <f>LCA_tech_data!K34*Mult_tech!K34</f>
        <v>8.7755860586074473E-13</v>
      </c>
      <c r="K35">
        <f>LCA_tech_data!L34*Mult_tech!L34</f>
        <v>2.941336514226241E-6</v>
      </c>
      <c r="L35">
        <f>LCA_tech_data!M34*Mult_tech!M34</f>
        <v>1.8482370099624605E-4</v>
      </c>
      <c r="M35">
        <f>LCA_tech_data!N34*Mult_tech!N34</f>
        <v>1.2718933320544947E-9</v>
      </c>
      <c r="N35">
        <f>LCA_tech_data!O34*Mult_tech!O34</f>
        <v>1.2385778630670022E-12</v>
      </c>
      <c r="O35">
        <f>LCA_tech_data!P34*Mult_tech!P34</f>
        <v>6.0637114203546046E-8</v>
      </c>
      <c r="P35">
        <f>LCA_tech_data!Q34*Mult_tech!Q34</f>
        <v>8.9684387335822938E-6</v>
      </c>
      <c r="Q35">
        <f>LCA_tech_data!R34*Mult_tech!R34</f>
        <v>1.4924661495571232E-4</v>
      </c>
      <c r="R35">
        <f>LCA_tech_data!S34*Mult_tech!S34</f>
        <v>1.0143800979545074E-12</v>
      </c>
    </row>
    <row r="36" spans="2:18" x14ac:dyDescent="0.3">
      <c r="B36" t="s">
        <v>64</v>
      </c>
      <c r="C36">
        <f>LCA_tech_data!D35*Mult_tech!D35</f>
        <v>1.2051244288294177E-7</v>
      </c>
      <c r="D36">
        <f>LCA_tech_data!E35*Mult_tech!E35</f>
        <v>1.1E-5</v>
      </c>
      <c r="E36">
        <f>LCA_tech_data!F35*Mult_tech!F35</f>
        <v>1.0550080613446501E-3</v>
      </c>
      <c r="F36">
        <f>LCA_tech_data!G35*Mult_tech!G35</f>
        <v>6.4302258865608168E-9</v>
      </c>
      <c r="G36">
        <f>LCA_tech_data!H35*Mult_tech!H35</f>
        <v>9.4494484265922997E-8</v>
      </c>
      <c r="H36">
        <f>LCA_tech_data!I35*Mult_tech!I35</f>
        <v>1.6549197716291491E-7</v>
      </c>
      <c r="I36">
        <f>LCA_tech_data!J35*Mult_tech!J35</f>
        <v>8.5929680443163225E-14</v>
      </c>
      <c r="J36">
        <f>LCA_tech_data!K35*Mult_tech!K35</f>
        <v>8.0442872203901593E-13</v>
      </c>
      <c r="K36">
        <f>LCA_tech_data!L35*Mult_tech!L35</f>
        <v>2.6962251380407207E-6</v>
      </c>
      <c r="L36">
        <f>LCA_tech_data!M35*Mult_tech!M35</f>
        <v>1.6942172591322556E-4</v>
      </c>
      <c r="M36">
        <f>LCA_tech_data!N35*Mult_tech!N35</f>
        <v>1.1659022210499534E-9</v>
      </c>
      <c r="N36">
        <f>LCA_tech_data!O35*Mult_tech!O35</f>
        <v>1.1353630411447519E-12</v>
      </c>
      <c r="O36">
        <f>LCA_tech_data!P35*Mult_tech!P35</f>
        <v>5.5584021353250538E-8</v>
      </c>
      <c r="P36">
        <f>LCA_tech_data!Q35*Mult_tech!Q35</f>
        <v>8.2210688391171032E-6</v>
      </c>
      <c r="Q36">
        <f>LCA_tech_data!R35*Mult_tech!R35</f>
        <v>1.3680939704273631E-4</v>
      </c>
      <c r="R36">
        <f>LCA_tech_data!S35*Mult_tech!S35</f>
        <v>9.2984842312496514E-13</v>
      </c>
    </row>
    <row r="37" spans="2:18" x14ac:dyDescent="0.3">
      <c r="B37" t="s">
        <v>65</v>
      </c>
      <c r="C37">
        <f>LCA_tech_data!D36*Mult_tech!D36</f>
        <v>1.3177271306527531E-7</v>
      </c>
      <c r="D37">
        <f>LCA_tech_data!E36*Mult_tech!E36</f>
        <v>1.0000000000000001E-5</v>
      </c>
      <c r="E37">
        <f>LCA_tech_data!F36*Mult_tech!F36</f>
        <v>1.1312859386331511E-3</v>
      </c>
      <c r="F37">
        <f>LCA_tech_data!G36*Mult_tech!G36</f>
        <v>1.013796724751347E-8</v>
      </c>
      <c r="G37">
        <f>LCA_tech_data!H36*Mult_tech!H36</f>
        <v>1.4052425742399514E-8</v>
      </c>
      <c r="H37">
        <f>LCA_tech_data!I36*Mult_tech!I36</f>
        <v>1.458290278383152E-7</v>
      </c>
      <c r="I37">
        <f>LCA_tech_data!J36*Mult_tech!J36</f>
        <v>8.7999724029587424E-14</v>
      </c>
      <c r="J37">
        <f>LCA_tech_data!K36*Mult_tech!K36</f>
        <v>1.5065987553697794E-12</v>
      </c>
      <c r="K37">
        <f>LCA_tech_data!L36*Mult_tech!L36</f>
        <v>8.4550251152932603E-7</v>
      </c>
      <c r="L37">
        <f>LCA_tech_data!M36*Mult_tech!M36</f>
        <v>9.3160006608647205E-5</v>
      </c>
      <c r="M37">
        <f>LCA_tech_data!N36*Mult_tech!N36</f>
        <v>2.3349805663854308E-9</v>
      </c>
      <c r="N37">
        <f>LCA_tech_data!O36*Mult_tech!O36</f>
        <v>1.0784328406636131E-12</v>
      </c>
      <c r="O37">
        <f>LCA_tech_data!P36*Mult_tech!P36</f>
        <v>5.1703549635805869E-8</v>
      </c>
      <c r="P37">
        <f>LCA_tech_data!Q36*Mult_tech!Q36</f>
        <v>6.2588662586996354E-6</v>
      </c>
      <c r="Q37">
        <f>LCA_tech_data!R36*Mult_tech!R36</f>
        <v>1.1584348626459135E-4</v>
      </c>
      <c r="R37">
        <f>LCA_tech_data!S36*Mult_tech!S36</f>
        <v>6.1470616465772367E-13</v>
      </c>
    </row>
    <row r="38" spans="2:18" x14ac:dyDescent="0.3">
      <c r="B38" t="s">
        <v>66</v>
      </c>
      <c r="C38">
        <f>LCA_tech_data!D37*Mult_tech!D37</f>
        <v>1.1859544175874776E-7</v>
      </c>
      <c r="D38">
        <f>LCA_tech_data!E37*Mult_tech!E37</f>
        <v>9.0000000000000002E-6</v>
      </c>
      <c r="E38">
        <f>LCA_tech_data!F37*Mult_tech!F37</f>
        <v>1.0181573447698357E-3</v>
      </c>
      <c r="F38">
        <f>LCA_tech_data!G37*Mult_tech!G37</f>
        <v>9.1241705227621221E-9</v>
      </c>
      <c r="G38">
        <f>LCA_tech_data!H37*Mult_tech!H37</f>
        <v>1.264718316815956E-8</v>
      </c>
      <c r="H38">
        <f>LCA_tech_data!I37*Mult_tech!I37</f>
        <v>1.3124612505448366E-7</v>
      </c>
      <c r="I38">
        <f>LCA_tech_data!J37*Mult_tech!J37</f>
        <v>7.9199751626628675E-14</v>
      </c>
      <c r="J38">
        <f>LCA_tech_data!K37*Mult_tech!K37</f>
        <v>1.3559388798328012E-12</v>
      </c>
      <c r="K38">
        <f>LCA_tech_data!L37*Mult_tech!L37</f>
        <v>7.6095226037639332E-7</v>
      </c>
      <c r="L38">
        <f>LCA_tech_data!M37*Mult_tech!M37</f>
        <v>8.3844005947782474E-5</v>
      </c>
      <c r="M38">
        <f>LCA_tech_data!N37*Mult_tech!N37</f>
        <v>2.1014825097468872E-9</v>
      </c>
      <c r="N38">
        <f>LCA_tech_data!O37*Mult_tech!O37</f>
        <v>9.7058955659725163E-13</v>
      </c>
      <c r="O38">
        <f>LCA_tech_data!P37*Mult_tech!P37</f>
        <v>4.6533194672225272E-8</v>
      </c>
      <c r="P38">
        <f>LCA_tech_data!Q37*Mult_tech!Q37</f>
        <v>5.6329796328296712E-6</v>
      </c>
      <c r="Q38">
        <f>LCA_tech_data!R37*Mult_tech!R37</f>
        <v>1.0425913763813218E-4</v>
      </c>
      <c r="R38">
        <f>LCA_tech_data!S37*Mult_tech!S37</f>
        <v>5.5323554819195123E-13</v>
      </c>
    </row>
    <row r="39" spans="2:18" x14ac:dyDescent="0.3">
      <c r="B39" t="s">
        <v>67</v>
      </c>
      <c r="C39">
        <f>LCA_tech_data!D38*Mult_tech!D38</f>
        <v>1.2443618783111877E-7</v>
      </c>
      <c r="D39">
        <f>LCA_tech_data!E38*Mult_tech!E38</f>
        <v>2.6999999999999999E-5</v>
      </c>
      <c r="E39">
        <f>LCA_tech_data!F38*Mult_tech!F38</f>
        <v>6.6695583232867083E-4</v>
      </c>
      <c r="F39">
        <f>LCA_tech_data!G38*Mult_tech!G38</f>
        <v>4.3489220637389337E-9</v>
      </c>
      <c r="G39">
        <f>LCA_tech_data!H38*Mult_tech!H38</f>
        <v>3.8891543807690588E-8</v>
      </c>
      <c r="H39">
        <f>LCA_tech_data!I38*Mult_tech!I38</f>
        <v>3.7685484836903558E-7</v>
      </c>
      <c r="I39">
        <f>LCA_tech_data!J38*Mult_tech!J38</f>
        <v>3.4709376168731488E-14</v>
      </c>
      <c r="J39">
        <f>LCA_tech_data!K38*Mult_tech!K38</f>
        <v>6.3212384520317209E-13</v>
      </c>
      <c r="K39">
        <f>LCA_tech_data!L38*Mult_tech!L38</f>
        <v>1.3607929089748344E-6</v>
      </c>
      <c r="L39">
        <f>LCA_tech_data!M38*Mult_tech!M38</f>
        <v>1.2835853103048791E-3</v>
      </c>
      <c r="M39">
        <f>LCA_tech_data!N38*Mult_tech!N38</f>
        <v>5.4085599524920778E-10</v>
      </c>
      <c r="N39">
        <f>LCA_tech_data!O38*Mult_tech!O38</f>
        <v>2.3759799083992474E-12</v>
      </c>
      <c r="O39">
        <f>LCA_tech_data!P38*Mult_tech!P38</f>
        <v>1.0034170823460557E-7</v>
      </c>
      <c r="P39">
        <f>LCA_tech_data!Q38*Mult_tech!Q38</f>
        <v>9.5468334935416243E-6</v>
      </c>
      <c r="Q39">
        <f>LCA_tech_data!R38*Mult_tech!R38</f>
        <v>2.2577079787427845E-4</v>
      </c>
      <c r="R39">
        <f>LCA_tech_data!S38*Mult_tech!S38</f>
        <v>2.3689277555684252E-12</v>
      </c>
    </row>
    <row r="40" spans="2:18" x14ac:dyDescent="0.3">
      <c r="B40" t="s">
        <v>68</v>
      </c>
      <c r="C40">
        <f>LCA_tech_data!D39*Mult_tech!D39</f>
        <v>1.2106726997280903E-7</v>
      </c>
      <c r="D40">
        <f>LCA_tech_data!E39*Mult_tech!E39</f>
        <v>1.5999999999999999E-5</v>
      </c>
      <c r="E40">
        <f>LCA_tech_data!F39*Mult_tech!F39</f>
        <v>7.4456255163518365E-4</v>
      </c>
      <c r="F40">
        <f>LCA_tech_data!G39*Mult_tech!G39</f>
        <v>6.8292799644579609E-9</v>
      </c>
      <c r="G40">
        <f>LCA_tech_data!H39*Mult_tech!H39</f>
        <v>1.7584131298069758E-8</v>
      </c>
      <c r="H40">
        <f>LCA_tech_data!I39*Mult_tech!I39</f>
        <v>1.8318526778008222E-7</v>
      </c>
      <c r="I40">
        <f>LCA_tech_data!J39*Mult_tech!J39</f>
        <v>5.2426286920560397E-14</v>
      </c>
      <c r="J40">
        <f>LCA_tech_data!K39*Mult_tech!K39</f>
        <v>7.2926159810096555E-13</v>
      </c>
      <c r="K40">
        <f>LCA_tech_data!L39*Mult_tech!L39</f>
        <v>1.8041172309766938E-6</v>
      </c>
      <c r="L40">
        <f>LCA_tech_data!M39*Mult_tech!M39</f>
        <v>1.0004987931124172E-4</v>
      </c>
      <c r="M40">
        <f>LCA_tech_data!N39*Mult_tech!N39</f>
        <v>7.7694529272266519E-10</v>
      </c>
      <c r="N40">
        <f>LCA_tech_data!O39*Mult_tech!O39</f>
        <v>1.4914046160953887E-12</v>
      </c>
      <c r="O40">
        <f>LCA_tech_data!P39*Mult_tech!P39</f>
        <v>6.2249689343162854E-8</v>
      </c>
      <c r="P40">
        <f>LCA_tech_data!Q39*Mult_tech!Q39</f>
        <v>5.625101542065006E-6</v>
      </c>
      <c r="Q40">
        <f>LCA_tech_data!R39*Mult_tech!R39</f>
        <v>1.9447001890968434E-4</v>
      </c>
      <c r="R40">
        <f>LCA_tech_data!S39*Mult_tech!S39</f>
        <v>1.0860959525007654E-12</v>
      </c>
    </row>
    <row r="41" spans="2:18" x14ac:dyDescent="0.3">
      <c r="B41" t="s">
        <v>69</v>
      </c>
      <c r="C41">
        <f>LCA_tech_data!D40*Mult_tech!D40</f>
        <v>1.2106726997280903E-7</v>
      </c>
      <c r="D41">
        <f>LCA_tech_data!E40*Mult_tech!E40</f>
        <v>1.5999999999999999E-5</v>
      </c>
      <c r="E41">
        <f>LCA_tech_data!F40*Mult_tech!F40</f>
        <v>7.4456255163518365E-4</v>
      </c>
      <c r="F41">
        <f>LCA_tech_data!G40*Mult_tech!G40</f>
        <v>6.8292799644579609E-9</v>
      </c>
      <c r="G41">
        <f>LCA_tech_data!H40*Mult_tech!H40</f>
        <v>1.7584131298069758E-8</v>
      </c>
      <c r="H41">
        <f>LCA_tech_data!I40*Mult_tech!I40</f>
        <v>1.8318526778008222E-7</v>
      </c>
      <c r="I41">
        <f>LCA_tech_data!J40*Mult_tech!J40</f>
        <v>5.2426286920560397E-14</v>
      </c>
      <c r="J41">
        <f>LCA_tech_data!K40*Mult_tech!K40</f>
        <v>7.2926159810096555E-13</v>
      </c>
      <c r="K41">
        <f>LCA_tech_data!L40*Mult_tech!L40</f>
        <v>1.8041172309766938E-6</v>
      </c>
      <c r="L41">
        <f>LCA_tech_data!M40*Mult_tech!M40</f>
        <v>1.0004987931124172E-4</v>
      </c>
      <c r="M41">
        <f>LCA_tech_data!N40*Mult_tech!N40</f>
        <v>7.7694529272266519E-10</v>
      </c>
      <c r="N41">
        <f>LCA_tech_data!O40*Mult_tech!O40</f>
        <v>1.4914046160953887E-12</v>
      </c>
      <c r="O41">
        <f>LCA_tech_data!P40*Mult_tech!P40</f>
        <v>6.2249689343162854E-8</v>
      </c>
      <c r="P41">
        <f>LCA_tech_data!Q40*Mult_tech!Q40</f>
        <v>5.625101542065006E-6</v>
      </c>
      <c r="Q41">
        <f>LCA_tech_data!R40*Mult_tech!R40</f>
        <v>1.9447001890968434E-4</v>
      </c>
      <c r="R41">
        <f>LCA_tech_data!S40*Mult_tech!S40</f>
        <v>1.0860959525007654E-12</v>
      </c>
    </row>
    <row r="42" spans="2:18" x14ac:dyDescent="0.3">
      <c r="B42" t="s">
        <v>70</v>
      </c>
      <c r="C42">
        <f>LCA_tech_data!D41*Mult_tech!D41</f>
        <v>1.3185089828765938E-8</v>
      </c>
      <c r="D42">
        <f>LCA_tech_data!E41*Mult_tech!E41</f>
        <v>1.9999999999999999E-6</v>
      </c>
      <c r="E42">
        <f>LCA_tech_data!F41*Mult_tech!F41</f>
        <v>1.013204430161084E-4</v>
      </c>
      <c r="F42">
        <f>LCA_tech_data!G41*Mult_tech!G41</f>
        <v>7.7461685108413402E-10</v>
      </c>
      <c r="G42">
        <f>LCA_tech_data!H41*Mult_tech!H41</f>
        <v>1.9386058566937578E-9</v>
      </c>
      <c r="H42">
        <f>LCA_tech_data!I41*Mult_tech!I41</f>
        <v>2.1259388577637473E-8</v>
      </c>
      <c r="I42">
        <f>LCA_tech_data!J41*Mult_tech!J41</f>
        <v>4.6738999820301432E-14</v>
      </c>
      <c r="J42">
        <f>LCA_tech_data!K41*Mult_tech!K41</f>
        <v>1.4116525074974098E-13</v>
      </c>
      <c r="K42">
        <f>LCA_tech_data!L41*Mult_tech!L41</f>
        <v>2.1546579634342081E-7</v>
      </c>
      <c r="L42">
        <f>LCA_tech_data!M41*Mult_tech!M41</f>
        <v>1.8549653307027608E-5</v>
      </c>
      <c r="M42">
        <f>LCA_tech_data!N41*Mult_tech!N41</f>
        <v>1.4907743544722586E-10</v>
      </c>
      <c r="N42">
        <f>LCA_tech_data!O41*Mult_tech!O41</f>
        <v>1.9377300556653304E-13</v>
      </c>
      <c r="O42">
        <f>LCA_tech_data!P41*Mult_tech!P41</f>
        <v>7.0068038345812217E-9</v>
      </c>
      <c r="P42">
        <f>LCA_tech_data!Q41*Mult_tech!Q41</f>
        <v>8.8313689030412808E-7</v>
      </c>
      <c r="Q42">
        <f>LCA_tech_data!R41*Mult_tech!R41</f>
        <v>2.110576418758318E-5</v>
      </c>
      <c r="R42">
        <f>LCA_tech_data!S41*Mult_tech!S41</f>
        <v>1.0509684182074556E-13</v>
      </c>
    </row>
    <row r="43" spans="2:18" x14ac:dyDescent="0.3">
      <c r="B43" t="s">
        <v>71</v>
      </c>
      <c r="C43">
        <f>LCA_tech_data!D42*Mult_tech!D42</f>
        <v>5.2557225467644964</v>
      </c>
      <c r="D43">
        <f>LCA_tech_data!E42*Mult_tech!E42</f>
        <v>516.87571600000001</v>
      </c>
      <c r="E43">
        <f>LCA_tech_data!F42*Mult_tech!F42</f>
        <v>46586.297029747417</v>
      </c>
      <c r="F43">
        <f>LCA_tech_data!G42*Mult_tech!G42</f>
        <v>0.40644185244112563</v>
      </c>
      <c r="G43">
        <f>LCA_tech_data!H42*Mult_tech!H42</f>
        <v>0.32491619480999795</v>
      </c>
      <c r="H43">
        <f>LCA_tech_data!I42*Mult_tech!I42</f>
        <v>4.0074509592372261</v>
      </c>
      <c r="I43">
        <f>LCA_tech_data!J42*Mult_tech!J42</f>
        <v>1.449909658906677E-6</v>
      </c>
      <c r="J43">
        <f>LCA_tech_data!K42*Mult_tech!K42</f>
        <v>6.8343195539464306E-5</v>
      </c>
      <c r="K43">
        <f>LCA_tech_data!L42*Mult_tech!L42</f>
        <v>18.586139285644034</v>
      </c>
      <c r="L43">
        <f>LCA_tech_data!M42*Mult_tech!M42</f>
        <v>2321.6950025006568</v>
      </c>
      <c r="M43">
        <f>LCA_tech_data!N42*Mult_tech!N42</f>
        <v>0.11995834405733422</v>
      </c>
      <c r="N43">
        <f>LCA_tech_data!O42*Mult_tech!O42</f>
        <v>2.1458541241117259E-5</v>
      </c>
      <c r="O43">
        <f>LCA_tech_data!P42*Mult_tech!P42</f>
        <v>1.3172070619798881</v>
      </c>
      <c r="P43">
        <f>LCA_tech_data!Q42*Mult_tech!Q42</f>
        <v>124.70600272793051</v>
      </c>
      <c r="Q43">
        <f>LCA_tech_data!R42*Mult_tech!R42</f>
        <v>2183.7379233143406</v>
      </c>
      <c r="R43">
        <f>LCA_tech_data!S42*Mult_tech!S42</f>
        <v>9.8265533975953781E-4</v>
      </c>
    </row>
    <row r="44" spans="2:18" x14ac:dyDescent="0.3">
      <c r="B44" t="s">
        <v>72</v>
      </c>
      <c r="C44">
        <f>LCA_tech_data!D43*Mult_tech!D43</f>
        <v>2.0707162835204745E-5</v>
      </c>
      <c r="D44">
        <f>LCA_tech_data!E43*Mult_tech!E43</f>
        <v>9.4499999999999998E-4</v>
      </c>
      <c r="E44">
        <f>LCA_tech_data!F43*Mult_tech!F43</f>
        <v>0.16821896442065395</v>
      </c>
      <c r="F44">
        <f>LCA_tech_data!G43*Mult_tech!G43</f>
        <v>1.4253078697601898E-6</v>
      </c>
      <c r="G44">
        <f>LCA_tech_data!H43*Mult_tech!H43</f>
        <v>1.5529288719885362E-6</v>
      </c>
      <c r="H44">
        <f>LCA_tech_data!I43*Mult_tech!I43</f>
        <v>1.8405033519668975E-5</v>
      </c>
      <c r="I44">
        <f>LCA_tech_data!J43*Mult_tech!J43</f>
        <v>8.3912600877285155E-12</v>
      </c>
      <c r="J44">
        <f>LCA_tech_data!K43*Mult_tech!K43</f>
        <v>2.3282352617437002E-10</v>
      </c>
      <c r="K44">
        <f>LCA_tech_data!L43*Mult_tech!L43</f>
        <v>7.3515157576818147E-5</v>
      </c>
      <c r="L44">
        <f>LCA_tech_data!M43*Mult_tech!M43</f>
        <v>1.1237722946325905E-2</v>
      </c>
      <c r="M44">
        <f>LCA_tech_data!N43*Mult_tech!N43</f>
        <v>4.0478805353295243E-7</v>
      </c>
      <c r="N44">
        <f>LCA_tech_data!O43*Mult_tech!O43</f>
        <v>1.0978926786180449E-10</v>
      </c>
      <c r="O44">
        <f>LCA_tech_data!P43*Mult_tech!P43</f>
        <v>5.3889706760196778E-6</v>
      </c>
      <c r="P44">
        <f>LCA_tech_data!Q43*Mult_tech!Q43</f>
        <v>5.4618216217706885E-4</v>
      </c>
      <c r="Q44">
        <f>LCA_tech_data!R43*Mult_tech!R43</f>
        <v>1.0713235889102342E-2</v>
      </c>
      <c r="R44">
        <f>LCA_tech_data!S43*Mult_tech!S43</f>
        <v>7.3085032226889649E-11</v>
      </c>
    </row>
    <row r="45" spans="2:18" x14ac:dyDescent="0.3">
      <c r="B45" t="s">
        <v>73</v>
      </c>
      <c r="C45">
        <f>LCA_tech_data!D44*Mult_tech!D44</f>
        <v>1.8690021885267269E-6</v>
      </c>
      <c r="D45">
        <f>LCA_tech_data!E44*Mult_tech!E44</f>
        <v>1.5899999999999996E-4</v>
      </c>
      <c r="E45">
        <f>LCA_tech_data!F44*Mult_tech!F44</f>
        <v>9.7169863653115644E-3</v>
      </c>
      <c r="F45">
        <f>LCA_tech_data!G44*Mult_tech!G44</f>
        <v>8.3911844696497571E-8</v>
      </c>
      <c r="G45">
        <f>LCA_tech_data!H44*Mult_tech!H44</f>
        <v>2.7165969942782248E-7</v>
      </c>
      <c r="H45">
        <f>LCA_tech_data!I44*Mult_tech!I44</f>
        <v>5.2958568706860679E-6</v>
      </c>
      <c r="I45">
        <f>LCA_tech_data!J44*Mult_tech!J44</f>
        <v>9.3463916087026261E-13</v>
      </c>
      <c r="J45">
        <f>LCA_tech_data!K44*Mult_tech!K44</f>
        <v>9.8556958488753629E-12</v>
      </c>
      <c r="K45">
        <f>LCA_tech_data!L44*Mult_tech!L44</f>
        <v>1.2935972292783643E-5</v>
      </c>
      <c r="L45">
        <f>LCA_tech_data!M44*Mult_tech!M44</f>
        <v>1.2044334901181568E-3</v>
      </c>
      <c r="M45">
        <f>LCA_tech_data!N44*Mult_tech!N44</f>
        <v>1.7951295520926938E-8</v>
      </c>
      <c r="N45">
        <f>LCA_tech_data!O44*Mult_tech!O44</f>
        <v>2.345288409821935E-11</v>
      </c>
      <c r="O45">
        <f>LCA_tech_data!P44*Mult_tech!P44</f>
        <v>8.6806139883366544E-7</v>
      </c>
      <c r="P45">
        <f>LCA_tech_data!Q44*Mult_tech!Q44</f>
        <v>8.0882183268282348E-5</v>
      </c>
      <c r="Q45">
        <f>LCA_tech_data!R44*Mult_tech!R44</f>
        <v>2.0355420409736012E-3</v>
      </c>
      <c r="R45">
        <f>LCA_tech_data!S44*Mult_tech!S44</f>
        <v>1.3887123428248779E-11</v>
      </c>
    </row>
    <row r="46" spans="2:18" x14ac:dyDescent="0.3">
      <c r="B46" t="s">
        <v>74</v>
      </c>
      <c r="C46">
        <f>LCA_tech_data!D45*Mult_tech!D45</f>
        <v>0</v>
      </c>
      <c r="D46">
        <f>LCA_tech_data!E45*Mult_tech!E45</f>
        <v>0</v>
      </c>
      <c r="E46">
        <f>LCA_tech_data!F45*Mult_tech!F45</f>
        <v>0</v>
      </c>
      <c r="F46">
        <f>LCA_tech_data!G45*Mult_tech!G45</f>
        <v>0</v>
      </c>
      <c r="G46">
        <f>LCA_tech_data!H45*Mult_tech!H45</f>
        <v>0</v>
      </c>
      <c r="H46">
        <f>LCA_tech_data!I45*Mult_tech!I45</f>
        <v>0</v>
      </c>
      <c r="I46">
        <f>LCA_tech_data!J45*Mult_tech!J45</f>
        <v>0</v>
      </c>
      <c r="J46">
        <f>LCA_tech_data!K45*Mult_tech!K45</f>
        <v>0</v>
      </c>
      <c r="K46">
        <f>LCA_tech_data!L45*Mult_tech!L45</f>
        <v>0</v>
      </c>
      <c r="L46">
        <f>LCA_tech_data!M45*Mult_tech!M45</f>
        <v>0</v>
      </c>
      <c r="M46">
        <f>LCA_tech_data!N45*Mult_tech!N45</f>
        <v>0</v>
      </c>
      <c r="N46">
        <f>LCA_tech_data!O45*Mult_tech!O45</f>
        <v>0</v>
      </c>
      <c r="O46">
        <f>LCA_tech_data!P45*Mult_tech!P45</f>
        <v>0</v>
      </c>
      <c r="P46">
        <f>LCA_tech_data!Q45*Mult_tech!Q45</f>
        <v>0</v>
      </c>
      <c r="Q46">
        <f>LCA_tech_data!R45*Mult_tech!R45</f>
        <v>0</v>
      </c>
      <c r="R46">
        <f>LCA_tech_data!S45*Mult_tech!S45</f>
        <v>0</v>
      </c>
    </row>
    <row r="47" spans="2:18" x14ac:dyDescent="0.3">
      <c r="B47" t="s">
        <v>75</v>
      </c>
      <c r="C47">
        <f>LCA_tech_data!D46*Mult_tech!D46</f>
        <v>4.4147281026181304E-9</v>
      </c>
      <c r="D47">
        <f>LCA_tech_data!E46*Mult_tech!E46</f>
        <v>9.9999999999999995E-7</v>
      </c>
      <c r="E47">
        <f>LCA_tech_data!F46*Mult_tech!F46</f>
        <v>3.1385561893477146E-5</v>
      </c>
      <c r="F47">
        <f>LCA_tech_data!G46*Mult_tech!G46</f>
        <v>3.1057600730995983E-10</v>
      </c>
      <c r="G47">
        <f>LCA_tech_data!H46*Mult_tech!H46</f>
        <v>9.6280173735052449E-10</v>
      </c>
      <c r="H47">
        <f>LCA_tech_data!I46*Mult_tech!I46</f>
        <v>9.6084375354621026E-9</v>
      </c>
      <c r="I47">
        <f>LCA_tech_data!J46*Mult_tech!J46</f>
        <v>1.3648403613328931E-14</v>
      </c>
      <c r="J47">
        <f>LCA_tech_data!K46*Mult_tech!K46</f>
        <v>1.4732312919582111E-13</v>
      </c>
      <c r="K47">
        <f>LCA_tech_data!L46*Mult_tech!L46</f>
        <v>7.3445524946884462E-8</v>
      </c>
      <c r="L47">
        <f>LCA_tech_data!M46*Mult_tech!M46</f>
        <v>5.5925526290981597E-6</v>
      </c>
      <c r="M47">
        <f>LCA_tech_data!N46*Mult_tech!N46</f>
        <v>8.1485974234663243E-12</v>
      </c>
      <c r="N47">
        <f>LCA_tech_data!O46*Mult_tech!O46</f>
        <v>1.0486889968477361E-13</v>
      </c>
      <c r="O47">
        <f>LCA_tech_data!P46*Mult_tech!P46</f>
        <v>4.1690533655805792E-9</v>
      </c>
      <c r="P47">
        <f>LCA_tech_data!Q46*Mult_tech!Q46</f>
        <v>2.9840721080517324E-7</v>
      </c>
      <c r="Q47">
        <f>LCA_tech_data!R46*Mult_tech!R46</f>
        <v>1.155599170281462E-5</v>
      </c>
      <c r="R47">
        <f>LCA_tech_data!S46*Mult_tech!S46</f>
        <v>5.5582417155274088E-14</v>
      </c>
    </row>
    <row r="48" spans="2:18" x14ac:dyDescent="0.3">
      <c r="B48" t="s">
        <v>76</v>
      </c>
      <c r="C48">
        <f>LCA_tech_data!D47*Mult_tech!D47</f>
        <v>4.4147281026181304E-9</v>
      </c>
      <c r="D48">
        <f>LCA_tech_data!E47*Mult_tech!E47</f>
        <v>9.9999999999999995E-7</v>
      </c>
      <c r="E48">
        <f>LCA_tech_data!F47*Mult_tech!F47</f>
        <v>3.1385561893477146E-5</v>
      </c>
      <c r="F48">
        <f>LCA_tech_data!G47*Mult_tech!G47</f>
        <v>3.1057600730995983E-10</v>
      </c>
      <c r="G48">
        <f>LCA_tech_data!H47*Mult_tech!H47</f>
        <v>9.6280173735052449E-10</v>
      </c>
      <c r="H48">
        <f>LCA_tech_data!I47*Mult_tech!I47</f>
        <v>9.6084375354621026E-9</v>
      </c>
      <c r="I48">
        <f>LCA_tech_data!J47*Mult_tech!J47</f>
        <v>1.3648403613328931E-14</v>
      </c>
      <c r="J48">
        <f>LCA_tech_data!K47*Mult_tech!K47</f>
        <v>1.4732312919582111E-13</v>
      </c>
      <c r="K48">
        <f>LCA_tech_data!L47*Mult_tech!L47</f>
        <v>7.3445524946884462E-8</v>
      </c>
      <c r="L48">
        <f>LCA_tech_data!M47*Mult_tech!M47</f>
        <v>5.5925526290981597E-6</v>
      </c>
      <c r="M48">
        <f>LCA_tech_data!N47*Mult_tech!N47</f>
        <v>8.1485974234663243E-12</v>
      </c>
      <c r="N48">
        <f>LCA_tech_data!O47*Mult_tech!O47</f>
        <v>1.0486889968477361E-13</v>
      </c>
      <c r="O48">
        <f>LCA_tech_data!P47*Mult_tech!P47</f>
        <v>4.1690533655805792E-9</v>
      </c>
      <c r="P48">
        <f>LCA_tech_data!Q47*Mult_tech!Q47</f>
        <v>2.9840721080517324E-7</v>
      </c>
      <c r="Q48">
        <f>LCA_tech_data!R47*Mult_tech!R47</f>
        <v>1.155599170281462E-5</v>
      </c>
      <c r="R48">
        <f>LCA_tech_data!S47*Mult_tech!S47</f>
        <v>5.5582417155274088E-14</v>
      </c>
    </row>
    <row r="49" spans="2:18" x14ac:dyDescent="0.3">
      <c r="B49" t="s">
        <v>77</v>
      </c>
      <c r="C49">
        <f>LCA_tech_data!D48*Mult_tech!D48</f>
        <v>4.6262333240203269E-8</v>
      </c>
      <c r="D49">
        <f>LCA_tech_data!E48*Mult_tech!E48</f>
        <v>6.0000000000000002E-6</v>
      </c>
      <c r="E49">
        <f>LCA_tech_data!F48*Mult_tech!F48</f>
        <v>2.1542258201078578E-4</v>
      </c>
      <c r="F49">
        <f>LCA_tech_data!G48*Mult_tech!G48</f>
        <v>2.0851542797545805E-9</v>
      </c>
      <c r="G49">
        <f>LCA_tech_data!H48*Mult_tech!H48</f>
        <v>8.219322980773804E-9</v>
      </c>
      <c r="H49">
        <f>LCA_tech_data!I48*Mult_tech!I48</f>
        <v>7.5909323157724419E-8</v>
      </c>
      <c r="I49">
        <f>LCA_tech_data!J48*Mult_tech!J48</f>
        <v>4.272354277490068E-14</v>
      </c>
      <c r="J49">
        <f>LCA_tech_data!K48*Mult_tech!K48</f>
        <v>2.4644256060390577E-13</v>
      </c>
      <c r="K49">
        <f>LCA_tech_data!L48*Mult_tech!L48</f>
        <v>4.4237489399962511E-7</v>
      </c>
      <c r="L49">
        <f>LCA_tech_data!M48*Mult_tech!M48</f>
        <v>1.1409500406045951E-4</v>
      </c>
      <c r="M49">
        <f>LCA_tech_data!N48*Mult_tech!N48</f>
        <v>1.4554459609810368E-10</v>
      </c>
      <c r="N49">
        <f>LCA_tech_data!O48*Mult_tech!O48</f>
        <v>6.3219209611089519E-13</v>
      </c>
      <c r="O49">
        <f>LCA_tech_data!P48*Mult_tech!P48</f>
        <v>2.9303022255287731E-8</v>
      </c>
      <c r="P49">
        <f>LCA_tech_data!Q48*Mult_tech!Q48</f>
        <v>3.9672621775560505E-6</v>
      </c>
      <c r="Q49">
        <f>LCA_tech_data!R48*Mult_tech!R48</f>
        <v>7.0263145700778145E-5</v>
      </c>
      <c r="R49">
        <f>LCA_tech_data!S48*Mult_tech!S48</f>
        <v>4.7981460119896768E-13</v>
      </c>
    </row>
    <row r="50" spans="2:18" x14ac:dyDescent="0.3">
      <c r="B50" t="s">
        <v>78</v>
      </c>
      <c r="C50">
        <f>LCA_tech_data!D49*Mult_tech!D49</f>
        <v>1.9850058623203787E-8</v>
      </c>
      <c r="D50">
        <f>LCA_tech_data!E49*Mult_tech!E49</f>
        <v>1.9999999999999999E-6</v>
      </c>
      <c r="E50">
        <f>LCA_tech_data!F49*Mult_tech!F49</f>
        <v>1.1081911385623072E-4</v>
      </c>
      <c r="F50">
        <f>LCA_tech_data!G49*Mult_tech!G49</f>
        <v>9.6212109973724951E-10</v>
      </c>
      <c r="G50">
        <f>LCA_tech_data!H49*Mult_tech!H49</f>
        <v>4.0329590310163214E-9</v>
      </c>
      <c r="H50">
        <f>LCA_tech_data!I49*Mult_tech!I49</f>
        <v>4.2432729551482317E-8</v>
      </c>
      <c r="I50">
        <f>LCA_tech_data!J49*Mult_tech!J49</f>
        <v>1.0066396875246825E-14</v>
      </c>
      <c r="J50">
        <f>LCA_tech_data!K49*Mult_tech!K49</f>
        <v>1.254567988569432E-13</v>
      </c>
      <c r="K50">
        <f>LCA_tech_data!L49*Mult_tech!L49</f>
        <v>1.1082430329577353E-7</v>
      </c>
      <c r="L50">
        <f>LCA_tech_data!M49*Mult_tech!M49</f>
        <v>9.2339602904961522E-5</v>
      </c>
      <c r="M50">
        <f>LCA_tech_data!N49*Mult_tech!N49</f>
        <v>1.7256810060924607E-10</v>
      </c>
      <c r="N50">
        <f>LCA_tech_data!O49*Mult_tech!O49</f>
        <v>3.1062913122651968E-13</v>
      </c>
      <c r="O50">
        <f>LCA_tech_data!P49*Mult_tech!P49</f>
        <v>1.2863574939862426E-8</v>
      </c>
      <c r="P50">
        <f>LCA_tech_data!Q49*Mult_tech!Q49</f>
        <v>7.3826400902587482E-7</v>
      </c>
      <c r="Q50">
        <f>LCA_tech_data!R49*Mult_tech!R49</f>
        <v>2.2155541490979741E-5</v>
      </c>
      <c r="R50">
        <f>LCA_tech_data!S49*Mult_tech!S49</f>
        <v>1.6038971196565213E-13</v>
      </c>
    </row>
    <row r="51" spans="2:18" x14ac:dyDescent="0.3">
      <c r="B51" t="s">
        <v>79</v>
      </c>
      <c r="C51">
        <f>LCA_tech_data!D50*Mult_tech!D50</f>
        <v>4.3713559963739806E-8</v>
      </c>
      <c r="D51">
        <f>LCA_tech_data!E50*Mult_tech!E50</f>
        <v>3.0000000000000001E-6</v>
      </c>
      <c r="E51">
        <f>LCA_tech_data!F50*Mult_tech!F50</f>
        <v>1.7780283857198463E-4</v>
      </c>
      <c r="F51">
        <f>LCA_tech_data!G50*Mult_tech!G50</f>
        <v>1.3736269042282836E-9</v>
      </c>
      <c r="G51">
        <f>LCA_tech_data!H50*Mult_tech!H50</f>
        <v>6.3160947398348491E-9</v>
      </c>
      <c r="H51">
        <f>LCA_tech_data!I50*Mult_tech!I50</f>
        <v>6.7715261205348568E-8</v>
      </c>
      <c r="I51">
        <f>LCA_tech_data!J50*Mult_tech!J50</f>
        <v>2.179727821817504E-14</v>
      </c>
      <c r="J51">
        <f>LCA_tech_data!K50*Mult_tech!K50</f>
        <v>3.3545217291874274E-13</v>
      </c>
      <c r="K51">
        <f>LCA_tech_data!L50*Mult_tech!L50</f>
        <v>2.307818462995419E-7</v>
      </c>
      <c r="L51">
        <f>LCA_tech_data!M50*Mult_tech!M50</f>
        <v>3.9281514348109811E-5</v>
      </c>
      <c r="M51">
        <f>LCA_tech_data!N50*Mult_tech!N50</f>
        <v>5.3100117052243525E-10</v>
      </c>
      <c r="N51">
        <f>LCA_tech_data!O50*Mult_tech!O50</f>
        <v>5.041641248649766E-13</v>
      </c>
      <c r="O51">
        <f>LCA_tech_data!P50*Mult_tech!P50</f>
        <v>2.1675257967840028E-8</v>
      </c>
      <c r="P51">
        <f>LCA_tech_data!Q50*Mult_tech!Q50</f>
        <v>1.2650410295307348E-6</v>
      </c>
      <c r="Q51">
        <f>LCA_tech_data!R50*Mult_tech!R50</f>
        <v>3.9920237560964841E-5</v>
      </c>
      <c r="R51">
        <f>LCA_tech_data!S50*Mult_tech!S50</f>
        <v>3.8963377810213221E-13</v>
      </c>
    </row>
    <row r="52" spans="2:18" x14ac:dyDescent="0.3">
      <c r="B52" t="s">
        <v>80</v>
      </c>
      <c r="C52">
        <f>LCA_tech_data!D51*Mult_tech!D51</f>
        <v>1.968090826527264E-8</v>
      </c>
      <c r="D52">
        <f>LCA_tech_data!E51*Mult_tech!E51</f>
        <v>5.0000000000000004E-6</v>
      </c>
      <c r="E52">
        <f>LCA_tech_data!F51*Mult_tech!F51</f>
        <v>1.2048119980824394E-4</v>
      </c>
      <c r="F52">
        <f>LCA_tech_data!G51*Mult_tech!G51</f>
        <v>1.209680336303913E-9</v>
      </c>
      <c r="G52">
        <f>LCA_tech_data!H51*Mult_tech!H51</f>
        <v>5.6756449383272366E-9</v>
      </c>
      <c r="H52">
        <f>LCA_tech_data!I51*Mult_tech!I51</f>
        <v>5.4723676561151741E-8</v>
      </c>
      <c r="I52">
        <f>LCA_tech_data!J51*Mult_tech!J51</f>
        <v>2.1320881757728273E-14</v>
      </c>
      <c r="J52">
        <f>LCA_tech_data!K51*Mult_tech!K51</f>
        <v>1.0324730217320842E-13</v>
      </c>
      <c r="K52">
        <f>LCA_tech_data!L51*Mult_tech!L51</f>
        <v>2.6361064224756652E-7</v>
      </c>
      <c r="L52">
        <f>LCA_tech_data!M51*Mult_tech!M51</f>
        <v>4.8443375462921255E-5</v>
      </c>
      <c r="M52">
        <f>LCA_tech_data!N51*Mult_tech!N51</f>
        <v>4.214793807820571E-11</v>
      </c>
      <c r="N52">
        <f>LCA_tech_data!O51*Mult_tech!O51</f>
        <v>5.3513836478589711E-13</v>
      </c>
      <c r="O52">
        <f>LCA_tech_data!P51*Mult_tech!P51</f>
        <v>1.9752042033548282E-8</v>
      </c>
      <c r="P52">
        <f>LCA_tech_data!Q51*Mult_tech!Q51</f>
        <v>2.0144336168394636E-6</v>
      </c>
      <c r="Q52">
        <f>LCA_tech_data!R51*Mult_tech!R51</f>
        <v>5.2354388360477404E-5</v>
      </c>
      <c r="R52">
        <f>LCA_tech_data!S51*Mult_tech!S51</f>
        <v>5.1357821866332173E-13</v>
      </c>
    </row>
    <row r="53" spans="2:18" x14ac:dyDescent="0.3">
      <c r="B53" t="s">
        <v>81</v>
      </c>
      <c r="C53">
        <f>LCA_tech_data!D52*Mult_tech!D52</f>
        <v>2.8055005833802724E-7</v>
      </c>
      <c r="D53">
        <f>LCA_tech_data!E52*Mult_tech!E52</f>
        <v>4.6E-5</v>
      </c>
      <c r="E53">
        <f>LCA_tech_data!F52*Mult_tech!F52</f>
        <v>1.8794424041869027E-3</v>
      </c>
      <c r="F53">
        <f>LCA_tech_data!G52*Mult_tech!G52</f>
        <v>1.6395394703546518E-8</v>
      </c>
      <c r="G53">
        <f>LCA_tech_data!H52*Mult_tech!H52</f>
        <v>6.3305506671440641E-8</v>
      </c>
      <c r="H53">
        <f>LCA_tech_data!I52*Mult_tech!I52</f>
        <v>6.2626428750435135E-7</v>
      </c>
      <c r="I53">
        <f>LCA_tech_data!J52*Mult_tech!J52</f>
        <v>2.8213159872157004E-13</v>
      </c>
      <c r="J53">
        <f>LCA_tech_data!K52*Mult_tech!K52</f>
        <v>3.9730974913205141E-12</v>
      </c>
      <c r="K53">
        <f>LCA_tech_data!L52*Mult_tech!L52</f>
        <v>2.7211436638730578E-6</v>
      </c>
      <c r="L53">
        <f>LCA_tech_data!M52*Mult_tech!M52</f>
        <v>1.2267079534403003E-3</v>
      </c>
      <c r="M53">
        <f>LCA_tech_data!N52*Mult_tech!N52</f>
        <v>2.2480957894081951E-9</v>
      </c>
      <c r="N53">
        <f>LCA_tech_data!O52*Mult_tech!O52</f>
        <v>6.5364588555521901E-12</v>
      </c>
      <c r="O53">
        <f>LCA_tech_data!P52*Mult_tech!P52</f>
        <v>2.062726548567868E-7</v>
      </c>
      <c r="P53">
        <f>LCA_tech_data!Q52*Mult_tech!Q52</f>
        <v>1.7912920697060072E-5</v>
      </c>
      <c r="Q53">
        <f>LCA_tech_data!R52*Mult_tech!R52</f>
        <v>4.7711174733058631E-4</v>
      </c>
      <c r="R53">
        <f>LCA_tech_data!S52*Mult_tech!S52</f>
        <v>3.8975971424838717E-12</v>
      </c>
    </row>
    <row r="54" spans="2:18" x14ac:dyDescent="0.3">
      <c r="B54" t="s">
        <v>82</v>
      </c>
      <c r="C54">
        <f>LCA_tech_data!D53*Mult_tech!D53</f>
        <v>1.1896899536443247E-8</v>
      </c>
      <c r="D54">
        <f>LCA_tech_data!E53*Mult_tech!E53</f>
        <v>1.9999999999999999E-6</v>
      </c>
      <c r="E54">
        <f>LCA_tech_data!F53*Mult_tech!F53</f>
        <v>7.3393498147858704E-5</v>
      </c>
      <c r="F54">
        <f>LCA_tech_data!G53*Mult_tech!G53</f>
        <v>7.3753922741892083E-10</v>
      </c>
      <c r="G54">
        <f>LCA_tech_data!H53*Mult_tech!H53</f>
        <v>2.4570933176208054E-9</v>
      </c>
      <c r="H54">
        <f>LCA_tech_data!I53*Mult_tech!I53</f>
        <v>2.2529128011324649E-8</v>
      </c>
      <c r="I54">
        <f>LCA_tech_data!J53*Mult_tech!J53</f>
        <v>2.0063883348412832E-14</v>
      </c>
      <c r="J54">
        <f>LCA_tech_data!K53*Mult_tech!K53</f>
        <v>8.3137702060531049E-14</v>
      </c>
      <c r="K54">
        <f>LCA_tech_data!L53*Mult_tech!L53</f>
        <v>1.4803646629568296E-7</v>
      </c>
      <c r="L54">
        <f>LCA_tech_data!M53*Mult_tech!M53</f>
        <v>3.0298057003783384E-5</v>
      </c>
      <c r="M54">
        <f>LCA_tech_data!N53*Mult_tech!N53</f>
        <v>5.2307745467396746E-11</v>
      </c>
      <c r="N54">
        <f>LCA_tech_data!O53*Mult_tech!O53</f>
        <v>2.0302546073839857E-13</v>
      </c>
      <c r="O54">
        <f>LCA_tech_data!P53*Mult_tech!P53</f>
        <v>9.1465103920937864E-9</v>
      </c>
      <c r="P54">
        <f>LCA_tech_data!Q53*Mult_tech!Q53</f>
        <v>1.2570038348499024E-6</v>
      </c>
      <c r="Q54">
        <f>LCA_tech_data!R53*Mult_tech!R53</f>
        <v>2.2812344575531012E-5</v>
      </c>
      <c r="R54">
        <f>LCA_tech_data!S53*Mult_tech!S53</f>
        <v>6.2732867825688516E-12</v>
      </c>
    </row>
    <row r="55" spans="2:18" x14ac:dyDescent="0.3">
      <c r="B55" t="s">
        <v>83</v>
      </c>
      <c r="C55">
        <f>LCA_tech_data!D54*Mult_tech!D54</f>
        <v>0</v>
      </c>
      <c r="D55">
        <f>LCA_tech_data!E54*Mult_tech!E54</f>
        <v>0</v>
      </c>
      <c r="E55">
        <f>LCA_tech_data!F54*Mult_tech!F54</f>
        <v>0</v>
      </c>
      <c r="F55">
        <f>LCA_tech_data!G54*Mult_tech!G54</f>
        <v>0</v>
      </c>
      <c r="G55">
        <f>LCA_tech_data!H54*Mult_tech!H54</f>
        <v>0</v>
      </c>
      <c r="H55">
        <f>LCA_tech_data!I54*Mult_tech!I54</f>
        <v>0</v>
      </c>
      <c r="I55">
        <f>LCA_tech_data!J54*Mult_tech!J54</f>
        <v>0</v>
      </c>
      <c r="J55">
        <f>LCA_tech_data!K54*Mult_tech!K54</f>
        <v>0</v>
      </c>
      <c r="K55">
        <f>LCA_tech_data!L54*Mult_tech!L54</f>
        <v>0</v>
      </c>
      <c r="L55">
        <f>LCA_tech_data!M54*Mult_tech!M54</f>
        <v>0</v>
      </c>
      <c r="M55">
        <f>LCA_tech_data!N54*Mult_tech!N54</f>
        <v>0</v>
      </c>
      <c r="N55">
        <f>LCA_tech_data!O54*Mult_tech!O54</f>
        <v>0</v>
      </c>
      <c r="O55">
        <f>LCA_tech_data!P54*Mult_tech!P54</f>
        <v>0</v>
      </c>
      <c r="P55">
        <f>LCA_tech_data!Q54*Mult_tech!Q54</f>
        <v>0</v>
      </c>
      <c r="Q55">
        <f>LCA_tech_data!R54*Mult_tech!R54</f>
        <v>0</v>
      </c>
      <c r="R55">
        <f>LCA_tech_data!S54*Mult_tech!S54</f>
        <v>0</v>
      </c>
    </row>
    <row r="56" spans="2:18" x14ac:dyDescent="0.3">
      <c r="B56" t="s">
        <v>84</v>
      </c>
      <c r="C56">
        <f>LCA_tech_data!D55*Mult_tech!D55</f>
        <v>0.92634314419689023</v>
      </c>
      <c r="D56">
        <f>LCA_tech_data!E55*Mult_tech!E55</f>
        <v>91.101512999999997</v>
      </c>
      <c r="E56">
        <f>LCA_tech_data!F55*Mult_tech!F55</f>
        <v>8211.0302595012909</v>
      </c>
      <c r="F56">
        <f>LCA_tech_data!G55*Mult_tech!G55</f>
        <v>7.1637081328675328E-2</v>
      </c>
      <c r="G56">
        <f>LCA_tech_data!H55*Mult_tech!H55</f>
        <v>5.7267842208693666E-2</v>
      </c>
      <c r="H56">
        <f>LCA_tech_data!I55*Mult_tech!I55</f>
        <v>0.70633004097219498</v>
      </c>
      <c r="I56">
        <f>LCA_tech_data!J55*Mult_tech!J55</f>
        <v>2.5555265908393381E-7</v>
      </c>
      <c r="J56">
        <f>LCA_tech_data!K55*Mult_tech!K55</f>
        <v>1.2045774881983525E-5</v>
      </c>
      <c r="K56">
        <f>LCA_tech_data!L55*Mult_tech!L55</f>
        <v>3.2758850093683081</v>
      </c>
      <c r="L56">
        <f>LCA_tech_data!M55*Mult_tech!M55</f>
        <v>409.20848262940757</v>
      </c>
      <c r="M56">
        <f>LCA_tech_data!N55*Mult_tech!N55</f>
        <v>2.1143161309976705E-2</v>
      </c>
      <c r="N56">
        <f>LCA_tech_data!O55*Mult_tech!O55</f>
        <v>3.7821579024205505E-6</v>
      </c>
      <c r="O56">
        <f>LCA_tech_data!P55*Mult_tech!P55</f>
        <v>0.23216326974945869</v>
      </c>
      <c r="P56">
        <f>LCA_tech_data!Q55*Mult_tech!Q55</f>
        <v>21.979956064905547</v>
      </c>
      <c r="Q56">
        <f>LCA_tech_data!R55*Mult_tech!R55</f>
        <v>384.8929687565635</v>
      </c>
      <c r="R56">
        <f>LCA_tech_data!S55*Mult_tech!S55</f>
        <v>1.7319712541810138E-4</v>
      </c>
    </row>
    <row r="57" spans="2:18" x14ac:dyDescent="0.3">
      <c r="B57" t="s">
        <v>85</v>
      </c>
      <c r="C57">
        <f>LCA_tech_data!D56*Mult_tech!D56</f>
        <v>1.53386391371887E-6</v>
      </c>
      <c r="D57">
        <f>LCA_tech_data!E56*Mult_tech!E56</f>
        <v>6.9999999999999994E-5</v>
      </c>
      <c r="E57">
        <f>LCA_tech_data!F56*Mult_tech!F56</f>
        <v>1.246066403115955E-2</v>
      </c>
      <c r="F57">
        <f>LCA_tech_data!G56*Mult_tech!G56</f>
        <v>1.0557836072297701E-7</v>
      </c>
      <c r="G57">
        <f>LCA_tech_data!H56*Mult_tech!H56</f>
        <v>1.1503176829544712E-7</v>
      </c>
      <c r="H57">
        <f>LCA_tech_data!I56*Mult_tech!I56</f>
        <v>1.3633358162717757E-6</v>
      </c>
      <c r="I57">
        <f>LCA_tech_data!J56*Mult_tech!J56</f>
        <v>6.215748213132233E-13</v>
      </c>
      <c r="J57">
        <f>LCA_tech_data!K56*Mult_tech!K56</f>
        <v>1.7246187124027407E-11</v>
      </c>
      <c r="K57">
        <f>LCA_tech_data!L56*Mult_tech!L56</f>
        <v>5.4455672279124542E-6</v>
      </c>
      <c r="L57">
        <f>LCA_tech_data!M56*Mult_tech!M56</f>
        <v>8.3242392195006696E-4</v>
      </c>
      <c r="M57">
        <f>LCA_tech_data!N56*Mult_tech!N56</f>
        <v>2.9984300261700175E-8</v>
      </c>
      <c r="N57">
        <f>LCA_tech_data!O56*Mult_tech!O56</f>
        <v>8.1325383601336655E-12</v>
      </c>
      <c r="O57">
        <f>LCA_tech_data!P56*Mult_tech!P56</f>
        <v>3.9918301303849455E-7</v>
      </c>
      <c r="P57">
        <f>LCA_tech_data!Q56*Mult_tech!Q56</f>
        <v>4.045793793904213E-5</v>
      </c>
      <c r="Q57">
        <f>LCA_tech_data!R56*Mult_tech!R56</f>
        <v>7.9357302882239553E-4</v>
      </c>
      <c r="R57">
        <f>LCA_tech_data!S56*Mult_tech!S56</f>
        <v>5.4137060908807144E-12</v>
      </c>
    </row>
    <row r="58" spans="2:18" x14ac:dyDescent="0.3">
      <c r="B58" t="s">
        <v>86</v>
      </c>
      <c r="C58">
        <f>LCA_tech_data!D57*Mult_tech!D57</f>
        <v>1.1741999595283981E-4</v>
      </c>
      <c r="D58">
        <f>LCA_tech_data!E57*Mult_tech!E57</f>
        <v>7.0400000000000003E-3</v>
      </c>
      <c r="E58">
        <f>LCA_tech_data!F57*Mult_tech!F57</f>
        <v>1.0384033350628303</v>
      </c>
      <c r="F58">
        <f>LCA_tech_data!G57*Mult_tech!G57</f>
        <v>9.5206118694980144E-6</v>
      </c>
      <c r="G58">
        <f>LCA_tech_data!H57*Mult_tech!H57</f>
        <v>1.180375660339296E-5</v>
      </c>
      <c r="H58">
        <f>LCA_tech_data!I57*Mult_tech!I57</f>
        <v>1.2269835494915283E-4</v>
      </c>
      <c r="I58">
        <f>LCA_tech_data!J57*Mult_tech!J57</f>
        <v>7.2683771695850142E-11</v>
      </c>
      <c r="J58">
        <f>LCA_tech_data!K57*Mult_tech!K57</f>
        <v>1.5018422220278761E-9</v>
      </c>
      <c r="K58">
        <f>LCA_tech_data!L57*Mult_tech!L57</f>
        <v>5.1544046325640008E-4</v>
      </c>
      <c r="L58">
        <f>LCA_tech_data!M57*Mult_tech!M57</f>
        <v>8.1168354431991802E-2</v>
      </c>
      <c r="M58">
        <f>LCA_tech_data!N57*Mult_tech!N57</f>
        <v>2.320517669256715E-6</v>
      </c>
      <c r="N58">
        <f>LCA_tech_data!O57*Mult_tech!O57</f>
        <v>8.4701372729347478E-10</v>
      </c>
      <c r="O58">
        <f>LCA_tech_data!P57*Mult_tech!P57</f>
        <v>4.4627331682390434E-5</v>
      </c>
      <c r="P58">
        <f>LCA_tech_data!Q57*Mult_tech!Q57</f>
        <v>5.3341801896133667E-3</v>
      </c>
      <c r="Q58">
        <f>LCA_tech_data!R57*Mult_tech!R57</f>
        <v>7.7851740279474682E-2</v>
      </c>
      <c r="R58">
        <f>LCA_tech_data!S57*Mult_tech!S57</f>
        <v>4.6285657418247877E-10</v>
      </c>
    </row>
    <row r="59" spans="2:18" x14ac:dyDescent="0.3">
      <c r="B59" t="s">
        <v>87</v>
      </c>
      <c r="C59">
        <f>LCA_tech_data!D58*Mult_tech!D58</f>
        <v>0</v>
      </c>
      <c r="D59">
        <f>LCA_tech_data!E58*Mult_tech!E58</f>
        <v>0</v>
      </c>
      <c r="E59">
        <f>LCA_tech_data!F58*Mult_tech!F58</f>
        <v>0</v>
      </c>
      <c r="F59">
        <f>LCA_tech_data!G58*Mult_tech!G58</f>
        <v>0</v>
      </c>
      <c r="G59">
        <f>LCA_tech_data!H58*Mult_tech!H58</f>
        <v>0</v>
      </c>
      <c r="H59">
        <f>LCA_tech_data!I58*Mult_tech!I58</f>
        <v>0</v>
      </c>
      <c r="I59">
        <f>LCA_tech_data!J58*Mult_tech!J58</f>
        <v>0</v>
      </c>
      <c r="J59">
        <f>LCA_tech_data!K58*Mult_tech!K58</f>
        <v>0</v>
      </c>
      <c r="K59">
        <f>LCA_tech_data!L58*Mult_tech!L58</f>
        <v>0</v>
      </c>
      <c r="L59">
        <f>LCA_tech_data!M58*Mult_tech!M58</f>
        <v>0</v>
      </c>
      <c r="M59">
        <f>LCA_tech_data!N58*Mult_tech!N58</f>
        <v>0</v>
      </c>
      <c r="N59">
        <f>LCA_tech_data!O58*Mult_tech!O58</f>
        <v>0</v>
      </c>
      <c r="O59">
        <f>LCA_tech_data!P58*Mult_tech!P58</f>
        <v>0</v>
      </c>
      <c r="P59">
        <f>LCA_tech_data!Q58*Mult_tech!Q58</f>
        <v>0</v>
      </c>
      <c r="Q59">
        <f>LCA_tech_data!R58*Mult_tech!R58</f>
        <v>0</v>
      </c>
      <c r="R59">
        <f>LCA_tech_data!S58*Mult_tech!S58</f>
        <v>0</v>
      </c>
    </row>
    <row r="60" spans="2:18" x14ac:dyDescent="0.3">
      <c r="B60" t="s">
        <v>88</v>
      </c>
      <c r="C60">
        <f>LCA_tech_data!D59*Mult_tech!D59</f>
        <v>1.6900989715006791E-4</v>
      </c>
      <c r="D60">
        <f>LCA_tech_data!E59*Mult_tech!E59</f>
        <v>2.4032999999999999E-2</v>
      </c>
      <c r="E60">
        <f>LCA_tech_data!F59*Mult_tech!F59</f>
        <v>0.5806097570487968</v>
      </c>
      <c r="F60">
        <f>LCA_tech_data!G59*Mult_tech!G59</f>
        <v>3.075223314443702E-6</v>
      </c>
      <c r="G60">
        <f>LCA_tech_data!H59*Mult_tech!H59</f>
        <v>4.7387193115976551E-5</v>
      </c>
      <c r="H60">
        <f>LCA_tech_data!I59*Mult_tech!I59</f>
        <v>5.7821063400915313E-4</v>
      </c>
      <c r="I60">
        <f>LCA_tech_data!J59*Mult_tech!J59</f>
        <v>2.1960997920867349E-11</v>
      </c>
      <c r="J60">
        <f>LCA_tech_data!K59*Mult_tech!K59</f>
        <v>2.6437359527903049E-10</v>
      </c>
      <c r="K60">
        <f>LCA_tech_data!L59*Mult_tech!L59</f>
        <v>4.4465469827002701E-3</v>
      </c>
      <c r="L60">
        <f>LCA_tech_data!M59*Mult_tech!M59</f>
        <v>7.9801272272179896E-2</v>
      </c>
      <c r="M60">
        <f>LCA_tech_data!N59*Mult_tech!N59</f>
        <v>3.3517493634974722E-7</v>
      </c>
      <c r="N60">
        <f>LCA_tech_data!O59*Mult_tech!O59</f>
        <v>1.3063024478582808E-9</v>
      </c>
      <c r="O60">
        <f>LCA_tech_data!P59*Mult_tech!P59</f>
        <v>1.0134466497931452E-4</v>
      </c>
      <c r="P60">
        <f>LCA_tech_data!Q59*Mult_tech!Q59</f>
        <v>1.2465727407397221E-2</v>
      </c>
      <c r="Q60">
        <f>LCA_tech_data!R59*Mult_tech!R59</f>
        <v>0.46875397900449101</v>
      </c>
      <c r="R60">
        <f>LCA_tech_data!S59*Mult_tech!S59</f>
        <v>2.3954977509912667E-9</v>
      </c>
    </row>
    <row r="61" spans="2:18" x14ac:dyDescent="0.3">
      <c r="B61" t="s">
        <v>89</v>
      </c>
      <c r="C61">
        <f>LCA_tech_data!D60*Mult_tech!D60</f>
        <v>5.1616951521830526E-7</v>
      </c>
      <c r="D61">
        <f>LCA_tech_data!E60*Mult_tech!E60</f>
        <v>3.1999999999999999E-5</v>
      </c>
      <c r="E61">
        <f>LCA_tech_data!F60*Mult_tech!F60</f>
        <v>4.5996114997753973E-3</v>
      </c>
      <c r="F61">
        <f>LCA_tech_data!G60*Mult_tech!G60</f>
        <v>4.0148355230741305E-8</v>
      </c>
      <c r="G61">
        <f>LCA_tech_data!H60*Mult_tech!H60</f>
        <v>5.1541323946599578E-8</v>
      </c>
      <c r="H61">
        <f>LCA_tech_data!I60*Mult_tech!I60</f>
        <v>6.0288367267566986E-7</v>
      </c>
      <c r="I61">
        <f>LCA_tech_data!J60*Mult_tech!J60</f>
        <v>2.6259075744840051E-13</v>
      </c>
      <c r="J61">
        <f>LCA_tech_data!K60*Mult_tech!K60</f>
        <v>5.6537795144441756E-12</v>
      </c>
      <c r="K61">
        <f>LCA_tech_data!L60*Mult_tech!L60</f>
        <v>5.3747020293459562E-6</v>
      </c>
      <c r="L61">
        <f>LCA_tech_data!M60*Mult_tech!M60</f>
        <v>8.908410963751924E-4</v>
      </c>
      <c r="M61">
        <f>LCA_tech_data!N60*Mult_tech!N60</f>
        <v>1.1212673000467978E-8</v>
      </c>
      <c r="N61">
        <f>LCA_tech_data!O60*Mult_tech!O60</f>
        <v>4.2149375630342706E-12</v>
      </c>
      <c r="O61">
        <f>LCA_tech_data!P60*Mult_tech!P60</f>
        <v>1.7322197892487494E-7</v>
      </c>
      <c r="P61">
        <f>LCA_tech_data!Q60*Mult_tech!Q60</f>
        <v>2.0768504884621044E-5</v>
      </c>
      <c r="Q61">
        <f>LCA_tech_data!R60*Mult_tech!R60</f>
        <v>4.2130542026772445E-4</v>
      </c>
      <c r="R61">
        <f>LCA_tech_data!S60*Mult_tech!S60</f>
        <v>2.5265355115385937E-12</v>
      </c>
    </row>
    <row r="62" spans="2:18" x14ac:dyDescent="0.3">
      <c r="B62" t="s">
        <v>90</v>
      </c>
      <c r="C62">
        <f>LCA_tech_data!D61*Mult_tech!D61</f>
        <v>8.4614966547202391E-9</v>
      </c>
      <c r="D62">
        <f>LCA_tech_data!E61*Mult_tech!E61</f>
        <v>9.9999999999999995E-7</v>
      </c>
      <c r="E62">
        <f>LCA_tech_data!F61*Mult_tech!F61</f>
        <v>4.3860760496104672E-5</v>
      </c>
      <c r="F62">
        <f>LCA_tech_data!G61*Mult_tech!G61</f>
        <v>3.7702024264325998E-10</v>
      </c>
      <c r="G62">
        <f>LCA_tech_data!H61*Mult_tech!H61</f>
        <v>2.0324776659432897E-9</v>
      </c>
      <c r="H62">
        <f>LCA_tech_data!I61*Mult_tech!I61</f>
        <v>2.0961336102469711E-8</v>
      </c>
      <c r="I62">
        <f>LCA_tech_data!J61*Mult_tech!J61</f>
        <v>3.1049940882358033E-15</v>
      </c>
      <c r="J62">
        <f>LCA_tech_data!K61*Mult_tech!K61</f>
        <v>4.9320101725922003E-14</v>
      </c>
      <c r="K62">
        <f>LCA_tech_data!L61*Mult_tech!L61</f>
        <v>5.5247141478888943E-8</v>
      </c>
      <c r="L62">
        <f>LCA_tech_data!M61*Mult_tech!M61</f>
        <v>1.0763703317818397E-4</v>
      </c>
      <c r="M62">
        <f>LCA_tech_data!N61*Mult_tech!N61</f>
        <v>5.5642795632686507E-11</v>
      </c>
      <c r="N62">
        <f>LCA_tech_data!O61*Mult_tech!O61</f>
        <v>1.6209719443753482E-13</v>
      </c>
      <c r="O62">
        <f>LCA_tech_data!P61*Mult_tech!P61</f>
        <v>6.2133019960695225E-9</v>
      </c>
      <c r="P62">
        <f>LCA_tech_data!Q61*Mult_tech!Q61</f>
        <v>3.4164083881837131E-7</v>
      </c>
      <c r="Q62">
        <f>LCA_tech_data!R61*Mult_tech!R61</f>
        <v>1.0171390689747968E-5</v>
      </c>
      <c r="R62">
        <f>LCA_tech_data!S61*Mult_tech!S61</f>
        <v>8.5122423650812513E-14</v>
      </c>
    </row>
    <row r="63" spans="2:18" x14ac:dyDescent="0.3">
      <c r="B63" t="s">
        <v>91</v>
      </c>
      <c r="C63">
        <f>LCA_tech_data!D62*Mult_tech!D62</f>
        <v>1.4525720806154532E-4</v>
      </c>
      <c r="D63">
        <f>LCA_tech_data!E62*Mult_tech!E62</f>
        <v>8.7089999999999997E-3</v>
      </c>
      <c r="E63">
        <f>LCA_tech_data!F62*Mult_tech!F62</f>
        <v>1.2845816257190592</v>
      </c>
      <c r="F63">
        <f>LCA_tech_data!G62*Mult_tech!G62</f>
        <v>1.1777700109582112E-5</v>
      </c>
      <c r="G63">
        <f>LCA_tech_data!H62*Mult_tech!H62</f>
        <v>1.4602118786782551E-5</v>
      </c>
      <c r="H63">
        <f>LCA_tech_data!I62*Mult_tech!I62</f>
        <v>1.5178692801877448E-4</v>
      </c>
      <c r="I63">
        <f>LCA_tech_data!J62*Mult_tech!J62</f>
        <v>8.991519427545377E-11</v>
      </c>
      <c r="J63">
        <f>LCA_tech_data!K62*Mult_tech!K62</f>
        <v>1.8578897601768449E-9</v>
      </c>
      <c r="K63">
        <f>LCA_tech_data!L62*Mult_tech!L62</f>
        <v>6.3763792535511191E-4</v>
      </c>
      <c r="L63">
        <f>LCA_tech_data!M62*Mult_tech!M62</f>
        <v>0.10041124982218994</v>
      </c>
      <c r="M63">
        <f>LCA_tech_data!N62*Mult_tech!N62</f>
        <v>2.8706517587438542E-6</v>
      </c>
      <c r="N63">
        <f>LCA_tech_data!O62*Mult_tech!O62</f>
        <v>1.0478185441759749E-9</v>
      </c>
      <c r="O63">
        <f>LCA_tech_data!P62*Mult_tech!P62</f>
        <v>5.5207305628116201E-5</v>
      </c>
      <c r="P63">
        <f>LCA_tech_data!Q62*Mult_tech!Q62</f>
        <v>6.5987748964975446E-3</v>
      </c>
      <c r="Q63">
        <f>LCA_tech_data!R62*Mult_tech!R62</f>
        <v>9.6308353138344405E-2</v>
      </c>
      <c r="R63">
        <f>LCA_tech_data!S62*Mult_tech!S62</f>
        <v>5.7258777053340853E-10</v>
      </c>
    </row>
    <row r="64" spans="2:18" x14ac:dyDescent="0.3">
      <c r="B64" t="s">
        <v>92</v>
      </c>
      <c r="C64">
        <f>LCA_tech_data!D63*Mult_tech!D63</f>
        <v>4.4649124442755177</v>
      </c>
      <c r="D64">
        <f>LCA_tech_data!E63*Mult_tech!E63</f>
        <v>1052.0459330000001</v>
      </c>
      <c r="E64">
        <f>LCA_tech_data!F63*Mult_tech!F63</f>
        <v>546386.00856727082</v>
      </c>
      <c r="F64">
        <f>LCA_tech_data!G63*Mult_tech!G63</f>
        <v>0.43523270432549827</v>
      </c>
      <c r="G64">
        <f>LCA_tech_data!H63*Mult_tech!H63</f>
        <v>0.9778078247758365</v>
      </c>
      <c r="H64">
        <f>LCA_tech_data!I63*Mult_tech!I63</f>
        <v>9.4375179757308576</v>
      </c>
      <c r="I64">
        <f>LCA_tech_data!J63*Mult_tech!J63</f>
        <v>3.3883535286815248E-6</v>
      </c>
      <c r="J64">
        <f>LCA_tech_data!K63*Mult_tech!K63</f>
        <v>2.8649116434792519E-5</v>
      </c>
      <c r="K64">
        <f>LCA_tech_data!L63*Mult_tech!L63</f>
        <v>231.20832385036559</v>
      </c>
      <c r="L64">
        <f>LCA_tech_data!M63*Mult_tech!M63</f>
        <v>11142.078997394965</v>
      </c>
      <c r="M64">
        <f>LCA_tech_data!N63*Mult_tech!N63</f>
        <v>1.0336758359216354E-2</v>
      </c>
      <c r="N64">
        <f>LCA_tech_data!O63*Mult_tech!O63</f>
        <v>6.0313926897420298E-5</v>
      </c>
      <c r="O64">
        <f>LCA_tech_data!P63*Mult_tech!P63</f>
        <v>3.3831298457549202</v>
      </c>
      <c r="P64">
        <f>LCA_tech_data!Q63*Mult_tech!Q63</f>
        <v>782.07214296889697</v>
      </c>
      <c r="Q64">
        <f>LCA_tech_data!R63*Mult_tech!R63</f>
        <v>14477.00047516755</v>
      </c>
      <c r="R64">
        <f>LCA_tech_data!S63*Mult_tech!S63</f>
        <v>5.4385395928079508E-5</v>
      </c>
    </row>
    <row r="65" spans="2:18" x14ac:dyDescent="0.3">
      <c r="B65" t="s">
        <v>93</v>
      </c>
      <c r="C65">
        <f>LCA_tech_data!D64*Mult_tech!D64</f>
        <v>1.9636649198768845</v>
      </c>
      <c r="D65">
        <f>LCA_tech_data!E64*Mult_tech!E64</f>
        <v>29.184257000000002</v>
      </c>
      <c r="E65">
        <f>LCA_tech_data!F64*Mult_tech!F64</f>
        <v>18217.338839035914</v>
      </c>
      <c r="F65">
        <f>LCA_tech_data!G64*Mult_tech!G64</f>
        <v>0.15367893935303581</v>
      </c>
      <c r="G65">
        <f>LCA_tech_data!H64*Mult_tech!H64</f>
        <v>9.5688331005667357E-2</v>
      </c>
      <c r="H65">
        <f>LCA_tech_data!I64*Mult_tech!I64</f>
        <v>1.3219847093869226</v>
      </c>
      <c r="I65">
        <f>LCA_tech_data!J64*Mult_tech!J64</f>
        <v>8.0512304789461734E-7</v>
      </c>
      <c r="J65">
        <f>LCA_tech_data!K64*Mult_tech!K64</f>
        <v>2.6983347991575018E-5</v>
      </c>
      <c r="K65">
        <f>LCA_tech_data!L64*Mult_tech!L64</f>
        <v>3.2293879863242694</v>
      </c>
      <c r="L65">
        <f>LCA_tech_data!M64*Mult_tech!M64</f>
        <v>946.57061700123882</v>
      </c>
      <c r="M65">
        <f>LCA_tech_data!N64*Mult_tech!N64</f>
        <v>4.8380805462599243E-2</v>
      </c>
      <c r="N65">
        <f>LCA_tech_data!O64*Mult_tech!O64</f>
        <v>5.0498253307183268E-6</v>
      </c>
      <c r="O65">
        <f>LCA_tech_data!P64*Mult_tech!P64</f>
        <v>0.3844782815908323</v>
      </c>
      <c r="P65">
        <f>LCA_tech_data!Q64*Mult_tech!Q64</f>
        <v>31.485800281630731</v>
      </c>
      <c r="Q65">
        <f>LCA_tech_data!R64*Mult_tech!R64</f>
        <v>353.73465250358481</v>
      </c>
      <c r="R65">
        <f>LCA_tech_data!S64*Mult_tech!S64</f>
        <v>3.3628533065057319E-6</v>
      </c>
    </row>
    <row r="66" spans="2:18" x14ac:dyDescent="0.3">
      <c r="B66" t="s">
        <v>94</v>
      </c>
      <c r="C66">
        <f>LCA_tech_data!D65*Mult_tech!D65</f>
        <v>0.14169465760306399</v>
      </c>
      <c r="D66">
        <f>LCA_tech_data!E65*Mult_tech!E65</f>
        <v>16.745815</v>
      </c>
      <c r="E66">
        <f>LCA_tech_data!F65*Mult_tech!F65</f>
        <v>734.48418102707706</v>
      </c>
      <c r="F66">
        <f>LCA_tech_data!G65*Mult_tech!G65</f>
        <v>6.3135112345591429E-3</v>
      </c>
      <c r="G66">
        <f>LCA_tech_data!H65*Mult_tech!H65</f>
        <v>3.4035494985518125E-2</v>
      </c>
      <c r="H66">
        <f>LCA_tech_data!I65*Mult_tech!I65</f>
        <v>0.35101465652477881</v>
      </c>
      <c r="I66">
        <f>LCA_tech_data!J65*Mult_tech!J65</f>
        <v>5.1995656577690434E-8</v>
      </c>
      <c r="J66">
        <f>LCA_tech_data!K65*Mult_tech!K65</f>
        <v>8.2590529928347065E-7</v>
      </c>
      <c r="K66">
        <f>LCA_tech_data!L65*Mult_tech!L65</f>
        <v>0.9251584104843007</v>
      </c>
      <c r="L66">
        <f>LCA_tech_data!M65*Mult_tech!M65</f>
        <v>1802.4698447507308</v>
      </c>
      <c r="M66">
        <f>LCA_tech_data!N65*Mult_tech!N65</f>
        <v>9.3178396174777619E-4</v>
      </c>
      <c r="N66">
        <f>LCA_tech_data!O65*Mult_tech!O65</f>
        <v>2.714449630069987E-6</v>
      </c>
      <c r="O66">
        <f>LCA_tech_data!P65*Mult_tech!P65</f>
        <v>0.10404680576531095</v>
      </c>
      <c r="P66">
        <f>LCA_tech_data!Q65*Mult_tech!Q65</f>
        <v>5.7210542832972644</v>
      </c>
      <c r="Q66">
        <f>LCA_tech_data!R65*Mult_tech!R65</f>
        <v>170.32822678324189</v>
      </c>
      <c r="R66">
        <f>LCA_tech_data!S65*Mult_tech!S65</f>
        <v>1.425444358808131E-6</v>
      </c>
    </row>
    <row r="67" spans="2:18" x14ac:dyDescent="0.3">
      <c r="B67" t="s">
        <v>95</v>
      </c>
      <c r="C67">
        <f>LCA_tech_data!D66*Mult_tech!D66</f>
        <v>0.72195029372405317</v>
      </c>
      <c r="D67">
        <f>LCA_tech_data!E66*Mult_tech!E66</f>
        <v>86.35463</v>
      </c>
      <c r="E67">
        <f>LCA_tech_data!F66*Mult_tech!F66</f>
        <v>4819.4370568120585</v>
      </c>
      <c r="F67">
        <f>LCA_tech_data!G66*Mult_tech!G66</f>
        <v>3.7582307172584241E-2</v>
      </c>
      <c r="G67">
        <f>LCA_tech_data!H66*Mult_tech!H66</f>
        <v>0.14241253362989564</v>
      </c>
      <c r="H67">
        <f>LCA_tech_data!I66*Mult_tech!I66</f>
        <v>1.0149461127797819</v>
      </c>
      <c r="I67">
        <f>LCA_tech_data!J66*Mult_tech!J66</f>
        <v>1.7567043019057428E-6</v>
      </c>
      <c r="J67">
        <f>LCA_tech_data!K66*Mult_tech!K66</f>
        <v>5.0012773042247734E-6</v>
      </c>
      <c r="K67">
        <f>LCA_tech_data!L66*Mult_tech!L66</f>
        <v>23.360350581004599</v>
      </c>
      <c r="L67">
        <f>LCA_tech_data!M66*Mult_tech!M66</f>
        <v>810.4997291963125</v>
      </c>
      <c r="M67">
        <f>LCA_tech_data!N66*Mult_tech!N66</f>
        <v>6.4965887034315424E-3</v>
      </c>
      <c r="N67">
        <f>LCA_tech_data!O66*Mult_tech!O66</f>
        <v>8.5603165980497169E-6</v>
      </c>
      <c r="O67">
        <f>LCA_tech_data!P66*Mult_tech!P66</f>
        <v>0.37278739034077657</v>
      </c>
      <c r="P67">
        <f>LCA_tech_data!Q66*Mult_tech!Q66</f>
        <v>60.146457008318173</v>
      </c>
      <c r="Q67">
        <f>LCA_tech_data!R66*Mult_tech!R66</f>
        <v>1316.0082771811005</v>
      </c>
      <c r="R67">
        <f>LCA_tech_data!S66*Mult_tech!S66</f>
        <v>5.9595942784877286E-6</v>
      </c>
    </row>
    <row r="68" spans="2:18" x14ac:dyDescent="0.3">
      <c r="B68" t="s">
        <v>96</v>
      </c>
      <c r="C68">
        <f>LCA_tech_data!D67*Mult_tech!D67</f>
        <v>1.1786318296655138E-5</v>
      </c>
      <c r="D68">
        <f>LCA_tech_data!E67*Mult_tech!E67</f>
        <v>1.6759999999999998E-3</v>
      </c>
      <c r="E68">
        <f>LCA_tech_data!F67*Mult_tech!F67</f>
        <v>4.0490240619722229E-2</v>
      </c>
      <c r="F68">
        <f>LCA_tech_data!G67*Mult_tech!G67</f>
        <v>2.1445821474670977E-7</v>
      </c>
      <c r="G68">
        <f>LCA_tech_data!H67*Mult_tech!H67</f>
        <v>3.3046617427028076E-6</v>
      </c>
      <c r="H68">
        <f>LCA_tech_data!I67*Mult_tech!I67</f>
        <v>4.0322931910262566E-5</v>
      </c>
      <c r="I68">
        <f>LCA_tech_data!J67*Mult_tech!J67</f>
        <v>1.5315038703188142E-12</v>
      </c>
      <c r="J68">
        <f>LCA_tech_data!K67*Mult_tech!K67</f>
        <v>1.8436738887673152E-11</v>
      </c>
      <c r="K68">
        <f>LCA_tech_data!L67*Mult_tech!L67</f>
        <v>3.1009082274396313E-4</v>
      </c>
      <c r="L68">
        <f>LCA_tech_data!M67*Mult_tech!M67</f>
        <v>5.565136783929352E-3</v>
      </c>
      <c r="M68">
        <f>LCA_tech_data!N67*Mult_tech!N67</f>
        <v>2.3374243470319156E-8</v>
      </c>
      <c r="N68">
        <f>LCA_tech_data!O67*Mult_tech!O67</f>
        <v>9.1098194258330462E-11</v>
      </c>
      <c r="O68">
        <f>LCA_tech_data!P67*Mult_tech!P67</f>
        <v>7.0675179338963398E-6</v>
      </c>
      <c r="P68">
        <f>LCA_tech_data!Q67*Mult_tech!Q67</f>
        <v>8.693279713226738E-4</v>
      </c>
      <c r="Q68">
        <f>LCA_tech_data!R67*Mult_tech!R67</f>
        <v>3.2689704523427336E-2</v>
      </c>
      <c r="R68">
        <f>LCA_tech_data!S67*Mult_tech!S67</f>
        <v>1.6705589109384431E-10</v>
      </c>
    </row>
    <row r="69" spans="2:18" x14ac:dyDescent="0.3">
      <c r="B69" t="s">
        <v>97</v>
      </c>
      <c r="C69">
        <f>LCA_tech_data!D68*Mult_tech!D68</f>
        <v>1.2742934906951884E-6</v>
      </c>
      <c r="D69">
        <f>LCA_tech_data!E68*Mult_tech!E68</f>
        <v>7.8999999999999996E-5</v>
      </c>
      <c r="E69">
        <f>LCA_tech_data!F68*Mult_tech!F68</f>
        <v>1.1355290890070511E-2</v>
      </c>
      <c r="F69">
        <f>LCA_tech_data!G68*Mult_tech!G68</f>
        <v>9.9116251975892423E-8</v>
      </c>
      <c r="G69">
        <f>LCA_tech_data!H68*Mult_tech!H68</f>
        <v>1.2724264349316746E-7</v>
      </c>
      <c r="H69">
        <f>LCA_tech_data!I68*Mult_tech!I68</f>
        <v>1.4883690669180605E-6</v>
      </c>
      <c r="I69">
        <f>LCA_tech_data!J68*Mult_tech!J68</f>
        <v>6.4827093245073652E-13</v>
      </c>
      <c r="J69">
        <f>LCA_tech_data!K68*Mult_tech!K68</f>
        <v>1.3957768176283818E-11</v>
      </c>
      <c r="K69">
        <f>LCA_tech_data!L68*Mult_tech!L68</f>
        <v>1.3268795634947814E-5</v>
      </c>
      <c r="L69">
        <f>LCA_tech_data!M68*Mult_tech!M68</f>
        <v>2.1992639566762551E-3</v>
      </c>
      <c r="M69">
        <f>LCA_tech_data!N68*Mult_tech!N68</f>
        <v>2.7681286469905298E-8</v>
      </c>
      <c r="N69">
        <f>LCA_tech_data!O68*Mult_tech!O68</f>
        <v>1.040562710874084E-11</v>
      </c>
      <c r="O69">
        <f>LCA_tech_data!P68*Mult_tech!P68</f>
        <v>4.2764176047078469E-7</v>
      </c>
      <c r="P69">
        <f>LCA_tech_data!Q68*Mult_tech!Q68</f>
        <v>5.1272246433908198E-5</v>
      </c>
      <c r="Q69">
        <f>LCA_tech_data!R68*Mult_tech!R68</f>
        <v>1.0400977562859449E-3</v>
      </c>
      <c r="R69">
        <f>LCA_tech_data!S68*Mult_tech!S68</f>
        <v>6.2373845441109054E-12</v>
      </c>
    </row>
    <row r="70" spans="2:18" x14ac:dyDescent="0.3">
      <c r="B70" t="s">
        <v>98</v>
      </c>
      <c r="C70">
        <f>LCA_tech_data!D69*Mult_tech!D69</f>
        <v>0.45770671589823342</v>
      </c>
      <c r="D70">
        <f>LCA_tech_data!E69*Mult_tech!E69</f>
        <v>88.023015000000001</v>
      </c>
      <c r="E70">
        <f>LCA_tech_data!F69*Mult_tech!F69</f>
        <v>2011.4055875770739</v>
      </c>
      <c r="F70">
        <f>LCA_tech_data!G69*Mult_tech!G69</f>
        <v>1.6881499114189204E-2</v>
      </c>
      <c r="G70">
        <f>LCA_tech_data!H69*Mult_tech!H69</f>
        <v>0.15947288501930573</v>
      </c>
      <c r="H70">
        <f>LCA_tech_data!I69*Mult_tech!I69</f>
        <v>1.5949137691291231</v>
      </c>
      <c r="I70">
        <f>LCA_tech_data!J69*Mult_tech!J69</f>
        <v>3.2286251907184655E-7</v>
      </c>
      <c r="J70">
        <f>LCA_tech_data!K69*Mult_tech!K69</f>
        <v>1.8778526030968588E-6</v>
      </c>
      <c r="K70">
        <f>LCA_tech_data!L69*Mult_tech!L69</f>
        <v>5.1668556594268793</v>
      </c>
      <c r="L70">
        <f>LCA_tech_data!M69*Mult_tech!M69</f>
        <v>888.51056491585325</v>
      </c>
      <c r="M70">
        <f>LCA_tech_data!N69*Mult_tech!N69</f>
        <v>1.073963469254988E-3</v>
      </c>
      <c r="N70">
        <f>LCA_tech_data!O69*Mult_tech!O69</f>
        <v>1.3717241005851385E-5</v>
      </c>
      <c r="O70">
        <f>LCA_tech_data!P69*Mult_tech!P69</f>
        <v>0.46444257952131646</v>
      </c>
      <c r="P70">
        <f>LCA_tech_data!Q69*Mult_tech!Q69</f>
        <v>33.137429639064649</v>
      </c>
      <c r="Q70">
        <f>LCA_tech_data!R69*Mult_tech!R69</f>
        <v>814.45012290054649</v>
      </c>
      <c r="R70">
        <f>LCA_tech_data!S69*Mult_tech!S69</f>
        <v>7.8462017930144432E-6</v>
      </c>
    </row>
    <row r="71" spans="2:18" x14ac:dyDescent="0.3">
      <c r="B71" t="s">
        <v>99</v>
      </c>
      <c r="C71">
        <f>LCA_tech_data!D70*Mult_tech!D70</f>
        <v>0.17670693164844198</v>
      </c>
      <c r="D71">
        <f>LCA_tech_data!E70*Mult_tech!E70</f>
        <v>19.868226</v>
      </c>
      <c r="E71">
        <f>LCA_tech_data!F70*Mult_tech!F70</f>
        <v>922.52898242099695</v>
      </c>
      <c r="F71">
        <f>LCA_tech_data!G70*Mult_tech!G70</f>
        <v>8.1117388458198988E-3</v>
      </c>
      <c r="G71">
        <f>LCA_tech_data!H70*Mult_tech!H70</f>
        <v>4.3426626236447531E-2</v>
      </c>
      <c r="H71">
        <f>LCA_tech_data!I70*Mult_tech!I70</f>
        <v>0.43662138815364337</v>
      </c>
      <c r="I71">
        <f>LCA_tech_data!J70*Mult_tech!J70</f>
        <v>5.8010973698650626E-8</v>
      </c>
      <c r="J71">
        <f>LCA_tech_data!K70*Mult_tech!K70</f>
        <v>9.730860112764288E-7</v>
      </c>
      <c r="K71">
        <f>LCA_tech_data!L70*Mult_tech!L70</f>
        <v>1.1286008972381412</v>
      </c>
      <c r="L71">
        <f>LCA_tech_data!M70*Mult_tech!M70</f>
        <v>666.28594913401889</v>
      </c>
      <c r="M71">
        <f>LCA_tech_data!N70*Mult_tech!N70</f>
        <v>1.2529420981933497E-3</v>
      </c>
      <c r="N71">
        <f>LCA_tech_data!O70*Mult_tech!O70</f>
        <v>2.8001774459479134E-6</v>
      </c>
      <c r="O71">
        <f>LCA_tech_data!P70*Mult_tech!P70</f>
        <v>0.12588381831136874</v>
      </c>
      <c r="P71">
        <f>LCA_tech_data!Q70*Mult_tech!Q70</f>
        <v>8.4428126362206193</v>
      </c>
      <c r="Q71">
        <f>LCA_tech_data!R70*Mult_tech!R70</f>
        <v>201.12243310559367</v>
      </c>
      <c r="R71">
        <f>LCA_tech_data!S70*Mult_tech!S70</f>
        <v>1.7041907108410689E-6</v>
      </c>
    </row>
    <row r="72" spans="2:18" x14ac:dyDescent="0.3">
      <c r="B72" t="s">
        <v>100</v>
      </c>
      <c r="C72">
        <f>LCA_tech_data!D71*Mult_tech!D71</f>
        <v>1.2841777426572647E-2</v>
      </c>
      <c r="D72">
        <f>LCA_tech_data!E71*Mult_tech!E71</f>
        <v>2.908849</v>
      </c>
      <c r="E72">
        <f>LCA_tech_data!F71*Mult_tech!F71</f>
        <v>91.295860328279119</v>
      </c>
      <c r="F72">
        <f>LCA_tech_data!G71*Mult_tech!G71</f>
        <v>9.0341870828756945E-4</v>
      </c>
      <c r="G72">
        <f>LCA_tech_data!H71*Mult_tech!H71</f>
        <v>2.8006448708903361E-3</v>
      </c>
      <c r="H72">
        <f>LCA_tech_data!I71*Mult_tech!I71</f>
        <v>2.7949493916591402E-2</v>
      </c>
      <c r="I72">
        <f>LCA_tech_data!J71*Mult_tech!J71</f>
        <v>3.9701145202228252E-8</v>
      </c>
      <c r="J72">
        <f>LCA_tech_data!K71*Mult_tech!K71</f>
        <v>4.2854073703813509E-7</v>
      </c>
      <c r="K72">
        <f>LCA_tech_data!L71*Mult_tech!L71</f>
        <v>0.21364194179621995</v>
      </c>
      <c r="L72">
        <f>LCA_tech_data!M71*Mult_tech!M71</f>
        <v>16.267891122599554</v>
      </c>
      <c r="M72">
        <f>LCA_tech_data!N71*Mult_tech!N71</f>
        <v>2.3703039466652595E-5</v>
      </c>
      <c r="N72">
        <f>LCA_tech_data!O71*Mult_tech!O71</f>
        <v>3.0504779397915408E-7</v>
      </c>
      <c r="O72">
        <f>LCA_tech_data!P71*Mult_tech!P71</f>
        <v>1.2127146713415702E-2</v>
      </c>
      <c r="P72">
        <f>LCA_tech_data!Q71*Mult_tech!Q71</f>
        <v>0.86802151674341743</v>
      </c>
      <c r="Q72">
        <f>LCA_tech_data!R71*Mult_tech!R71</f>
        <v>33.614634908740605</v>
      </c>
      <c r="R72">
        <f>LCA_tech_data!S71*Mult_tech!S71</f>
        <v>1.6168085855970189E-7</v>
      </c>
    </row>
    <row r="73" spans="2:18" x14ac:dyDescent="0.3">
      <c r="B73" t="s">
        <v>101</v>
      </c>
      <c r="C73">
        <f>LCA_tech_data!D72*Mult_tech!D72</f>
        <v>2.2073640513090655E-8</v>
      </c>
      <c r="D73">
        <f>LCA_tech_data!E72*Mult_tech!E72</f>
        <v>5.0000000000000004E-6</v>
      </c>
      <c r="E73">
        <f>LCA_tech_data!F72*Mult_tech!F72</f>
        <v>1.5692780946738576E-4</v>
      </c>
      <c r="F73">
        <f>LCA_tech_data!G72*Mult_tech!G72</f>
        <v>1.5528800365497994E-9</v>
      </c>
      <c r="G73">
        <f>LCA_tech_data!H72*Mult_tech!H72</f>
        <v>4.8140086867526235E-9</v>
      </c>
      <c r="H73">
        <f>LCA_tech_data!I72*Mult_tech!I72</f>
        <v>4.8042187677310512E-8</v>
      </c>
      <c r="I73">
        <f>LCA_tech_data!J72*Mult_tech!J72</f>
        <v>6.8242018066644658E-14</v>
      </c>
      <c r="J73">
        <f>LCA_tech_data!K72*Mult_tech!K72</f>
        <v>7.366156459791057E-13</v>
      </c>
      <c r="K73">
        <f>LCA_tech_data!L72*Mult_tech!L72</f>
        <v>3.6722762473442235E-7</v>
      </c>
      <c r="L73">
        <f>LCA_tech_data!M72*Mult_tech!M72</f>
        <v>2.7962763145490799E-5</v>
      </c>
      <c r="M73">
        <f>LCA_tech_data!N72*Mult_tech!N72</f>
        <v>4.0742987117331626E-11</v>
      </c>
      <c r="N73">
        <f>LCA_tech_data!O72*Mult_tech!O72</f>
        <v>5.2434449842386817E-13</v>
      </c>
      <c r="O73">
        <f>LCA_tech_data!P72*Mult_tech!P72</f>
        <v>2.0845266827902898E-8</v>
      </c>
      <c r="P73">
        <f>LCA_tech_data!Q72*Mult_tech!Q72</f>
        <v>1.4920360540258665E-6</v>
      </c>
      <c r="Q73">
        <f>LCA_tech_data!R72*Mult_tech!R72</f>
        <v>5.7779958514073109E-5</v>
      </c>
      <c r="R73">
        <f>LCA_tech_data!S72*Mult_tech!S72</f>
        <v>2.7791208577637044E-13</v>
      </c>
    </row>
    <row r="74" spans="2:18" x14ac:dyDescent="0.3">
      <c r="B74" t="s">
        <v>102</v>
      </c>
      <c r="C74">
        <f>LCA_tech_data!D73*Mult_tech!D73</f>
        <v>0.1382664567406425</v>
      </c>
      <c r="D74">
        <f>LCA_tech_data!E73*Mult_tech!E73</f>
        <v>17.662047000000001</v>
      </c>
      <c r="E74">
        <f>LCA_tech_data!F73*Mult_tech!F73</f>
        <v>682.69951004993595</v>
      </c>
      <c r="F74">
        <f>LCA_tech_data!G73*Mult_tech!G73</f>
        <v>6.508667550973654E-3</v>
      </c>
      <c r="G74">
        <f>LCA_tech_data!H73*Mult_tech!H73</f>
        <v>2.4000367635256811E-2</v>
      </c>
      <c r="H74">
        <f>LCA_tech_data!I73*Mult_tech!I73</f>
        <v>0.22373728531368539</v>
      </c>
      <c r="I74">
        <f>LCA_tech_data!J73*Mult_tech!J73</f>
        <v>1.4410507026651952E-7</v>
      </c>
      <c r="J74">
        <f>LCA_tech_data!K73*Mult_tech!K73</f>
        <v>7.8583572609755623E-7</v>
      </c>
      <c r="K74">
        <f>LCA_tech_data!L73*Mult_tech!L73</f>
        <v>1.3339054922441267</v>
      </c>
      <c r="L74">
        <f>LCA_tech_data!M73*Mult_tech!M73</f>
        <v>323.4933747912699</v>
      </c>
      <c r="M74">
        <f>LCA_tech_data!N73*Mult_tech!N73</f>
        <v>5.7277452319576467E-4</v>
      </c>
      <c r="N74">
        <f>LCA_tech_data!O73*Mult_tech!O73</f>
        <v>1.8826621435543159E-6</v>
      </c>
      <c r="O74">
        <f>LCA_tech_data!P73*Mult_tech!P73</f>
        <v>8.5755272589051981E-2</v>
      </c>
      <c r="P74">
        <f>LCA_tech_data!Q73*Mult_tech!Q73</f>
        <v>11.65368540892524</v>
      </c>
      <c r="Q74">
        <f>LCA_tech_data!R73*Mult_tech!R73</f>
        <v>207.1660336883312</v>
      </c>
      <c r="R74">
        <f>LCA_tech_data!S73*Mult_tech!S73</f>
        <v>1.3922188872628885E-6</v>
      </c>
    </row>
    <row r="75" spans="2:18" x14ac:dyDescent="0.3">
      <c r="B75" t="s">
        <v>103</v>
      </c>
      <c r="C75">
        <f>LCA_tech_data!D74*Mult_tech!D74</f>
        <v>0.13978176289018146</v>
      </c>
      <c r="D75">
        <f>LCA_tech_data!E74*Mult_tech!E74</f>
        <v>17.855611</v>
      </c>
      <c r="E75">
        <f>LCA_tech_data!F74*Mult_tech!F74</f>
        <v>690.18143148086153</v>
      </c>
      <c r="F75">
        <f>LCA_tech_data!G74*Mult_tech!G74</f>
        <v>6.579998112252127E-3</v>
      </c>
      <c r="G75">
        <f>LCA_tech_data!H74*Mult_tech!H74</f>
        <v>2.4263395310415339E-2</v>
      </c>
      <c r="H75">
        <f>LCA_tech_data!I74*Mult_tech!I74</f>
        <v>0.22618929350358863</v>
      </c>
      <c r="I75">
        <f>LCA_tech_data!J74*Mult_tech!J74</f>
        <v>1.4568436364180159E-7</v>
      </c>
      <c r="J75">
        <f>LCA_tech_data!K74*Mult_tech!K74</f>
        <v>7.9444795017787813E-7</v>
      </c>
      <c r="K75">
        <f>LCA_tech_data!L74*Mult_tech!L74</f>
        <v>1.3485241875007248</v>
      </c>
      <c r="L75">
        <f>LCA_tech_data!M74*Mult_tech!M74</f>
        <v>327.03864174691302</v>
      </c>
      <c r="M75">
        <f>LCA_tech_data!N74*Mult_tech!N74</f>
        <v>5.7905174167490717E-4</v>
      </c>
      <c r="N75">
        <f>LCA_tech_data!O74*Mult_tech!O74</f>
        <v>1.9032948377802407E-6</v>
      </c>
      <c r="O75">
        <f>LCA_tech_data!P74*Mult_tech!P74</f>
        <v>8.6695091942008445E-2</v>
      </c>
      <c r="P75">
        <f>LCA_tech_data!Q74*Mult_tech!Q74</f>
        <v>11.781401860053064</v>
      </c>
      <c r="Q75">
        <f>LCA_tech_data!R74*Mult_tech!R74</f>
        <v>209.43643225226009</v>
      </c>
      <c r="R75">
        <f>LCA_tech_data!S74*Mult_tech!S74</f>
        <v>1.4074766575934804E-6</v>
      </c>
    </row>
    <row r="76" spans="2:18" x14ac:dyDescent="0.3">
      <c r="B76" t="s">
        <v>104</v>
      </c>
      <c r="C76">
        <f>LCA_tech_data!D75*Mult_tech!D75</f>
        <v>5.7215574314007618E-8</v>
      </c>
      <c r="D76">
        <f>LCA_tech_data!E75*Mult_tech!E75</f>
        <v>6.9999999999999999E-6</v>
      </c>
      <c r="E76">
        <f>LCA_tech_data!F75*Mult_tech!F75</f>
        <v>3.6642116378290501E-4</v>
      </c>
      <c r="F76">
        <f>LCA_tech_data!G75*Mult_tech!G75</f>
        <v>3.3465962975209323E-9</v>
      </c>
      <c r="G76">
        <f>LCA_tech_data!H75*Mult_tech!H75</f>
        <v>7.8494300435572394E-9</v>
      </c>
      <c r="H76">
        <f>LCA_tech_data!I75*Mult_tech!I75</f>
        <v>8.2566730714777568E-8</v>
      </c>
      <c r="I76">
        <f>LCA_tech_data!J75*Mult_tech!J75</f>
        <v>2.5227236182912209E-14</v>
      </c>
      <c r="J76">
        <f>LCA_tech_data!K75*Mult_tech!K75</f>
        <v>3.994176887687589E-13</v>
      </c>
      <c r="K76">
        <f>LCA_tech_data!L75*Mult_tech!L75</f>
        <v>7.8228234759690023E-7</v>
      </c>
      <c r="L76">
        <f>LCA_tech_data!M75*Mult_tech!M75</f>
        <v>4.4929388079387544E-5</v>
      </c>
      <c r="M76">
        <f>LCA_tech_data!N75*Mult_tech!N75</f>
        <v>4.5635295689273551E-10</v>
      </c>
      <c r="N76">
        <f>LCA_tech_data!O75*Mult_tech!O75</f>
        <v>6.6087382954975941E-13</v>
      </c>
      <c r="O76">
        <f>LCA_tech_data!P75*Mult_tech!P75</f>
        <v>2.7997593767606194E-8</v>
      </c>
      <c r="P76">
        <f>LCA_tech_data!Q75*Mult_tech!Q75</f>
        <v>2.4875577277913759E-6</v>
      </c>
      <c r="Q76">
        <f>LCA_tech_data!R75*Mult_tech!R75</f>
        <v>8.500580462102972E-5</v>
      </c>
      <c r="R76">
        <f>LCA_tech_data!S75*Mult_tech!S75</f>
        <v>4.7442926133256503E-13</v>
      </c>
    </row>
    <row r="77" spans="2:18" x14ac:dyDescent="0.3">
      <c r="B77" t="s">
        <v>105</v>
      </c>
      <c r="C77">
        <f>LCA_tech_data!D76*Mult_tech!D76</f>
        <v>2.3617089918327165E-8</v>
      </c>
      <c r="D77">
        <f>LCA_tech_data!E76*Mult_tech!E76</f>
        <v>6.0000000000000002E-6</v>
      </c>
      <c r="E77">
        <f>LCA_tech_data!F76*Mult_tech!F76</f>
        <v>1.4457743976989271E-4</v>
      </c>
      <c r="F77">
        <f>LCA_tech_data!G76*Mult_tech!G76</f>
        <v>1.4516164035646954E-9</v>
      </c>
      <c r="G77">
        <f>LCA_tech_data!H76*Mult_tech!H76</f>
        <v>6.810773925992683E-9</v>
      </c>
      <c r="H77">
        <f>LCA_tech_data!I76*Mult_tech!I76</f>
        <v>6.5668411873382076E-8</v>
      </c>
      <c r="I77">
        <f>LCA_tech_data!J76*Mult_tech!J76</f>
        <v>2.5585058109273923E-14</v>
      </c>
      <c r="J77">
        <f>LCA_tech_data!K76*Mult_tech!K76</f>
        <v>1.2389676260785009E-13</v>
      </c>
      <c r="K77">
        <f>LCA_tech_data!L76*Mult_tech!L76</f>
        <v>3.1633277069707976E-7</v>
      </c>
      <c r="L77">
        <f>LCA_tech_data!M76*Mult_tech!M76</f>
        <v>5.81320505555055E-5</v>
      </c>
      <c r="M77">
        <f>LCA_tech_data!N76*Mult_tech!N76</f>
        <v>5.0577525693846853E-11</v>
      </c>
      <c r="N77">
        <f>LCA_tech_data!O76*Mult_tech!O76</f>
        <v>6.4216603774307641E-13</v>
      </c>
      <c r="O77">
        <f>LCA_tech_data!P76*Mult_tech!P76</f>
        <v>2.3702450440257935E-8</v>
      </c>
      <c r="P77">
        <f>LCA_tech_data!Q76*Mult_tech!Q76</f>
        <v>2.417320340207356E-6</v>
      </c>
      <c r="Q77">
        <f>LCA_tech_data!R76*Mult_tech!R76</f>
        <v>6.2825266032572879E-5</v>
      </c>
      <c r="R77">
        <f>LCA_tech_data!S76*Mult_tech!S76</f>
        <v>6.1629386239598608E-13</v>
      </c>
    </row>
    <row r="78" spans="2:18" x14ac:dyDescent="0.3">
      <c r="B78" t="s">
        <v>106</v>
      </c>
      <c r="C78">
        <f>LCA_tech_data!D77*Mult_tech!D77</f>
        <v>3.2428859283268315E-8</v>
      </c>
      <c r="D78">
        <f>LCA_tech_data!E77*Mult_tech!E77</f>
        <v>5.0000000000000004E-6</v>
      </c>
      <c r="E78">
        <f>LCA_tech_data!F77*Mult_tech!F77</f>
        <v>1.8266938546357167E-4</v>
      </c>
      <c r="F78">
        <f>LCA_tech_data!G77*Mult_tech!G77</f>
        <v>1.8192141408886039E-9</v>
      </c>
      <c r="G78">
        <f>LCA_tech_data!H77*Mult_tech!H77</f>
        <v>6.1480842042429785E-9</v>
      </c>
      <c r="H78">
        <f>LCA_tech_data!I77*Mult_tech!I77</f>
        <v>5.6302133229085993E-8</v>
      </c>
      <c r="I78">
        <f>LCA_tech_data!J77*Mult_tech!J77</f>
        <v>4.0905423644919466E-14</v>
      </c>
      <c r="J78">
        <f>LCA_tech_data!K77*Mult_tech!K77</f>
        <v>2.0811125950293921E-13</v>
      </c>
      <c r="K78">
        <f>LCA_tech_data!L77*Mult_tech!L77</f>
        <v>3.5862175252474037E-7</v>
      </c>
      <c r="L78">
        <f>LCA_tech_data!M77*Mult_tech!M77</f>
        <v>6.8369614495555862E-5</v>
      </c>
      <c r="M78">
        <f>LCA_tech_data!N77*Mult_tech!N77</f>
        <v>1.3767270235456872E-10</v>
      </c>
      <c r="N78">
        <f>LCA_tech_data!O77*Mult_tech!O77</f>
        <v>4.970905391337878E-13</v>
      </c>
      <c r="O78">
        <f>LCA_tech_data!P77*Mult_tech!P77</f>
        <v>2.2801514381017901E-8</v>
      </c>
      <c r="P78">
        <f>LCA_tech_data!Q77*Mult_tech!Q77</f>
        <v>3.1907549506365557E-6</v>
      </c>
      <c r="Q78">
        <f>LCA_tech_data!R77*Mult_tech!R77</f>
        <v>5.5459550206520046E-5</v>
      </c>
      <c r="R78">
        <f>LCA_tech_data!S77*Mult_tech!S77</f>
        <v>2.1145856677661766E-11</v>
      </c>
    </row>
    <row r="79" spans="2:18" x14ac:dyDescent="0.3">
      <c r="B79" t="s">
        <v>107</v>
      </c>
      <c r="C79">
        <f>LCA_tech_data!D78*Mult_tech!D78</f>
        <v>2.9824541341770265E-3</v>
      </c>
      <c r="D79">
        <f>LCA_tech_data!E78*Mult_tech!E78</f>
        <v>0.45239800000000002</v>
      </c>
      <c r="E79">
        <f>LCA_tech_data!F78*Mult_tech!F78</f>
        <v>22.918582889800707</v>
      </c>
      <c r="F79">
        <f>LCA_tech_data!G78*Mult_tech!G78</f>
        <v>1.7521755709838004E-4</v>
      </c>
      <c r="G79">
        <f>LCA_tech_data!H78*Mult_tech!H78</f>
        <v>4.3851070617827132E-4</v>
      </c>
      <c r="H79">
        <f>LCA_tech_data!I78*Mult_tech!I78</f>
        <v>4.8088524368730193E-3</v>
      </c>
      <c r="I79">
        <f>LCA_tech_data!J78*Mult_tech!J78</f>
        <v>1.0572315020352364E-8</v>
      </c>
      <c r="J79">
        <f>LCA_tech_data!K78*Mult_tech!K78</f>
        <v>3.1931438554340663E-8</v>
      </c>
      <c r="K79">
        <f>LCA_tech_data!L78*Mult_tech!L78</f>
        <v>4.8738147667085445E-2</v>
      </c>
      <c r="L79">
        <f>LCA_tech_data!M78*Mult_tech!M78</f>
        <v>4.1959130283963386</v>
      </c>
      <c r="M79">
        <f>LCA_tech_data!N78*Mult_tech!N78</f>
        <v>3.372116682072705E-5</v>
      </c>
      <c r="N79">
        <f>LCA_tech_data!O78*Mult_tech!O78</f>
        <v>4.3831260086144211E-8</v>
      </c>
      <c r="O79">
        <f>LCA_tech_data!P78*Mult_tech!P78</f>
        <v>1.5849320205784379E-3</v>
      </c>
      <c r="P79">
        <f>LCA_tech_data!Q78*Mult_tech!Q78</f>
        <v>0.1997646814499035</v>
      </c>
      <c r="Q79">
        <f>LCA_tech_data!R78*Mult_tech!R78</f>
        <v>4.7741027534671279</v>
      </c>
      <c r="R79">
        <f>LCA_tech_data!S78*Mult_tech!S78</f>
        <v>2.3772800523010826E-8</v>
      </c>
    </row>
    <row r="80" spans="2:18" x14ac:dyDescent="0.3">
      <c r="B80" t="s">
        <v>108</v>
      </c>
      <c r="C80">
        <f>LCA_tech_data!D79*Mult_tech!D79</f>
        <v>0</v>
      </c>
      <c r="D80">
        <f>LCA_tech_data!E79*Mult_tech!E79</f>
        <v>0</v>
      </c>
      <c r="E80">
        <f>LCA_tech_data!F79*Mult_tech!F79</f>
        <v>0</v>
      </c>
      <c r="F80">
        <f>LCA_tech_data!G79*Mult_tech!G79</f>
        <v>0</v>
      </c>
      <c r="G80">
        <f>LCA_tech_data!H79*Mult_tech!H79</f>
        <v>0</v>
      </c>
      <c r="H80">
        <f>LCA_tech_data!I79*Mult_tech!I79</f>
        <v>0</v>
      </c>
      <c r="I80">
        <f>LCA_tech_data!J79*Mult_tech!J79</f>
        <v>0</v>
      </c>
      <c r="J80">
        <f>LCA_tech_data!K79*Mult_tech!K79</f>
        <v>0</v>
      </c>
      <c r="K80">
        <f>LCA_tech_data!L79*Mult_tech!L79</f>
        <v>0</v>
      </c>
      <c r="L80">
        <f>LCA_tech_data!M79*Mult_tech!M79</f>
        <v>0</v>
      </c>
      <c r="M80">
        <f>LCA_tech_data!N79*Mult_tech!N79</f>
        <v>0</v>
      </c>
      <c r="N80">
        <f>LCA_tech_data!O79*Mult_tech!O79</f>
        <v>0</v>
      </c>
      <c r="O80">
        <f>LCA_tech_data!P79*Mult_tech!P79</f>
        <v>0</v>
      </c>
      <c r="P80">
        <f>LCA_tech_data!Q79*Mult_tech!Q79</f>
        <v>0</v>
      </c>
      <c r="Q80">
        <f>LCA_tech_data!R79*Mult_tech!R79</f>
        <v>0</v>
      </c>
      <c r="R80">
        <f>LCA_tech_data!S79*Mult_tech!S79</f>
        <v>0</v>
      </c>
    </row>
    <row r="81" spans="2:18" x14ac:dyDescent="0.3">
      <c r="B81" t="s">
        <v>109</v>
      </c>
      <c r="C81">
        <f>LCA_tech_data!D80*Mult_tech!D80</f>
        <v>8.6358737648440027E-4</v>
      </c>
      <c r="D81">
        <f>LCA_tech_data!E80*Mult_tech!E80</f>
        <v>5.1776999999999997E-2</v>
      </c>
      <c r="E81">
        <f>LCA_tech_data!F80*Mult_tech!F80</f>
        <v>7.6371320283449045</v>
      </c>
      <c r="F81">
        <f>LCA_tech_data!G80*Mult_tech!G80</f>
        <v>7.0021125108948591E-5</v>
      </c>
      <c r="G81">
        <f>LCA_tech_data!H80*Mult_tech!H80</f>
        <v>8.6812941144016583E-5</v>
      </c>
      <c r="H81">
        <f>LCA_tech_data!I80*Mult_tech!I80</f>
        <v>9.0240805741509823E-4</v>
      </c>
      <c r="I81">
        <f>LCA_tech_data!J80*Mult_tech!J80</f>
        <v>5.345664271443325E-10</v>
      </c>
      <c r="J81">
        <f>LCA_tech_data!K80*Mult_tech!K80</f>
        <v>1.1045580217321776E-8</v>
      </c>
      <c r="K81">
        <f>LCA_tech_data!L80*Mult_tech!L80</f>
        <v>3.7909035321060536E-3</v>
      </c>
      <c r="L81">
        <f>LCA_tech_data!M80*Mult_tech!M80</f>
        <v>0.5969678817365387</v>
      </c>
      <c r="M81">
        <f>LCA_tech_data!N80*Mult_tech!N80</f>
        <v>1.7066682295611491E-5</v>
      </c>
      <c r="N81">
        <f>LCA_tech_data!O80*Mult_tech!O80</f>
        <v>6.2295212724537249E-9</v>
      </c>
      <c r="O81">
        <f>LCA_tech_data!P80*Mult_tech!P80</f>
        <v>3.2822007848283096E-4</v>
      </c>
      <c r="P81">
        <f>LCA_tech_data!Q80*Mult_tech!Q80</f>
        <v>3.9231228363297094E-2</v>
      </c>
      <c r="Q81">
        <f>LCA_tech_data!R80*Mult_tech!R80</f>
        <v>0.57257522108669867</v>
      </c>
      <c r="R81">
        <f>LCA_tech_data!S80*Mult_tech!S80</f>
        <v>3.4041654604327026E-9</v>
      </c>
    </row>
    <row r="82" spans="2:18" x14ac:dyDescent="0.3">
      <c r="B82" t="s">
        <v>110</v>
      </c>
      <c r="C82">
        <f>LCA_tech_data!D81*Mult_tech!D81</f>
        <v>3.8308347427923237E-3</v>
      </c>
      <c r="D82">
        <f>LCA_tech_data!E81*Mult_tech!E81</f>
        <v>0.54474</v>
      </c>
      <c r="E82">
        <f>LCA_tech_data!F81*Mult_tech!F81</f>
        <v>13.160294555601077</v>
      </c>
      <c r="F82">
        <f>LCA_tech_data!G81*Mult_tech!G81</f>
        <v>6.9704038127160726E-5</v>
      </c>
      <c r="G82">
        <f>LCA_tech_data!H81*Mult_tech!H81</f>
        <v>1.0740939365870689E-3</v>
      </c>
      <c r="H82">
        <f>LCA_tech_data!I81*Mult_tech!I81</f>
        <v>1.3105915231978764E-2</v>
      </c>
      <c r="I82">
        <f>LCA_tech_data!J81*Mult_tech!J81</f>
        <v>4.977753092586522E-10</v>
      </c>
      <c r="J82">
        <f>LCA_tech_data!K81*Mult_tech!K81</f>
        <v>5.9923801561309754E-9</v>
      </c>
      <c r="K82">
        <f>LCA_tech_data!L81*Mult_tech!L81</f>
        <v>0.1007869181274138</v>
      </c>
      <c r="L82">
        <f>LCA_tech_data!M81*Mult_tech!M81</f>
        <v>1.8088022742706693</v>
      </c>
      <c r="M82">
        <f>LCA_tech_data!N81*Mult_tech!N81</f>
        <v>7.5971869856930114E-6</v>
      </c>
      <c r="N82">
        <f>LCA_tech_data!O81*Mult_tech!O81</f>
        <v>2.9609087315205059E-8</v>
      </c>
      <c r="O82">
        <f>LCA_tech_data!P81*Mult_tech!P81</f>
        <v>2.297112004361993E-3</v>
      </c>
      <c r="P82">
        <f>LCA_tech_data!Q81*Mult_tech!Q81</f>
        <v>0.28255233836414723</v>
      </c>
      <c r="Q82">
        <f>LCA_tech_data!R81*Mult_tech!R81</f>
        <v>10.624934153992688</v>
      </c>
      <c r="R82">
        <f>LCA_tech_data!S81*Mult_tech!S81</f>
        <v>5.429715161967481E-8</v>
      </c>
    </row>
    <row r="83" spans="2:18" x14ac:dyDescent="0.3">
      <c r="B83" t="s">
        <v>111</v>
      </c>
      <c r="C83">
        <f>LCA_tech_data!D82*Mult_tech!D82</f>
        <v>4.0796748059066635E-4</v>
      </c>
      <c r="D83">
        <f>LCA_tech_data!E82*Mult_tech!E82</f>
        <v>2.5291999999999995E-2</v>
      </c>
      <c r="E83">
        <f>LCA_tech_data!F82*Mult_tech!F82</f>
        <v>3.6354179391349737</v>
      </c>
      <c r="F83">
        <f>LCA_tech_data!G82*Mult_tech!G82</f>
        <v>3.1732256265497084E-5</v>
      </c>
      <c r="G83">
        <f>LCA_tech_data!H82*Mult_tech!H82</f>
        <v>4.0736973914293522E-5</v>
      </c>
      <c r="H83">
        <f>LCA_tech_data!I82*Mult_tech!I82</f>
        <v>4.7650418279103198E-4</v>
      </c>
      <c r="I83">
        <f>LCA_tech_data!J82*Mult_tech!J82</f>
        <v>2.0754516991827506E-10</v>
      </c>
      <c r="J83">
        <f>LCA_tech_data!K82*Mult_tech!K82</f>
        <v>4.4686059837283105E-9</v>
      </c>
      <c r="K83">
        <f>LCA_tech_data!L82*Mult_tech!L82</f>
        <v>4.2480301164442994E-3</v>
      </c>
      <c r="L83">
        <f>LCA_tech_data!M82*Mult_tech!M82</f>
        <v>0.70409853154754143</v>
      </c>
      <c r="M83">
        <f>LCA_tech_data!N82*Mult_tech!N82</f>
        <v>8.8622164227448606E-6</v>
      </c>
      <c r="N83">
        <f>LCA_tech_data!O82*Mult_tech!O82</f>
        <v>3.3313812763832066E-9</v>
      </c>
      <c r="O83">
        <f>LCA_tech_data!P82*Mult_tech!P82</f>
        <v>1.3691032159274775E-4</v>
      </c>
      <c r="P83">
        <f>LCA_tech_data!Q82*Mult_tech!Q82</f>
        <v>1.6414907048182326E-2</v>
      </c>
      <c r="Q83">
        <f>LCA_tech_data!R82*Mult_tech!R82</f>
        <v>0.33298927154410229</v>
      </c>
      <c r="R83">
        <f>LCA_tech_data!S82*Mult_tech!S82</f>
        <v>1.9969105049323097E-9</v>
      </c>
    </row>
    <row r="84" spans="2:18" x14ac:dyDescent="0.3">
      <c r="B84" t="s">
        <v>112</v>
      </c>
      <c r="C84">
        <f>LCA_tech_data!D83*Mult_tech!D83</f>
        <v>9.5168754368375025E-7</v>
      </c>
      <c r="D84">
        <f>LCA_tech_data!E83*Mult_tech!E83</f>
        <v>5.8999999999999998E-5</v>
      </c>
      <c r="E84">
        <f>LCA_tech_data!F83*Mult_tech!F83</f>
        <v>8.4805337027108879E-3</v>
      </c>
      <c r="F84">
        <f>LCA_tech_data!G83*Mult_tech!G83</f>
        <v>7.4023529956679272E-8</v>
      </c>
      <c r="G84">
        <f>LCA_tech_data!H83*Mult_tech!H83</f>
        <v>9.502931602654296E-8</v>
      </c>
      <c r="H84">
        <f>LCA_tech_data!I83*Mult_tech!I83</f>
        <v>1.1115667714957662E-6</v>
      </c>
      <c r="I84">
        <f>LCA_tech_data!J83*Mult_tech!J83</f>
        <v>4.8415170904548837E-13</v>
      </c>
      <c r="J84">
        <f>LCA_tech_data!K83*Mult_tech!K83</f>
        <v>1.0424155979756447E-11</v>
      </c>
      <c r="K84">
        <f>LCA_tech_data!L83*Mult_tech!L83</f>
        <v>9.9096068666066053E-6</v>
      </c>
      <c r="L84">
        <f>LCA_tech_data!M83*Mult_tech!M83</f>
        <v>1.6424882714417609E-3</v>
      </c>
      <c r="M84">
        <f>LCA_tech_data!N83*Mult_tech!N83</f>
        <v>2.0673365844612835E-8</v>
      </c>
      <c r="N84">
        <f>LCA_tech_data!O83*Mult_tech!O83</f>
        <v>7.7712911318444373E-12</v>
      </c>
      <c r="O84">
        <f>LCA_tech_data!P83*Mult_tech!P83</f>
        <v>3.1937802364273815E-7</v>
      </c>
      <c r="P84">
        <f>LCA_tech_data!Q83*Mult_tech!Q83</f>
        <v>3.8291930881020043E-5</v>
      </c>
      <c r="Q84">
        <f>LCA_tech_data!R83*Mult_tech!R83</f>
        <v>7.7678186861861686E-4</v>
      </c>
      <c r="R84">
        <f>LCA_tech_data!S83*Mult_tech!S83</f>
        <v>4.6582998493992819E-12</v>
      </c>
    </row>
    <row r="85" spans="2:18" x14ac:dyDescent="0.3">
      <c r="B85" t="s">
        <v>113</v>
      </c>
      <c r="C85">
        <f>LCA_tech_data!D84*Mult_tech!D84</f>
        <v>0</v>
      </c>
      <c r="D85">
        <f>LCA_tech_data!E84*Mult_tech!E84</f>
        <v>0</v>
      </c>
      <c r="E85">
        <f>LCA_tech_data!F84*Mult_tech!F84</f>
        <v>0</v>
      </c>
      <c r="F85">
        <f>LCA_tech_data!G84*Mult_tech!G84</f>
        <v>0</v>
      </c>
      <c r="G85">
        <f>LCA_tech_data!H84*Mult_tech!H84</f>
        <v>0</v>
      </c>
      <c r="H85">
        <f>LCA_tech_data!I84*Mult_tech!I84</f>
        <v>0</v>
      </c>
      <c r="I85">
        <f>LCA_tech_data!J84*Mult_tech!J84</f>
        <v>0</v>
      </c>
      <c r="J85">
        <f>LCA_tech_data!K84*Mult_tech!K84</f>
        <v>0</v>
      </c>
      <c r="K85">
        <f>LCA_tech_data!L84*Mult_tech!L84</f>
        <v>0</v>
      </c>
      <c r="L85">
        <f>LCA_tech_data!M84*Mult_tech!M84</f>
        <v>0</v>
      </c>
      <c r="M85">
        <f>LCA_tech_data!N84*Mult_tech!N84</f>
        <v>0</v>
      </c>
      <c r="N85">
        <f>LCA_tech_data!O84*Mult_tech!O84</f>
        <v>0</v>
      </c>
      <c r="O85">
        <f>LCA_tech_data!P84*Mult_tech!P84</f>
        <v>0</v>
      </c>
      <c r="P85">
        <f>LCA_tech_data!Q84*Mult_tech!Q84</f>
        <v>0</v>
      </c>
      <c r="Q85">
        <f>LCA_tech_data!R84*Mult_tech!R84</f>
        <v>0</v>
      </c>
      <c r="R85">
        <f>LCA_tech_data!S84*Mult_tech!S84</f>
        <v>0</v>
      </c>
    </row>
    <row r="86" spans="2:18" x14ac:dyDescent="0.3">
      <c r="B86" t="s">
        <v>114</v>
      </c>
      <c r="C86">
        <f>LCA_tech_data!D85*Mult_tech!D85</f>
        <v>3.5602901030386747</v>
      </c>
      <c r="D86">
        <f>LCA_tech_data!E85*Mult_tech!E85</f>
        <v>220.720674</v>
      </c>
      <c r="E86">
        <f>LCA_tech_data!F85*Mult_tech!F85</f>
        <v>31725.917199018018</v>
      </c>
      <c r="F86">
        <f>LCA_tech_data!G85*Mult_tech!G85</f>
        <v>0.27692412582877018</v>
      </c>
      <c r="G86">
        <f>LCA_tech_data!H85*Mult_tech!H85</f>
        <v>0.35550736751080625</v>
      </c>
      <c r="H86">
        <f>LCA_tech_data!I85*Mult_tech!I85</f>
        <v>4.1584028305177885</v>
      </c>
      <c r="I86">
        <f>LCA_tech_data!J85*Mult_tech!J85</f>
        <v>1.8112252803181713E-6</v>
      </c>
      <c r="J86">
        <f>LCA_tech_data!K85*Mult_tech!K85</f>
        <v>3.8997063283609723E-5</v>
      </c>
      <c r="K86">
        <f>LCA_tech_data!L85*Mult_tech!L85</f>
        <v>37.072120452075225</v>
      </c>
      <c r="L86">
        <f>LCA_tech_data!M85*Mult_tech!M85</f>
        <v>6144.5952255884822</v>
      </c>
      <c r="M86">
        <f>LCA_tech_data!N85*Mult_tech!N85</f>
        <v>7.733964818765296E-2</v>
      </c>
      <c r="N86">
        <f>LCA_tech_data!O85*Mult_tech!O85</f>
        <v>2.9072620618151307E-5</v>
      </c>
      <c r="O86">
        <f>LCA_tech_data!P85*Mult_tech!P85</f>
        <v>1.194802248122256</v>
      </c>
      <c r="P86">
        <f>LCA_tech_data!Q85*Mult_tech!Q85</f>
        <v>143.25119987830777</v>
      </c>
      <c r="Q86">
        <f>LCA_tech_data!R85*Mult_tech!R85</f>
        <v>2905.9630100420436</v>
      </c>
      <c r="R86">
        <f>LCA_tech_data!S85*Mult_tech!S85</f>
        <v>1.7426831905991664E-5</v>
      </c>
    </row>
    <row r="87" spans="2:18" x14ac:dyDescent="0.3">
      <c r="B87" t="s">
        <v>115</v>
      </c>
      <c r="C87">
        <f>LCA_tech_data!D86*Mult_tech!D86</f>
        <v>1.1775213798492216E-5</v>
      </c>
      <c r="D87">
        <f>LCA_tech_data!E86*Mult_tech!E86</f>
        <v>7.6499999999999995E-4</v>
      </c>
      <c r="E87">
        <f>LCA_tech_data!F86*Mult_tech!F86</f>
        <v>7.753492921067108E-2</v>
      </c>
      <c r="F87">
        <f>LCA_tech_data!G86*Mult_tech!G86</f>
        <v>6.6023045415328478E-7</v>
      </c>
      <c r="G87">
        <f>LCA_tech_data!H86*Mult_tech!H86</f>
        <v>1.2301904011305088E-6</v>
      </c>
      <c r="H87">
        <f>LCA_tech_data!I86*Mult_tech!I86</f>
        <v>1.1920904239670668E-5</v>
      </c>
      <c r="I87">
        <f>LCA_tech_data!J86*Mult_tech!J86</f>
        <v>7.9738799508070778E-12</v>
      </c>
      <c r="J87">
        <f>LCA_tech_data!K86*Mult_tech!K86</f>
        <v>1.0585775880781281E-10</v>
      </c>
      <c r="K87">
        <f>LCA_tech_data!L86*Mult_tech!L86</f>
        <v>1.9995617252328618E-4</v>
      </c>
      <c r="L87">
        <f>LCA_tech_data!M86*Mult_tech!M86</f>
        <v>7.7256170973550474E-3</v>
      </c>
      <c r="M87">
        <f>LCA_tech_data!N86*Mult_tech!N86</f>
        <v>2.3351963630917356E-7</v>
      </c>
      <c r="N87">
        <f>LCA_tech_data!O86*Mult_tech!O86</f>
        <v>8.8692530619327424E-11</v>
      </c>
      <c r="O87">
        <f>LCA_tech_data!P86*Mult_tech!P86</f>
        <v>3.4182080749597133E-6</v>
      </c>
      <c r="P87">
        <f>LCA_tech_data!Q86*Mult_tech!Q86</f>
        <v>2.8714443355184163E-3</v>
      </c>
      <c r="Q87">
        <f>LCA_tech_data!R86*Mult_tech!R86</f>
        <v>1.238227216951571E-2</v>
      </c>
      <c r="R87">
        <f>LCA_tech_data!S86*Mult_tech!S86</f>
        <v>1.021608854310244E-10</v>
      </c>
    </row>
    <row r="88" spans="2:18" x14ac:dyDescent="0.3">
      <c r="B88" t="s">
        <v>116</v>
      </c>
      <c r="C88">
        <f>LCA_tech_data!D87*Mult_tech!D87</f>
        <v>0</v>
      </c>
      <c r="D88">
        <f>LCA_tech_data!E87*Mult_tech!E87</f>
        <v>0</v>
      </c>
      <c r="E88">
        <f>LCA_tech_data!F87*Mult_tech!F87</f>
        <v>0</v>
      </c>
      <c r="F88">
        <f>LCA_tech_data!G87*Mult_tech!G87</f>
        <v>0</v>
      </c>
      <c r="G88">
        <f>LCA_tech_data!H87*Mult_tech!H87</f>
        <v>0</v>
      </c>
      <c r="H88">
        <f>LCA_tech_data!I87*Mult_tech!I87</f>
        <v>0</v>
      </c>
      <c r="I88">
        <f>LCA_tech_data!J87*Mult_tech!J87</f>
        <v>0</v>
      </c>
      <c r="J88">
        <f>LCA_tech_data!K87*Mult_tech!K87</f>
        <v>0</v>
      </c>
      <c r="K88">
        <f>LCA_tech_data!L87*Mult_tech!L87</f>
        <v>0</v>
      </c>
      <c r="L88">
        <f>LCA_tech_data!M87*Mult_tech!M87</f>
        <v>0</v>
      </c>
      <c r="M88">
        <f>LCA_tech_data!N87*Mult_tech!N87</f>
        <v>0</v>
      </c>
      <c r="N88">
        <f>LCA_tech_data!O87*Mult_tech!O87</f>
        <v>0</v>
      </c>
      <c r="O88">
        <f>LCA_tech_data!P87*Mult_tech!P87</f>
        <v>0</v>
      </c>
      <c r="P88">
        <f>LCA_tech_data!Q87*Mult_tech!Q87</f>
        <v>0</v>
      </c>
      <c r="Q88">
        <f>LCA_tech_data!R87*Mult_tech!R87</f>
        <v>0</v>
      </c>
      <c r="R88">
        <f>LCA_tech_data!S87*Mult_tech!S87</f>
        <v>0</v>
      </c>
    </row>
    <row r="89" spans="2:18" x14ac:dyDescent="0.3">
      <c r="B89" t="s">
        <v>117</v>
      </c>
      <c r="C89">
        <f>LCA_tech_data!D88*Mult_tech!D88</f>
        <v>9.3464879862463075</v>
      </c>
      <c r="D89">
        <f>LCA_tech_data!E88*Mult_tech!E88</f>
        <v>1252.8525400000001</v>
      </c>
      <c r="E89">
        <f>LCA_tech_data!F88*Mult_tech!F88</f>
        <v>64821.14236678803</v>
      </c>
      <c r="F89">
        <f>LCA_tech_data!G88*Mult_tech!G88</f>
        <v>0.54145989175365161</v>
      </c>
      <c r="G89">
        <f>LCA_tech_data!H88*Mult_tech!H88</f>
        <v>1.889613250091037</v>
      </c>
      <c r="H89">
        <f>LCA_tech_data!I88*Mult_tech!I88</f>
        <v>15.838410717139661</v>
      </c>
      <c r="I89">
        <f>LCA_tech_data!J88*Mult_tech!J88</f>
        <v>2.2256833071738936E-6</v>
      </c>
      <c r="J89">
        <f>LCA_tech_data!K88*Mult_tech!K88</f>
        <v>6.7569162760402815E-5</v>
      </c>
      <c r="K89">
        <f>LCA_tech_data!L88*Mult_tech!L88</f>
        <v>149.44125074130142</v>
      </c>
      <c r="L89">
        <f>LCA_tech_data!M88*Mult_tech!M88</f>
        <v>11039.488962515878</v>
      </c>
      <c r="M89">
        <f>LCA_tech_data!N88*Mult_tech!N88</f>
        <v>0.10353307760614101</v>
      </c>
      <c r="N89">
        <f>LCA_tech_data!O88*Mult_tech!O88</f>
        <v>1.1571498474653425E-4</v>
      </c>
      <c r="O89">
        <f>LCA_tech_data!P88*Mult_tech!P88</f>
        <v>5.1742386111640091</v>
      </c>
      <c r="P89">
        <f>LCA_tech_data!Q88*Mult_tech!Q88</f>
        <v>1367.1488612594476</v>
      </c>
      <c r="Q89">
        <f>LCA_tech_data!R88*Mult_tech!R88</f>
        <v>15826.292105851222</v>
      </c>
      <c r="R89">
        <f>LCA_tech_data!S88*Mult_tech!S88</f>
        <v>1.7424841398515662E-4</v>
      </c>
    </row>
    <row r="90" spans="2:18" x14ac:dyDescent="0.3">
      <c r="B90" t="s">
        <v>146</v>
      </c>
      <c r="C90">
        <f>LCA_tech_data!D89*Mult_tech!D89</f>
        <v>1.0511829441362248E-7</v>
      </c>
      <c r="D90">
        <f>LCA_tech_data!E89*Mult_tech!E89</f>
        <v>7.0000000000000007E-6</v>
      </c>
      <c r="E90">
        <f>LCA_tech_data!F89*Mult_tech!F89</f>
        <v>9.046579899301756E-4</v>
      </c>
      <c r="F90">
        <f>LCA_tech_data!G89*Mult_tech!G89</f>
        <v>7.890512468004076E-9</v>
      </c>
      <c r="G90">
        <f>LCA_tech_data!H89*Mult_tech!H89</f>
        <v>1.1703418917558189E-8</v>
      </c>
      <c r="H90">
        <f>LCA_tech_data!I89*Mult_tech!I89</f>
        <v>1.3403725583300515E-7</v>
      </c>
      <c r="I90">
        <f>LCA_tech_data!J89*Mult_tech!J89</f>
        <v>5.2256925687529287E-14</v>
      </c>
      <c r="J90">
        <f>LCA_tech_data!K89*Mult_tech!K89</f>
        <v>1.1073193010658769E-12</v>
      </c>
      <c r="K90">
        <f>LCA_tech_data!L89*Mult_tech!L89</f>
        <v>1.0611626770598763E-6</v>
      </c>
      <c r="L90">
        <f>LCA_tech_data!M89*Mult_tech!M89</f>
        <v>2.7597791401871169E-4</v>
      </c>
      <c r="M90">
        <f>LCA_tech_data!N89*Mult_tech!N89</f>
        <v>2.1532093740706109E-9</v>
      </c>
      <c r="N90">
        <f>LCA_tech_data!O89*Mult_tech!O89</f>
        <v>9.5289700115900302E-13</v>
      </c>
      <c r="O90">
        <f>LCA_tech_data!P89*Mult_tech!P89</f>
        <v>3.8705593740714055E-8</v>
      </c>
      <c r="P90">
        <f>LCA_tech_data!Q89*Mult_tech!Q89</f>
        <v>4.2307196092749887E-6</v>
      </c>
      <c r="Q90">
        <f>LCA_tech_data!R89*Mult_tech!R89</f>
        <v>8.9117197371286314E-5</v>
      </c>
      <c r="R90">
        <f>LCA_tech_data!S89*Mult_tech!S89</f>
        <v>5.5895009517273451E-13</v>
      </c>
    </row>
    <row r="91" spans="2:18" x14ac:dyDescent="0.3">
      <c r="B91" t="s">
        <v>118</v>
      </c>
      <c r="C91">
        <f>LCA_tech_data!D90*Mult_tech!D90</f>
        <v>0</v>
      </c>
      <c r="D91">
        <f>LCA_tech_data!E90*Mult_tech!E90</f>
        <v>0</v>
      </c>
      <c r="E91">
        <f>LCA_tech_data!F90*Mult_tech!F90</f>
        <v>0</v>
      </c>
      <c r="F91">
        <f>LCA_tech_data!G90*Mult_tech!G90</f>
        <v>0</v>
      </c>
      <c r="G91">
        <f>LCA_tech_data!H90*Mult_tech!H90</f>
        <v>0</v>
      </c>
      <c r="H91">
        <f>LCA_tech_data!I90*Mult_tech!I90</f>
        <v>0</v>
      </c>
      <c r="I91">
        <f>LCA_tech_data!J90*Mult_tech!J90</f>
        <v>0</v>
      </c>
      <c r="J91">
        <f>LCA_tech_data!K90*Mult_tech!K90</f>
        <v>0</v>
      </c>
      <c r="K91">
        <f>LCA_tech_data!L90*Mult_tech!L90</f>
        <v>0</v>
      </c>
      <c r="L91">
        <f>LCA_tech_data!M90*Mult_tech!M90</f>
        <v>0</v>
      </c>
      <c r="M91">
        <f>LCA_tech_data!N90*Mult_tech!N90</f>
        <v>0</v>
      </c>
      <c r="N91">
        <f>LCA_tech_data!O90*Mult_tech!O90</f>
        <v>0</v>
      </c>
      <c r="O91">
        <f>LCA_tech_data!P90*Mult_tech!P90</f>
        <v>0</v>
      </c>
      <c r="P91">
        <f>LCA_tech_data!Q90*Mult_tech!Q90</f>
        <v>0</v>
      </c>
      <c r="Q91">
        <f>LCA_tech_data!R90*Mult_tech!R90</f>
        <v>0</v>
      </c>
      <c r="R91">
        <f>LCA_tech_data!S90*Mult_tech!S90</f>
        <v>0</v>
      </c>
    </row>
    <row r="92" spans="2:18" x14ac:dyDescent="0.3">
      <c r="B92" t="s">
        <v>119</v>
      </c>
      <c r="C92">
        <f>LCA_tech_data!D91*Mult_tech!D91</f>
        <v>8.6303437351413958E-9</v>
      </c>
      <c r="D92">
        <f>LCA_tech_data!E91*Mult_tech!E91</f>
        <v>9.9999999999999995E-7</v>
      </c>
      <c r="E92">
        <f>LCA_tech_data!F91*Mult_tech!F91</f>
        <v>4.4381274786607789E-5</v>
      </c>
      <c r="F92">
        <f>LCA_tech_data!G91*Mult_tech!G91</f>
        <v>3.7979255714615323E-10</v>
      </c>
      <c r="G92">
        <f>LCA_tech_data!H91*Mult_tech!H91</f>
        <v>2.0771087475616966E-9</v>
      </c>
      <c r="H92">
        <f>LCA_tech_data!I91*Mult_tech!I91</f>
        <v>2.143502362689236E-8</v>
      </c>
      <c r="I92">
        <f>LCA_tech_data!J91*Mult_tech!J91</f>
        <v>2.6650816264588862E-15</v>
      </c>
      <c r="J92">
        <f>LCA_tech_data!K91*Mult_tech!K91</f>
        <v>4.5231030446532151E-14</v>
      </c>
      <c r="K92">
        <f>LCA_tech_data!L91*Mult_tech!L91</f>
        <v>5.4487833434113459E-8</v>
      </c>
      <c r="L92">
        <f>LCA_tech_data!M91*Mult_tech!M91</f>
        <v>1.1189472975558167E-4</v>
      </c>
      <c r="M92">
        <f>LCA_tech_data!N91*Mult_tech!N91</f>
        <v>5.7624440147642784E-11</v>
      </c>
      <c r="N92">
        <f>LCA_tech_data!O91*Mult_tech!O91</f>
        <v>1.6448498369755197E-13</v>
      </c>
      <c r="O92">
        <f>LCA_tech_data!P91*Mult_tech!P91</f>
        <v>6.2985960791061516E-9</v>
      </c>
      <c r="P92">
        <f>LCA_tech_data!Q91*Mult_tech!Q91</f>
        <v>3.4344471560847016E-7</v>
      </c>
      <c r="Q92">
        <f>LCA_tech_data!R91*Mult_tech!R91</f>
        <v>1.0113619696523503E-5</v>
      </c>
      <c r="R92">
        <f>LCA_tech_data!S91*Mult_tech!S91</f>
        <v>8.6354948760212E-14</v>
      </c>
    </row>
    <row r="93" spans="2:18" x14ac:dyDescent="0.3">
      <c r="B93" t="s">
        <v>120</v>
      </c>
      <c r="C93">
        <f>LCA_tech_data!D92*Mult_tech!D92</f>
        <v>6.9360278607459497E-7</v>
      </c>
      <c r="D93">
        <f>LCA_tech_data!E92*Mult_tech!E92</f>
        <v>4.3000000000000002E-5</v>
      </c>
      <c r="E93">
        <f>LCA_tech_data!F92*Mult_tech!F92</f>
        <v>6.180727952823181E-3</v>
      </c>
      <c r="F93">
        <f>LCA_tech_data!G92*Mult_tech!G92</f>
        <v>5.3949352341308507E-8</v>
      </c>
      <c r="G93">
        <f>LCA_tech_data!H92*Mult_tech!H92</f>
        <v>6.9258654053242996E-8</v>
      </c>
      <c r="H93">
        <f>LCA_tech_data!I92*Mult_tech!I92</f>
        <v>8.1012493515793047E-7</v>
      </c>
      <c r="I93">
        <f>LCA_tech_data!J92*Mult_tech!J92</f>
        <v>3.5285633032128062E-13</v>
      </c>
      <c r="J93">
        <f>LCA_tech_data!K92*Mult_tech!K92</f>
        <v>7.5972662225335036E-12</v>
      </c>
      <c r="K93">
        <f>LCA_tech_data!L92*Mult_tech!L92</f>
        <v>7.2222558519336119E-6</v>
      </c>
      <c r="L93">
        <f>LCA_tech_data!M92*Mult_tech!M92</f>
        <v>1.1970677232541629E-3</v>
      </c>
      <c r="M93">
        <f>LCA_tech_data!N92*Mult_tech!N92</f>
        <v>1.5067029344378818E-8</v>
      </c>
      <c r="N93">
        <f>LCA_tech_data!O92*Mult_tech!O92</f>
        <v>5.663822350327293E-12</v>
      </c>
      <c r="O93">
        <f>LCA_tech_data!P92*Mult_tech!P92</f>
        <v>2.3276703418030028E-7</v>
      </c>
      <c r="P93">
        <f>LCA_tech_data!Q92*Mult_tech!Q92</f>
        <v>2.790767843870948E-5</v>
      </c>
      <c r="Q93">
        <f>LCA_tech_data!R92*Mult_tech!R92</f>
        <v>5.6612915848475414E-4</v>
      </c>
      <c r="R93">
        <f>LCA_tech_data!S92*Mult_tech!S92</f>
        <v>3.3950320936299753E-12</v>
      </c>
    </row>
    <row r="94" spans="2:18" x14ac:dyDescent="0.3">
      <c r="B94" t="s">
        <v>121</v>
      </c>
      <c r="C94">
        <f>LCA_tech_data!D93*Mult_tech!D93</f>
        <v>0.71124118068350017</v>
      </c>
      <c r="D94">
        <f>LCA_tech_data!E93*Mult_tech!E93</f>
        <v>113.021468</v>
      </c>
      <c r="E94">
        <f>LCA_tech_data!F93*Mult_tech!F93</f>
        <v>4177.8107994390266</v>
      </c>
      <c r="F94">
        <f>LCA_tech_data!G93*Mult_tech!G93</f>
        <v>4.1444731986370442E-2</v>
      </c>
      <c r="G94">
        <f>LCA_tech_data!H93*Mult_tech!H93</f>
        <v>0.11551793843051295</v>
      </c>
      <c r="H94">
        <f>LCA_tech_data!I93*Mult_tech!I93</f>
        <v>1.1117723667800061</v>
      </c>
      <c r="I94">
        <f>LCA_tech_data!J93*Mult_tech!J93</f>
        <v>5.0460147457396398E-7</v>
      </c>
      <c r="J94">
        <f>LCA_tech_data!K93*Mult_tech!K93</f>
        <v>4.6464622192670464E-6</v>
      </c>
      <c r="K94">
        <f>LCA_tech_data!L93*Mult_tech!L93</f>
        <v>6.4496066719154248</v>
      </c>
      <c r="L94">
        <f>LCA_tech_data!M93*Mult_tech!M93</f>
        <v>865.583027890631</v>
      </c>
      <c r="M94">
        <f>LCA_tech_data!N93*Mult_tech!N93</f>
        <v>2.3308784971556033E-3</v>
      </c>
      <c r="N94">
        <f>LCA_tech_data!O93*Mult_tech!O93</f>
        <v>1.2119997438527677E-5</v>
      </c>
      <c r="O94">
        <f>LCA_tech_data!P93*Mult_tech!P93</f>
        <v>0.40860081961601646</v>
      </c>
      <c r="P94">
        <f>LCA_tech_data!Q93*Mult_tech!Q93</f>
        <v>39.476252686080393</v>
      </c>
      <c r="Q94">
        <f>LCA_tech_data!R93*Mult_tech!R93</f>
        <v>1146.2703522604729</v>
      </c>
      <c r="R94">
        <f>LCA_tech_data!S93*Mult_tech!S93</f>
        <v>5.2383073613459573E-6</v>
      </c>
    </row>
    <row r="95" spans="2:18" x14ac:dyDescent="0.3">
      <c r="B95" t="s">
        <v>122</v>
      </c>
      <c r="C95">
        <f>LCA_tech_data!D94*Mult_tech!D94</f>
        <v>0</v>
      </c>
      <c r="D95">
        <f>LCA_tech_data!E94*Mult_tech!E94</f>
        <v>0</v>
      </c>
      <c r="E95">
        <f>LCA_tech_data!F94*Mult_tech!F94</f>
        <v>0</v>
      </c>
      <c r="F95">
        <f>LCA_tech_data!G94*Mult_tech!G94</f>
        <v>0</v>
      </c>
      <c r="G95">
        <f>LCA_tech_data!H94*Mult_tech!H94</f>
        <v>0</v>
      </c>
      <c r="H95">
        <f>LCA_tech_data!I94*Mult_tech!I94</f>
        <v>0</v>
      </c>
      <c r="I95">
        <f>LCA_tech_data!J94*Mult_tech!J94</f>
        <v>0</v>
      </c>
      <c r="J95">
        <f>LCA_tech_data!K94*Mult_tech!K94</f>
        <v>0</v>
      </c>
      <c r="K95">
        <f>LCA_tech_data!L94*Mult_tech!L94</f>
        <v>0</v>
      </c>
      <c r="L95">
        <f>LCA_tech_data!M94*Mult_tech!M94</f>
        <v>0</v>
      </c>
      <c r="M95">
        <f>LCA_tech_data!N94*Mult_tech!N94</f>
        <v>0</v>
      </c>
      <c r="N95">
        <f>LCA_tech_data!O94*Mult_tech!O94</f>
        <v>0</v>
      </c>
      <c r="O95">
        <f>LCA_tech_data!P94*Mult_tech!P94</f>
        <v>0</v>
      </c>
      <c r="P95">
        <f>LCA_tech_data!Q94*Mult_tech!Q94</f>
        <v>0</v>
      </c>
      <c r="Q95">
        <f>LCA_tech_data!R94*Mult_tech!R94</f>
        <v>0</v>
      </c>
      <c r="R95">
        <f>LCA_tech_data!S94*Mult_tech!S94</f>
        <v>0</v>
      </c>
    </row>
    <row r="96" spans="2:18" x14ac:dyDescent="0.3">
      <c r="B96" t="s">
        <v>123</v>
      </c>
      <c r="C96">
        <f>LCA_tech_data!D95*Mult_tech!D95</f>
        <v>0</v>
      </c>
      <c r="D96">
        <f>LCA_tech_data!E95*Mult_tech!E95</f>
        <v>0</v>
      </c>
      <c r="E96">
        <f>LCA_tech_data!F95*Mult_tech!F95</f>
        <v>0</v>
      </c>
      <c r="F96">
        <f>LCA_tech_data!G95*Mult_tech!G95</f>
        <v>0</v>
      </c>
      <c r="G96">
        <f>LCA_tech_data!H95*Mult_tech!H95</f>
        <v>0</v>
      </c>
      <c r="H96">
        <f>LCA_tech_data!I95*Mult_tech!I95</f>
        <v>0</v>
      </c>
      <c r="I96">
        <f>LCA_tech_data!J95*Mult_tech!J95</f>
        <v>0</v>
      </c>
      <c r="J96">
        <f>LCA_tech_data!K95*Mult_tech!K95</f>
        <v>0</v>
      </c>
      <c r="K96">
        <f>LCA_tech_data!L95*Mult_tech!L95</f>
        <v>0</v>
      </c>
      <c r="L96">
        <f>LCA_tech_data!M95*Mult_tech!M95</f>
        <v>0</v>
      </c>
      <c r="M96">
        <f>LCA_tech_data!N95*Mult_tech!N95</f>
        <v>0</v>
      </c>
      <c r="N96">
        <f>LCA_tech_data!O95*Mult_tech!O95</f>
        <v>0</v>
      </c>
      <c r="O96">
        <f>LCA_tech_data!P95*Mult_tech!P95</f>
        <v>0</v>
      </c>
      <c r="P96">
        <f>LCA_tech_data!Q95*Mult_tech!Q95</f>
        <v>0</v>
      </c>
      <c r="Q96">
        <f>LCA_tech_data!R95*Mult_tech!R95</f>
        <v>0</v>
      </c>
      <c r="R96">
        <f>LCA_tech_data!S95*Mult_tech!S95</f>
        <v>0</v>
      </c>
    </row>
    <row r="97" spans="2:18" x14ac:dyDescent="0.3">
      <c r="B97" t="s">
        <v>124</v>
      </c>
      <c r="C97">
        <f>LCA_tech_data!D96*Mult_tech!D96</f>
        <v>4.0764132758434973E-7</v>
      </c>
      <c r="D97">
        <f>LCA_tech_data!E96*Mult_tech!E96</f>
        <v>3.8000000000000002E-5</v>
      </c>
      <c r="E97">
        <f>LCA_tech_data!F96*Mult_tech!F96</f>
        <v>4.2975750658410536E-3</v>
      </c>
      <c r="F97">
        <f>LCA_tech_data!G96*Mult_tech!G96</f>
        <v>2.4178320379776955E-8</v>
      </c>
      <c r="G97">
        <f>LCA_tech_data!H96*Mult_tech!H96</f>
        <v>5.6248143801609208E-8</v>
      </c>
      <c r="H97">
        <f>LCA_tech_data!I96*Mult_tech!I96</f>
        <v>5.9713884731389703E-7</v>
      </c>
      <c r="I97">
        <f>LCA_tech_data!J96*Mult_tech!J96</f>
        <v>1.4705471183088044E-13</v>
      </c>
      <c r="J97">
        <f>LCA_tech_data!K96*Mult_tech!K96</f>
        <v>2.5436893322081476E-12</v>
      </c>
      <c r="K97">
        <f>LCA_tech_data!L96*Mult_tech!L96</f>
        <v>4.0071259340564729E-6</v>
      </c>
      <c r="L97">
        <f>LCA_tech_data!M96*Mult_tech!M96</f>
        <v>6.5352205452301091E-4</v>
      </c>
      <c r="M97">
        <f>LCA_tech_data!N96*Mult_tech!N96</f>
        <v>6.5602448837521652E-9</v>
      </c>
      <c r="N97">
        <f>LCA_tech_data!O96*Mult_tech!O96</f>
        <v>3.4887202398670947E-12</v>
      </c>
      <c r="O97">
        <f>LCA_tech_data!P96*Mult_tech!P96</f>
        <v>1.9349948154423678E-7</v>
      </c>
      <c r="P97">
        <f>LCA_tech_data!Q96*Mult_tech!Q96</f>
        <v>2.4508806472369175E-5</v>
      </c>
      <c r="Q97">
        <f>LCA_tech_data!R96*Mult_tech!R96</f>
        <v>5.3665088553461651E-4</v>
      </c>
      <c r="R97">
        <f>LCA_tech_data!S96*Mult_tech!S96</f>
        <v>3.4478041805778528E-12</v>
      </c>
    </row>
    <row r="98" spans="2:18" x14ac:dyDescent="0.3">
      <c r="B98" t="s">
        <v>125</v>
      </c>
      <c r="C98">
        <f>LCA_tech_data!D97*Mult_tech!D97</f>
        <v>0</v>
      </c>
      <c r="D98">
        <f>LCA_tech_data!E97*Mult_tech!E97</f>
        <v>0</v>
      </c>
      <c r="E98">
        <f>LCA_tech_data!F97*Mult_tech!F97</f>
        <v>0</v>
      </c>
      <c r="F98">
        <f>LCA_tech_data!G97*Mult_tech!G97</f>
        <v>0</v>
      </c>
      <c r="G98">
        <f>LCA_tech_data!H97*Mult_tech!H97</f>
        <v>0</v>
      </c>
      <c r="H98">
        <f>LCA_tech_data!I97*Mult_tech!I97</f>
        <v>0</v>
      </c>
      <c r="I98">
        <f>LCA_tech_data!J97*Mult_tech!J97</f>
        <v>0</v>
      </c>
      <c r="J98">
        <f>LCA_tech_data!K97*Mult_tech!K97</f>
        <v>0</v>
      </c>
      <c r="K98">
        <f>LCA_tech_data!L97*Mult_tech!L97</f>
        <v>0</v>
      </c>
      <c r="L98">
        <f>LCA_tech_data!M97*Mult_tech!M97</f>
        <v>0</v>
      </c>
      <c r="M98">
        <f>LCA_tech_data!N97*Mult_tech!N97</f>
        <v>0</v>
      </c>
      <c r="N98">
        <f>LCA_tech_data!O97*Mult_tech!O97</f>
        <v>0</v>
      </c>
      <c r="O98">
        <f>LCA_tech_data!P97*Mult_tech!P97</f>
        <v>0</v>
      </c>
      <c r="P98">
        <f>LCA_tech_data!Q97*Mult_tech!Q97</f>
        <v>0</v>
      </c>
      <c r="Q98">
        <f>LCA_tech_data!R97*Mult_tech!R97</f>
        <v>0</v>
      </c>
      <c r="R98">
        <f>LCA_tech_data!S97*Mult_tech!S97</f>
        <v>0</v>
      </c>
    </row>
    <row r="99" spans="2:18" x14ac:dyDescent="0.3">
      <c r="B99" t="s">
        <v>126</v>
      </c>
      <c r="C99">
        <f>LCA_tech_data!D98*Mult_tech!D98</f>
        <v>134.0042482697115</v>
      </c>
      <c r="D99">
        <f>LCA_tech_data!E98*Mult_tech!E98</f>
        <v>4724.8327250000002</v>
      </c>
      <c r="E99">
        <f>LCA_tech_data!F98*Mult_tech!F98</f>
        <v>1762704.4723904876</v>
      </c>
      <c r="F99">
        <f>LCA_tech_data!G98*Mult_tech!G98</f>
        <v>3.5336137920165256</v>
      </c>
      <c r="G99">
        <f>LCA_tech_data!H98*Mult_tech!H98</f>
        <v>12.63910246982703</v>
      </c>
      <c r="H99">
        <f>LCA_tech_data!I98*Mult_tech!I98</f>
        <v>170.04370474050944</v>
      </c>
      <c r="I99">
        <f>LCA_tech_data!J98*Mult_tech!J98</f>
        <v>1.8105232580447875E-5</v>
      </c>
      <c r="J99">
        <f>LCA_tech_data!K98*Mult_tech!K98</f>
        <v>2.610286201785247E-4</v>
      </c>
      <c r="K99">
        <f>LCA_tech_data!L98*Mult_tech!L98</f>
        <v>511.81562646512623</v>
      </c>
      <c r="L99">
        <f>LCA_tech_data!M98*Mult_tech!M98</f>
        <v>66672.288988825356</v>
      </c>
      <c r="M99">
        <f>LCA_tech_data!N98*Mult_tech!N98</f>
        <v>0.65591764148538179</v>
      </c>
      <c r="N99">
        <f>LCA_tech_data!O98*Mult_tech!O98</f>
        <v>6.6456559101208898E-4</v>
      </c>
      <c r="O99">
        <f>LCA_tech_data!P98*Mult_tech!P98</f>
        <v>45.005742312946929</v>
      </c>
      <c r="P99">
        <f>LCA_tech_data!Q98*Mult_tech!Q98</f>
        <v>3273.9745056285215</v>
      </c>
      <c r="Q99">
        <f>LCA_tech_data!R98*Mult_tech!R98</f>
        <v>66593.180845153649</v>
      </c>
      <c r="R99">
        <f>LCA_tech_data!S98*Mult_tech!S98</f>
        <v>8.4793451651331772E-3</v>
      </c>
    </row>
    <row r="100" spans="2:18" x14ac:dyDescent="0.3">
      <c r="B100" t="s">
        <v>127</v>
      </c>
      <c r="C100">
        <f>LCA_tech_data!D99*Mult_tech!D99</f>
        <v>0</v>
      </c>
      <c r="D100">
        <f>LCA_tech_data!E99*Mult_tech!E99</f>
        <v>0</v>
      </c>
      <c r="E100">
        <f>LCA_tech_data!F99*Mult_tech!F99</f>
        <v>0</v>
      </c>
      <c r="F100">
        <f>LCA_tech_data!G99*Mult_tech!G99</f>
        <v>0</v>
      </c>
      <c r="G100">
        <f>LCA_tech_data!H99*Mult_tech!H99</f>
        <v>0</v>
      </c>
      <c r="H100">
        <f>LCA_tech_data!I99*Mult_tech!I99</f>
        <v>0</v>
      </c>
      <c r="I100">
        <f>LCA_tech_data!J99*Mult_tech!J99</f>
        <v>0</v>
      </c>
      <c r="J100">
        <f>LCA_tech_data!K99*Mult_tech!K99</f>
        <v>0</v>
      </c>
      <c r="K100">
        <f>LCA_tech_data!L99*Mult_tech!L99</f>
        <v>0</v>
      </c>
      <c r="L100">
        <f>LCA_tech_data!M99*Mult_tech!M99</f>
        <v>0</v>
      </c>
      <c r="M100">
        <f>LCA_tech_data!N99*Mult_tech!N99</f>
        <v>0</v>
      </c>
      <c r="N100">
        <f>LCA_tech_data!O99*Mult_tech!O99</f>
        <v>0</v>
      </c>
      <c r="O100">
        <f>LCA_tech_data!P99*Mult_tech!P99</f>
        <v>0</v>
      </c>
      <c r="P100">
        <f>LCA_tech_data!Q99*Mult_tech!Q99</f>
        <v>0</v>
      </c>
      <c r="Q100">
        <f>LCA_tech_data!R99*Mult_tech!R99</f>
        <v>0</v>
      </c>
      <c r="R100">
        <f>LCA_tech_data!S99*Mult_tech!S99</f>
        <v>0</v>
      </c>
    </row>
    <row r="101" spans="2:18" x14ac:dyDescent="0.3">
      <c r="B101" t="s">
        <v>128</v>
      </c>
      <c r="C101">
        <f>LCA_tech_data!D100*Mult_tech!D100</f>
        <v>1.7174333380953228E-7</v>
      </c>
      <c r="D101">
        <f>LCA_tech_data!E100*Mult_tech!E100</f>
        <v>1.5999999999999999E-5</v>
      </c>
      <c r="E101">
        <f>LCA_tech_data!F100*Mult_tech!F100</f>
        <v>1.8102691772664491E-3</v>
      </c>
      <c r="F101">
        <f>LCA_tech_data!G100*Mult_tech!G100</f>
        <v>1.0085291254320871E-8</v>
      </c>
      <c r="G101">
        <f>LCA_tech_data!H100*Mult_tech!H100</f>
        <v>2.3893152841357386E-8</v>
      </c>
      <c r="H101">
        <f>LCA_tech_data!I100*Mult_tech!I100</f>
        <v>2.5152441910274468E-7</v>
      </c>
      <c r="I101">
        <f>LCA_tech_data!J100*Mult_tech!J100</f>
        <v>6.6070464004698816E-14</v>
      </c>
      <c r="J101">
        <f>LCA_tech_data!K100*Mult_tech!K100</f>
        <v>1.0819597001971471E-12</v>
      </c>
      <c r="K101">
        <f>LCA_tech_data!L100*Mult_tech!L100</f>
        <v>1.6888682160187698E-6</v>
      </c>
      <c r="L101">
        <f>LCA_tech_data!M100*Mult_tech!M100</f>
        <v>2.7671069703593911E-4</v>
      </c>
      <c r="M101">
        <f>LCA_tech_data!N100*Mult_tech!N100</f>
        <v>2.971673385576571E-9</v>
      </c>
      <c r="N101">
        <f>LCA_tech_data!O100*Mult_tech!O100</f>
        <v>1.4689042896774312E-12</v>
      </c>
      <c r="O101">
        <f>LCA_tech_data!P100*Mult_tech!P100</f>
        <v>8.1631616535448353E-8</v>
      </c>
      <c r="P101">
        <f>LCA_tech_data!Q100*Mult_tech!Q100</f>
        <v>1.0204718766756255E-5</v>
      </c>
      <c r="Q101">
        <f>LCA_tech_data!R100*Mult_tech!R100</f>
        <v>2.265822795781305E-4</v>
      </c>
      <c r="R101">
        <f>LCA_tech_data!S100*Mult_tech!S100</f>
        <v>1.4544259081737716E-12</v>
      </c>
    </row>
    <row r="102" spans="2:18" x14ac:dyDescent="0.3">
      <c r="B102" t="s">
        <v>129</v>
      </c>
      <c r="C102">
        <f>LCA_tech_data!D101*Mult_tech!D101</f>
        <v>2.3185031210244633E-7</v>
      </c>
      <c r="D102">
        <f>LCA_tech_data!E101*Mult_tech!E101</f>
        <v>4.1999999999999998E-5</v>
      </c>
      <c r="E102">
        <f>LCA_tech_data!F101*Mult_tech!F101</f>
        <v>1.6818913710140032E-3</v>
      </c>
      <c r="F102">
        <f>LCA_tech_data!G101*Mult_tech!G101</f>
        <v>1.7574125622254036E-8</v>
      </c>
      <c r="G102">
        <f>LCA_tech_data!H101*Mult_tech!H101</f>
        <v>5.5373342559603049E-8</v>
      </c>
      <c r="H102">
        <f>LCA_tech_data!I101*Mult_tech!I101</f>
        <v>5.2835413117948527E-7</v>
      </c>
      <c r="I102">
        <f>LCA_tech_data!J101*Mult_tech!J101</f>
        <v>5.7937896841508688E-13</v>
      </c>
      <c r="J102">
        <f>LCA_tech_data!K101*Mult_tech!K101</f>
        <v>1.7706930181980382E-12</v>
      </c>
      <c r="K102">
        <f>LCA_tech_data!L101*Mult_tech!L101</f>
        <v>3.9487841082704311E-6</v>
      </c>
      <c r="L102">
        <f>LCA_tech_data!M101*Mult_tech!M101</f>
        <v>8.4897291109400062E-4</v>
      </c>
      <c r="M102">
        <f>LCA_tech_data!N101*Mult_tech!N101</f>
        <v>9.4246801310088627E-10</v>
      </c>
      <c r="N102">
        <f>LCA_tech_data!O101*Mult_tech!O101</f>
        <v>4.9373065113779934E-12</v>
      </c>
      <c r="O102">
        <f>LCA_tech_data!P101*Mult_tech!P101</f>
        <v>1.9977900973670088E-7</v>
      </c>
      <c r="P102">
        <f>LCA_tech_data!Q101*Mult_tech!Q101</f>
        <v>2.9907598794919278E-5</v>
      </c>
      <c r="Q102">
        <f>LCA_tech_data!R101*Mult_tech!R101</f>
        <v>5.3590426952513509E-4</v>
      </c>
      <c r="R102">
        <f>LCA_tech_data!S101*Mult_tech!S101</f>
        <v>2.8700992774716428E-12</v>
      </c>
    </row>
    <row r="103" spans="2:18" x14ac:dyDescent="0.3">
      <c r="B103" t="s">
        <v>130</v>
      </c>
      <c r="C103">
        <f>LCA_tech_data!D102*Mult_tech!D102</f>
        <v>2.3185031210244633E-7</v>
      </c>
      <c r="D103">
        <f>LCA_tech_data!E102*Mult_tech!E102</f>
        <v>4.1999999999999998E-5</v>
      </c>
      <c r="E103">
        <f>LCA_tech_data!F102*Mult_tech!F102</f>
        <v>1.6818913710140032E-3</v>
      </c>
      <c r="F103">
        <f>LCA_tech_data!G102*Mult_tech!G102</f>
        <v>1.7574125622254036E-8</v>
      </c>
      <c r="G103">
        <f>LCA_tech_data!H102*Mult_tech!H102</f>
        <v>5.5373342559603049E-8</v>
      </c>
      <c r="H103">
        <f>LCA_tech_data!I102*Mult_tech!I102</f>
        <v>5.2835413117948527E-7</v>
      </c>
      <c r="I103">
        <f>LCA_tech_data!J102*Mult_tech!J102</f>
        <v>5.7937896841508688E-13</v>
      </c>
      <c r="J103">
        <f>LCA_tech_data!K102*Mult_tech!K102</f>
        <v>1.7706930181980382E-12</v>
      </c>
      <c r="K103">
        <f>LCA_tech_data!L102*Mult_tech!L102</f>
        <v>3.9487841082704311E-6</v>
      </c>
      <c r="L103">
        <f>LCA_tech_data!M102*Mult_tech!M102</f>
        <v>8.4897291109400062E-4</v>
      </c>
      <c r="M103">
        <f>LCA_tech_data!N102*Mult_tech!N102</f>
        <v>9.4246801310088627E-10</v>
      </c>
      <c r="N103">
        <f>LCA_tech_data!O102*Mult_tech!O102</f>
        <v>4.9373065113779934E-12</v>
      </c>
      <c r="O103">
        <f>LCA_tech_data!P102*Mult_tech!P102</f>
        <v>1.9977900973670088E-7</v>
      </c>
      <c r="P103">
        <f>LCA_tech_data!Q102*Mult_tech!Q102</f>
        <v>2.9907598794919278E-5</v>
      </c>
      <c r="Q103">
        <f>LCA_tech_data!R102*Mult_tech!R102</f>
        <v>5.3590426952513509E-4</v>
      </c>
      <c r="R103">
        <f>LCA_tech_data!S102*Mult_tech!S102</f>
        <v>2.8700992774716428E-12</v>
      </c>
    </row>
    <row r="104" spans="2:18" x14ac:dyDescent="0.3">
      <c r="B104" t="s">
        <v>131</v>
      </c>
      <c r="C104">
        <f>LCA_tech_data!D103*Mult_tech!D103</f>
        <v>2.3185031210244633E-7</v>
      </c>
      <c r="D104">
        <f>LCA_tech_data!E103*Mult_tech!E103</f>
        <v>4.1999999999999998E-5</v>
      </c>
      <c r="E104">
        <f>LCA_tech_data!F103*Mult_tech!F103</f>
        <v>1.6818913710140032E-3</v>
      </c>
      <c r="F104">
        <f>LCA_tech_data!G103*Mult_tech!G103</f>
        <v>1.7574125622254036E-8</v>
      </c>
      <c r="G104">
        <f>LCA_tech_data!H103*Mult_tech!H103</f>
        <v>5.5373342559603049E-8</v>
      </c>
      <c r="H104">
        <f>LCA_tech_data!I103*Mult_tech!I103</f>
        <v>5.2835413117948527E-7</v>
      </c>
      <c r="I104">
        <f>LCA_tech_data!J103*Mult_tech!J103</f>
        <v>5.7937896841508688E-13</v>
      </c>
      <c r="J104">
        <f>LCA_tech_data!K103*Mult_tech!K103</f>
        <v>1.7706930181980382E-12</v>
      </c>
      <c r="K104">
        <f>LCA_tech_data!L103*Mult_tech!L103</f>
        <v>3.9487841082704311E-6</v>
      </c>
      <c r="L104">
        <f>LCA_tech_data!M103*Mult_tech!M103</f>
        <v>8.4897291109400062E-4</v>
      </c>
      <c r="M104">
        <f>LCA_tech_data!N103*Mult_tech!N103</f>
        <v>9.4246801310088627E-10</v>
      </c>
      <c r="N104">
        <f>LCA_tech_data!O103*Mult_tech!O103</f>
        <v>4.9373065113779934E-12</v>
      </c>
      <c r="O104">
        <f>LCA_tech_data!P103*Mult_tech!P103</f>
        <v>1.9977900973670088E-7</v>
      </c>
      <c r="P104">
        <f>LCA_tech_data!Q103*Mult_tech!Q103</f>
        <v>2.9907598794919278E-5</v>
      </c>
      <c r="Q104">
        <f>LCA_tech_data!R103*Mult_tech!R103</f>
        <v>5.3590426952513509E-4</v>
      </c>
      <c r="R104">
        <f>LCA_tech_data!S103*Mult_tech!S103</f>
        <v>2.8700992774716428E-12</v>
      </c>
    </row>
    <row r="105" spans="2:18" x14ac:dyDescent="0.3">
      <c r="B105" t="s">
        <v>132</v>
      </c>
      <c r="C105">
        <f>LCA_tech_data!D104*Mult_tech!D104</f>
        <v>2.3185031210244633E-7</v>
      </c>
      <c r="D105">
        <f>LCA_tech_data!E104*Mult_tech!E104</f>
        <v>4.1999999999999998E-5</v>
      </c>
      <c r="E105">
        <f>LCA_tech_data!F104*Mult_tech!F104</f>
        <v>1.6818913710140032E-3</v>
      </c>
      <c r="F105">
        <f>LCA_tech_data!G104*Mult_tech!G104</f>
        <v>1.7574125622254036E-8</v>
      </c>
      <c r="G105">
        <f>LCA_tech_data!H104*Mult_tech!H104</f>
        <v>5.5373342559603049E-8</v>
      </c>
      <c r="H105">
        <f>LCA_tech_data!I104*Mult_tech!I104</f>
        <v>5.2835413117948527E-7</v>
      </c>
      <c r="I105">
        <f>LCA_tech_data!J104*Mult_tech!J104</f>
        <v>5.7937896841508688E-13</v>
      </c>
      <c r="J105">
        <f>LCA_tech_data!K104*Mult_tech!K104</f>
        <v>1.7706930181980382E-12</v>
      </c>
      <c r="K105">
        <f>LCA_tech_data!L104*Mult_tech!L104</f>
        <v>3.9487841082704311E-6</v>
      </c>
      <c r="L105">
        <f>LCA_tech_data!M104*Mult_tech!M104</f>
        <v>8.4897291109400062E-4</v>
      </c>
      <c r="M105">
        <f>LCA_tech_data!N104*Mult_tech!N104</f>
        <v>9.4246801310088627E-10</v>
      </c>
      <c r="N105">
        <f>LCA_tech_data!O104*Mult_tech!O104</f>
        <v>4.9373065113779934E-12</v>
      </c>
      <c r="O105">
        <f>LCA_tech_data!P104*Mult_tech!P104</f>
        <v>1.9977900973670088E-7</v>
      </c>
      <c r="P105">
        <f>LCA_tech_data!Q104*Mult_tech!Q104</f>
        <v>2.9907598794919278E-5</v>
      </c>
      <c r="Q105">
        <f>LCA_tech_data!R104*Mult_tech!R104</f>
        <v>5.3590426952513509E-4</v>
      </c>
      <c r="R105">
        <f>LCA_tech_data!S104*Mult_tech!S104</f>
        <v>2.8700992774716428E-12</v>
      </c>
    </row>
    <row r="106" spans="2:18" x14ac:dyDescent="0.3">
      <c r="B106" t="s">
        <v>133</v>
      </c>
      <c r="C106">
        <f>LCA_tech_data!D105*Mult_tech!D105</f>
        <v>2.3185031210244633E-7</v>
      </c>
      <c r="D106">
        <f>LCA_tech_data!E105*Mult_tech!E105</f>
        <v>4.1999999999999998E-5</v>
      </c>
      <c r="E106">
        <f>LCA_tech_data!F105*Mult_tech!F105</f>
        <v>1.6818913710140032E-3</v>
      </c>
      <c r="F106">
        <f>LCA_tech_data!G105*Mult_tech!G105</f>
        <v>1.7574125622254036E-8</v>
      </c>
      <c r="G106">
        <f>LCA_tech_data!H105*Mult_tech!H105</f>
        <v>5.5373342559603049E-8</v>
      </c>
      <c r="H106">
        <f>LCA_tech_data!I105*Mult_tech!I105</f>
        <v>5.2835413117948527E-7</v>
      </c>
      <c r="I106">
        <f>LCA_tech_data!J105*Mult_tech!J105</f>
        <v>5.7937896841508688E-13</v>
      </c>
      <c r="J106">
        <f>LCA_tech_data!K105*Mult_tech!K105</f>
        <v>1.7706930181980382E-12</v>
      </c>
      <c r="K106">
        <f>LCA_tech_data!L105*Mult_tech!L105</f>
        <v>3.9487841082704311E-6</v>
      </c>
      <c r="L106">
        <f>LCA_tech_data!M105*Mult_tech!M105</f>
        <v>8.4897291109400062E-4</v>
      </c>
      <c r="M106">
        <f>LCA_tech_data!N105*Mult_tech!N105</f>
        <v>9.4246801310088627E-10</v>
      </c>
      <c r="N106">
        <f>LCA_tech_data!O105*Mult_tech!O105</f>
        <v>4.9373065113779934E-12</v>
      </c>
      <c r="O106">
        <f>LCA_tech_data!P105*Mult_tech!P105</f>
        <v>1.9977900973670088E-7</v>
      </c>
      <c r="P106">
        <f>LCA_tech_data!Q105*Mult_tech!Q105</f>
        <v>2.9907598794919278E-5</v>
      </c>
      <c r="Q106">
        <f>LCA_tech_data!R105*Mult_tech!R105</f>
        <v>5.3590426952513509E-4</v>
      </c>
      <c r="R106">
        <f>LCA_tech_data!S105*Mult_tech!S105</f>
        <v>2.8700992774716428E-12</v>
      </c>
    </row>
    <row r="107" spans="2:18" x14ac:dyDescent="0.3">
      <c r="B107" t="s">
        <v>134</v>
      </c>
      <c r="C107">
        <f>LCA_tech_data!D106*Mult_tech!D106</f>
        <v>2.3185031210244633E-7</v>
      </c>
      <c r="D107">
        <f>LCA_tech_data!E106*Mult_tech!E106</f>
        <v>4.1999999999999998E-5</v>
      </c>
      <c r="E107">
        <f>LCA_tech_data!F106*Mult_tech!F106</f>
        <v>1.6818913710140032E-3</v>
      </c>
      <c r="F107">
        <f>LCA_tech_data!G106*Mult_tech!G106</f>
        <v>1.7574125622254036E-8</v>
      </c>
      <c r="G107">
        <f>LCA_tech_data!H106*Mult_tech!H106</f>
        <v>5.5373342559603049E-8</v>
      </c>
      <c r="H107">
        <f>LCA_tech_data!I106*Mult_tech!I106</f>
        <v>5.2835413117948527E-7</v>
      </c>
      <c r="I107">
        <f>LCA_tech_data!J106*Mult_tech!J106</f>
        <v>5.7937896841508688E-13</v>
      </c>
      <c r="J107">
        <f>LCA_tech_data!K106*Mult_tech!K106</f>
        <v>1.7706930181980382E-12</v>
      </c>
      <c r="K107">
        <f>LCA_tech_data!L106*Mult_tech!L106</f>
        <v>3.9487841082704311E-6</v>
      </c>
      <c r="L107">
        <f>LCA_tech_data!M106*Mult_tech!M106</f>
        <v>8.4897291109400062E-4</v>
      </c>
      <c r="M107">
        <f>LCA_tech_data!N106*Mult_tech!N106</f>
        <v>9.4246801310088627E-10</v>
      </c>
      <c r="N107">
        <f>LCA_tech_data!O106*Mult_tech!O106</f>
        <v>4.9373065113779934E-12</v>
      </c>
      <c r="O107">
        <f>LCA_tech_data!P106*Mult_tech!P106</f>
        <v>1.9977900973670088E-7</v>
      </c>
      <c r="P107">
        <f>LCA_tech_data!Q106*Mult_tech!Q106</f>
        <v>2.9907598794919278E-5</v>
      </c>
      <c r="Q107">
        <f>LCA_tech_data!R106*Mult_tech!R106</f>
        <v>5.3590426952513509E-4</v>
      </c>
      <c r="R107">
        <f>LCA_tech_data!S106*Mult_tech!S106</f>
        <v>2.8700992774716428E-12</v>
      </c>
    </row>
    <row r="108" spans="2:18" x14ac:dyDescent="0.3">
      <c r="B108" t="s">
        <v>135</v>
      </c>
      <c r="C108">
        <f>LCA_tech_data!D107*Mult_tech!D107</f>
        <v>2.3185031210244633E-7</v>
      </c>
      <c r="D108">
        <f>LCA_tech_data!E107*Mult_tech!E107</f>
        <v>4.1999999999999998E-5</v>
      </c>
      <c r="E108">
        <f>LCA_tech_data!F107*Mult_tech!F107</f>
        <v>1.6818913710140032E-3</v>
      </c>
      <c r="F108">
        <f>LCA_tech_data!G107*Mult_tech!G107</f>
        <v>1.7574125622254036E-8</v>
      </c>
      <c r="G108">
        <f>LCA_tech_data!H107*Mult_tech!H107</f>
        <v>5.5373342559603049E-8</v>
      </c>
      <c r="H108">
        <f>LCA_tech_data!I107*Mult_tech!I107</f>
        <v>5.2835413117948527E-7</v>
      </c>
      <c r="I108">
        <f>LCA_tech_data!J107*Mult_tech!J107</f>
        <v>5.7937896841508688E-13</v>
      </c>
      <c r="J108">
        <f>LCA_tech_data!K107*Mult_tech!K107</f>
        <v>1.7706930181980382E-12</v>
      </c>
      <c r="K108">
        <f>LCA_tech_data!L107*Mult_tech!L107</f>
        <v>3.9487841082704311E-6</v>
      </c>
      <c r="L108">
        <f>LCA_tech_data!M107*Mult_tech!M107</f>
        <v>8.4897291109400062E-4</v>
      </c>
      <c r="M108">
        <f>LCA_tech_data!N107*Mult_tech!N107</f>
        <v>9.4246801310088627E-10</v>
      </c>
      <c r="N108">
        <f>LCA_tech_data!O107*Mult_tech!O107</f>
        <v>4.9373065113779934E-12</v>
      </c>
      <c r="O108">
        <f>LCA_tech_data!P107*Mult_tech!P107</f>
        <v>1.9977900973670088E-7</v>
      </c>
      <c r="P108">
        <f>LCA_tech_data!Q107*Mult_tech!Q107</f>
        <v>2.9907598794919278E-5</v>
      </c>
      <c r="Q108">
        <f>LCA_tech_data!R107*Mult_tech!R107</f>
        <v>5.3590426952513509E-4</v>
      </c>
      <c r="R108">
        <f>LCA_tech_data!S107*Mult_tech!S107</f>
        <v>2.8700992774716428E-12</v>
      </c>
    </row>
    <row r="109" spans="2:18" x14ac:dyDescent="0.3">
      <c r="B109" t="s">
        <v>136</v>
      </c>
      <c r="C109">
        <f>LCA_tech_data!D108*Mult_tech!D108</f>
        <v>2.3185031210244633E-7</v>
      </c>
      <c r="D109">
        <f>LCA_tech_data!E108*Mult_tech!E108</f>
        <v>4.1999999999999998E-5</v>
      </c>
      <c r="E109">
        <f>LCA_tech_data!F108*Mult_tech!F108</f>
        <v>1.6818913710140032E-3</v>
      </c>
      <c r="F109">
        <f>LCA_tech_data!G108*Mult_tech!G108</f>
        <v>1.7574125622254036E-8</v>
      </c>
      <c r="G109">
        <f>LCA_tech_data!H108*Mult_tech!H108</f>
        <v>5.5373342559603049E-8</v>
      </c>
      <c r="H109">
        <f>LCA_tech_data!I108*Mult_tech!I108</f>
        <v>5.2835413117948527E-7</v>
      </c>
      <c r="I109">
        <f>LCA_tech_data!J108*Mult_tech!J108</f>
        <v>5.7937896841508688E-13</v>
      </c>
      <c r="J109">
        <f>LCA_tech_data!K108*Mult_tech!K108</f>
        <v>1.7706930181980382E-12</v>
      </c>
      <c r="K109">
        <f>LCA_tech_data!L108*Mult_tech!L108</f>
        <v>3.9487841082704311E-6</v>
      </c>
      <c r="L109">
        <f>LCA_tech_data!M108*Mult_tech!M108</f>
        <v>8.4897291109400062E-4</v>
      </c>
      <c r="M109">
        <f>LCA_tech_data!N108*Mult_tech!N108</f>
        <v>9.4246801310088627E-10</v>
      </c>
      <c r="N109">
        <f>LCA_tech_data!O108*Mult_tech!O108</f>
        <v>4.9373065113779934E-12</v>
      </c>
      <c r="O109">
        <f>LCA_tech_data!P108*Mult_tech!P108</f>
        <v>1.9977900973670088E-7</v>
      </c>
      <c r="P109">
        <f>LCA_tech_data!Q108*Mult_tech!Q108</f>
        <v>2.9907598794919278E-5</v>
      </c>
      <c r="Q109">
        <f>LCA_tech_data!R108*Mult_tech!R108</f>
        <v>5.3590426952513509E-4</v>
      </c>
      <c r="R109">
        <f>LCA_tech_data!S108*Mult_tech!S108</f>
        <v>2.8700992774716428E-12</v>
      </c>
    </row>
    <row r="110" spans="2:18" x14ac:dyDescent="0.3">
      <c r="B110" t="s">
        <v>137</v>
      </c>
      <c r="C110">
        <f>LCA_tech_data!D109*Mult_tech!D109</f>
        <v>0.29606100210792463</v>
      </c>
      <c r="D110">
        <f>LCA_tech_data!E109*Mult_tech!E109</f>
        <v>53.631853999999997</v>
      </c>
      <c r="E110">
        <f>LCA_tech_data!F109*Mult_tech!F109</f>
        <v>2147.6893441448301</v>
      </c>
      <c r="F110">
        <f>LCA_tech_data!G109*Mult_tech!G109</f>
        <v>2.2441260465485419E-2</v>
      </c>
      <c r="G110">
        <f>LCA_tech_data!H109*Mult_tech!H109</f>
        <v>7.070892913449088E-2</v>
      </c>
      <c r="H110">
        <f>LCA_tech_data!I109*Mult_tech!I109</f>
        <v>0.67468122913607143</v>
      </c>
      <c r="I110">
        <f>LCA_tech_data!J109*Mult_tech!J109</f>
        <v>7.3983733915972746E-7</v>
      </c>
      <c r="J110">
        <f>LCA_tech_data!K109*Mult_tech!K109</f>
        <v>2.2610845102575363E-6</v>
      </c>
      <c r="K110">
        <f>LCA_tech_data!L109*Mult_tech!L109</f>
        <v>5.0423955421971414</v>
      </c>
      <c r="L110">
        <f>LCA_tech_data!M109*Mult_tech!M109</f>
        <v>1084.0950289940099</v>
      </c>
      <c r="M110">
        <f>LCA_tech_data!N109*Mult_tech!N109</f>
        <v>1.2034834971023053E-3</v>
      </c>
      <c r="N110">
        <f>LCA_tech_data!O109*Mult_tech!O109</f>
        <v>6.3046881421779493E-6</v>
      </c>
      <c r="O110">
        <f>LCA_tech_data!P109*Mult_tech!P109</f>
        <v>0.25510758767769809</v>
      </c>
      <c r="P110">
        <f>LCA_tech_data!Q109*Mult_tech!Q109</f>
        <v>38.190475525230639</v>
      </c>
      <c r="Q110">
        <f>LCA_tech_data!R109*Mult_tech!R109</f>
        <v>684.32237002734985</v>
      </c>
      <c r="R110">
        <f>LCA_tech_data!S109*Mult_tech!S109</f>
        <v>3.6649701289253485E-6</v>
      </c>
    </row>
    <row r="111" spans="2:18" x14ac:dyDescent="0.3">
      <c r="B111" t="s">
        <v>138</v>
      </c>
      <c r="C111">
        <f>LCA_tech_data!D110*Mult_tech!D110</f>
        <v>2.3185031210244633E-7</v>
      </c>
      <c r="D111">
        <f>LCA_tech_data!E110*Mult_tech!E110</f>
        <v>4.1999999999999998E-5</v>
      </c>
      <c r="E111">
        <f>LCA_tech_data!F110*Mult_tech!F110</f>
        <v>1.6818913710140032E-3</v>
      </c>
      <c r="F111">
        <f>LCA_tech_data!G110*Mult_tech!G110</f>
        <v>1.7574125622254036E-8</v>
      </c>
      <c r="G111">
        <f>LCA_tech_data!H110*Mult_tech!H110</f>
        <v>5.5373342559603049E-8</v>
      </c>
      <c r="H111">
        <f>LCA_tech_data!I110*Mult_tech!I110</f>
        <v>5.2835413117948527E-7</v>
      </c>
      <c r="I111">
        <f>LCA_tech_data!J110*Mult_tech!J110</f>
        <v>5.7937896841508688E-13</v>
      </c>
      <c r="J111">
        <f>LCA_tech_data!K110*Mult_tech!K110</f>
        <v>1.7706930181980382E-12</v>
      </c>
      <c r="K111">
        <f>LCA_tech_data!L110*Mult_tech!L110</f>
        <v>3.9487841082704311E-6</v>
      </c>
      <c r="L111">
        <f>LCA_tech_data!M110*Mult_tech!M110</f>
        <v>8.4897291109400062E-4</v>
      </c>
      <c r="M111">
        <f>LCA_tech_data!N110*Mult_tech!N110</f>
        <v>9.4246801310088627E-10</v>
      </c>
      <c r="N111">
        <f>LCA_tech_data!O110*Mult_tech!O110</f>
        <v>4.9373065113779934E-12</v>
      </c>
      <c r="O111">
        <f>LCA_tech_data!P110*Mult_tech!P110</f>
        <v>1.9977900973670088E-7</v>
      </c>
      <c r="P111">
        <f>LCA_tech_data!Q110*Mult_tech!Q110</f>
        <v>2.9907598794919278E-5</v>
      </c>
      <c r="Q111">
        <f>LCA_tech_data!R110*Mult_tech!R110</f>
        <v>5.3590426952513509E-4</v>
      </c>
      <c r="R111">
        <f>LCA_tech_data!S110*Mult_tech!S110</f>
        <v>2.8700992774716428E-12</v>
      </c>
    </row>
    <row r="112" spans="2:18" x14ac:dyDescent="0.3">
      <c r="B112" t="s">
        <v>139</v>
      </c>
      <c r="C112">
        <f>LCA_tech_data!D111*Mult_tech!D111</f>
        <v>1.1647718060384803E-6</v>
      </c>
      <c r="D112">
        <f>LCA_tech_data!E111*Mult_tech!E111</f>
        <v>2.1100000000000001E-4</v>
      </c>
      <c r="E112">
        <f>LCA_tech_data!F111*Mult_tech!F111</f>
        <v>8.4495018877132066E-3</v>
      </c>
      <c r="F112">
        <f>LCA_tech_data!G111*Mult_tech!G111</f>
        <v>8.82890596737048E-8</v>
      </c>
      <c r="G112">
        <f>LCA_tech_data!H111*Mult_tech!H111</f>
        <v>2.7818512571610101E-7</v>
      </c>
      <c r="H112">
        <f>LCA_tech_data!I111*Mult_tech!I111</f>
        <v>2.6543505161636044E-6</v>
      </c>
      <c r="I112">
        <f>LCA_tech_data!J111*Mult_tech!J111</f>
        <v>2.9106895794186512E-12</v>
      </c>
      <c r="J112">
        <f>LCA_tech_data!K111*Mult_tech!K111</f>
        <v>8.895624448566335E-12</v>
      </c>
      <c r="K112">
        <f>LCA_tech_data!L111*Mult_tech!L111</f>
        <v>1.9837939210596689E-5</v>
      </c>
      <c r="L112">
        <f>LCA_tech_data!M111*Mult_tech!M111</f>
        <v>4.2650781962103364E-3</v>
      </c>
      <c r="M112">
        <f>LCA_tech_data!N111*Mult_tech!N111</f>
        <v>4.7347797801020719E-9</v>
      </c>
      <c r="N112">
        <f>LCA_tech_data!O111*Mult_tech!O111</f>
        <v>2.4804087473827539E-11</v>
      </c>
      <c r="O112">
        <f>LCA_tech_data!P111*Mult_tech!P111</f>
        <v>1.0036516917724735E-6</v>
      </c>
      <c r="P112">
        <f>LCA_tech_data!Q111*Mult_tech!Q111</f>
        <v>1.5025007966018973E-4</v>
      </c>
      <c r="Q112">
        <f>LCA_tech_data!R111*Mult_tech!R111</f>
        <v>2.6922809730905595E-3</v>
      </c>
      <c r="R112">
        <f>LCA_tech_data!S111*Mult_tech!S111</f>
        <v>1.4418832084440873E-11</v>
      </c>
    </row>
    <row r="113" spans="2:18" x14ac:dyDescent="0.3">
      <c r="B113" t="s">
        <v>140</v>
      </c>
      <c r="C113">
        <f>LCA_tech_data!D112*Mult_tech!D112</f>
        <v>5.1346058825544203</v>
      </c>
      <c r="D113">
        <f>LCA_tech_data!E112*Mult_tech!E112</f>
        <v>930.14085299999988</v>
      </c>
      <c r="E113">
        <f>LCA_tech_data!F112*Mult_tech!F112</f>
        <v>37247.520821150101</v>
      </c>
      <c r="F113">
        <f>LCA_tech_data!G112*Mult_tech!G112</f>
        <v>0.3892002904050601</v>
      </c>
      <c r="G113">
        <f>LCA_tech_data!H112*Mult_tech!H112</f>
        <v>1.2263097162345329</v>
      </c>
      <c r="H113">
        <f>LCA_tech_data!I112*Mult_tech!I112</f>
        <v>11.701041958603817</v>
      </c>
      <c r="I113">
        <f>LCA_tech_data!J112*Mult_tech!J112</f>
        <v>1.2831048759330213E-5</v>
      </c>
      <c r="J113">
        <f>LCA_tech_data!K112*Mult_tech!K112</f>
        <v>3.9214140817806378E-5</v>
      </c>
      <c r="K113">
        <f>LCA_tech_data!L112*Mult_tech!L112</f>
        <v>87.450605209035771</v>
      </c>
      <c r="L113">
        <f>LCA_tech_data!M112*Mult_tech!M112</f>
        <v>18801.533040449209</v>
      </c>
      <c r="M113">
        <f>LCA_tech_data!N112*Mult_tech!N112</f>
        <v>2.0872095276925559E-2</v>
      </c>
      <c r="N113">
        <f>LCA_tech_data!O112*Mult_tech!O112</f>
        <v>1.0934263071465667E-4</v>
      </c>
      <c r="O113">
        <f>LCA_tech_data!P112*Mult_tech!P112</f>
        <v>4.4243480601902441</v>
      </c>
      <c r="P113">
        <f>LCA_tech_data!Q112*Mult_tech!Q112</f>
        <v>662.33998700685686</v>
      </c>
      <c r="Q113">
        <f>LCA_tech_data!R112*Mult_tech!R112</f>
        <v>11868.248913867881</v>
      </c>
      <c r="R113">
        <f>LCA_tech_data!S112*Mult_tech!S112</f>
        <v>6.356182357481327E-5</v>
      </c>
    </row>
    <row r="114" spans="2:18" x14ac:dyDescent="0.3">
      <c r="B114" t="s">
        <v>141</v>
      </c>
      <c r="C114">
        <f>LCA_tech_data!D113*Mult_tech!D113</f>
        <v>1.6008712026121295E-7</v>
      </c>
      <c r="D114">
        <f>LCA_tech_data!E113*Mult_tech!E113</f>
        <v>2.9E-5</v>
      </c>
      <c r="E114">
        <f>LCA_tech_data!F113*Mult_tech!F113</f>
        <v>1.1613059466525262E-3</v>
      </c>
      <c r="F114">
        <f>LCA_tech_data!G113*Mult_tech!G113</f>
        <v>1.2134515310603977E-8</v>
      </c>
      <c r="G114">
        <f>LCA_tech_data!H113*Mult_tech!H113</f>
        <v>3.823397462448782E-8</v>
      </c>
      <c r="H114">
        <f>LCA_tech_data!I113*Mult_tech!I113</f>
        <v>3.6481594771916837E-7</v>
      </c>
      <c r="I114">
        <f>LCA_tech_data!J113*Mult_tech!J113</f>
        <v>4.0004738295327429E-13</v>
      </c>
      <c r="J114">
        <f>LCA_tech_data!K113*Mult_tech!K113</f>
        <v>1.2226213697081693E-12</v>
      </c>
      <c r="K114">
        <f>LCA_tech_data!L113*Mult_tech!L113</f>
        <v>2.726541408091488E-6</v>
      </c>
      <c r="L114">
        <f>LCA_tech_data!M113*Mult_tech!M113</f>
        <v>5.8619558146966709E-4</v>
      </c>
      <c r="M114">
        <f>LCA_tech_data!N113*Mult_tech!N113</f>
        <v>6.5075172333156438E-10</v>
      </c>
      <c r="N114">
        <f>LCA_tech_data!O113*Mult_tech!O113</f>
        <v>3.4090925911895667E-12</v>
      </c>
      <c r="O114">
        <f>LCA_tech_data!P113*Mult_tech!P113</f>
        <v>1.3794264958010298E-7</v>
      </c>
      <c r="P114">
        <f>LCA_tech_data!Q113*Mult_tech!Q113</f>
        <v>2.0650484882206171E-5</v>
      </c>
      <c r="Q114">
        <f>LCA_tech_data!R113*Mult_tech!R113</f>
        <v>3.7002913848164089E-4</v>
      </c>
      <c r="R114">
        <f>LCA_tech_data!S113*Mult_tech!S113</f>
        <v>1.9817352153970867E-12</v>
      </c>
    </row>
    <row r="115" spans="2:18" x14ac:dyDescent="0.3">
      <c r="B115" t="s">
        <v>142</v>
      </c>
      <c r="C115">
        <f>LCA_tech_data!D114*Mult_tech!D114</f>
        <v>2.766451326120301</v>
      </c>
      <c r="D115">
        <f>LCA_tech_data!E114*Mult_tech!E114</f>
        <v>392.35449599999998</v>
      </c>
      <c r="E115">
        <f>LCA_tech_data!F114*Mult_tech!F114</f>
        <v>18274.105729959825</v>
      </c>
      <c r="F115">
        <f>LCA_tech_data!G114*Mult_tech!G114</f>
        <v>0.16125025618988076</v>
      </c>
      <c r="G115">
        <f>LCA_tech_data!H114*Mult_tech!H114</f>
        <v>0.55629523968919892</v>
      </c>
      <c r="H115">
        <f>LCA_tech_data!I114*Mult_tech!I114</f>
        <v>4.795257090855312</v>
      </c>
      <c r="I115">
        <f>LCA_tech_data!J114*Mult_tech!J114</f>
        <v>3.3629048377407664E-6</v>
      </c>
      <c r="J115">
        <f>LCA_tech_data!K114*Mult_tech!K114</f>
        <v>2.5995357961122591E-5</v>
      </c>
      <c r="K115">
        <f>LCA_tech_data!L114*Mult_tech!L114</f>
        <v>25.209621168594161</v>
      </c>
      <c r="L115">
        <f>LCA_tech_data!M114*Mult_tech!M114</f>
        <v>3092.0316926704654</v>
      </c>
      <c r="M115">
        <f>LCA_tech_data!N114*Mult_tech!N114</f>
        <v>3.1391793363262331E-2</v>
      </c>
      <c r="N115">
        <f>LCA_tech_data!O114*Mult_tech!O114</f>
        <v>3.9667734811987026E-5</v>
      </c>
      <c r="O115">
        <f>LCA_tech_data!P114*Mult_tech!P114</f>
        <v>1.6549221835314556</v>
      </c>
      <c r="P115">
        <f>LCA_tech_data!Q114*Mult_tech!Q114</f>
        <v>282.14614072903152</v>
      </c>
      <c r="Q115">
        <f>LCA_tech_data!R114*Mult_tech!R114</f>
        <v>4616.9318701613774</v>
      </c>
      <c r="R115">
        <f>LCA_tech_data!S114*Mult_tech!S114</f>
        <v>2.3301237013265564E-5</v>
      </c>
    </row>
    <row r="116" spans="2:18" x14ac:dyDescent="0.3">
      <c r="B116" t="s">
        <v>143</v>
      </c>
      <c r="C116">
        <f>LCA_tech_data!D115*Mult_tech!D115</f>
        <v>2.9944710772942944</v>
      </c>
      <c r="D116">
        <f>LCA_tech_data!E115*Mult_tech!E115</f>
        <v>455.97643399999998</v>
      </c>
      <c r="E116">
        <f>LCA_tech_data!F115*Mult_tech!F115</f>
        <v>21669.770398091961</v>
      </c>
      <c r="F116">
        <f>LCA_tech_data!G115*Mult_tech!G115</f>
        <v>0.19555892132871994</v>
      </c>
      <c r="G116">
        <f>LCA_tech_data!H115*Mult_tech!H115</f>
        <v>0.6673629219808167</v>
      </c>
      <c r="H116">
        <f>LCA_tech_data!I115*Mult_tech!I115</f>
        <v>5.9560833315258659</v>
      </c>
      <c r="I116">
        <f>LCA_tech_data!J115*Mult_tech!J115</f>
        <v>3.2761540821567834E-6</v>
      </c>
      <c r="J116">
        <f>LCA_tech_data!K115*Mult_tech!K115</f>
        <v>2.7138302446530555E-5</v>
      </c>
      <c r="K116">
        <f>LCA_tech_data!L115*Mult_tech!L115</f>
        <v>36.387185520102591</v>
      </c>
      <c r="L116">
        <f>LCA_tech_data!M115*Mult_tech!M115</f>
        <v>9780.4537748976454</v>
      </c>
      <c r="M116">
        <f>LCA_tech_data!N115*Mult_tech!N115</f>
        <v>2.8892481835098689E-2</v>
      </c>
      <c r="N116">
        <f>LCA_tech_data!O115*Mult_tech!O115</f>
        <v>5.8188230735198925E-5</v>
      </c>
      <c r="O116">
        <f>LCA_tech_data!P115*Mult_tech!P115</f>
        <v>2.2631719385122313</v>
      </c>
      <c r="P116">
        <f>LCA_tech_data!Q115*Mult_tech!Q115</f>
        <v>293.87526912751275</v>
      </c>
      <c r="Q116">
        <f>LCA_tech_data!R115*Mult_tech!R115</f>
        <v>6027.4571008502771</v>
      </c>
      <c r="R116">
        <f>LCA_tech_data!S115*Mult_tech!S115</f>
        <v>4.178136751391207E-5</v>
      </c>
    </row>
    <row r="118" spans="2:18" x14ac:dyDescent="0.3">
      <c r="C118">
        <f>SUM(C4:C116)</f>
        <v>561.12674620065377</v>
      </c>
      <c r="D118">
        <f>SUM(D4:D116)</f>
        <v>51599.892036000012</v>
      </c>
      <c r="E118">
        <f t="shared" ref="E118:P118" si="0">SUM(E4:E116)</f>
        <v>6167692.9005591376</v>
      </c>
      <c r="F118">
        <f t="shared" si="0"/>
        <v>36.574677165017725</v>
      </c>
      <c r="G118">
        <f t="shared" si="0"/>
        <v>76.452561934813943</v>
      </c>
      <c r="H118">
        <f t="shared" si="0"/>
        <v>756.71227861850048</v>
      </c>
      <c r="I118">
        <f t="shared" si="0"/>
        <v>2.3292602623567834E-4</v>
      </c>
      <c r="J118">
        <f t="shared" si="0"/>
        <v>4.1796981363129487E-3</v>
      </c>
      <c r="K118">
        <f t="shared" si="0"/>
        <v>6148.6971245607165</v>
      </c>
      <c r="L118">
        <f t="shared" si="0"/>
        <v>486230.39620125241</v>
      </c>
      <c r="M118">
        <f t="shared" si="0"/>
        <v>9.7245826893662901</v>
      </c>
      <c r="N118">
        <f t="shared" si="0"/>
        <v>5.6236593637116281E-3</v>
      </c>
      <c r="O118">
        <f t="shared" si="0"/>
        <v>253.12709891705322</v>
      </c>
      <c r="P118">
        <f t="shared" si="0"/>
        <v>46567.822104843093</v>
      </c>
      <c r="Q118">
        <f t="shared" ref="Q118:R118" si="1">SUM(Q4:Q116)</f>
        <v>641822.13045746041</v>
      </c>
      <c r="R118">
        <f t="shared" si="1"/>
        <v>1.3656137123294519E-2</v>
      </c>
    </row>
    <row r="119" spans="2:18" x14ac:dyDescent="0.3">
      <c r="C119">
        <f>C118</f>
        <v>561.12674620065377</v>
      </c>
      <c r="D119">
        <f>D118/1000</f>
        <v>51.599892036000014</v>
      </c>
      <c r="E119">
        <f t="shared" ref="E119:P119" si="2">E118</f>
        <v>6167692.9005591376</v>
      </c>
      <c r="F119">
        <f t="shared" si="2"/>
        <v>36.574677165017725</v>
      </c>
      <c r="G119">
        <f t="shared" si="2"/>
        <v>76.452561934813943</v>
      </c>
      <c r="H119">
        <f t="shared" si="2"/>
        <v>756.71227861850048</v>
      </c>
      <c r="I119">
        <f t="shared" si="2"/>
        <v>2.3292602623567834E-4</v>
      </c>
      <c r="J119">
        <f t="shared" si="2"/>
        <v>4.1796981363129487E-3</v>
      </c>
      <c r="K119">
        <f t="shared" si="2"/>
        <v>6148.6971245607165</v>
      </c>
      <c r="L119">
        <f t="shared" si="2"/>
        <v>486230.39620125241</v>
      </c>
      <c r="M119">
        <f t="shared" si="2"/>
        <v>9.7245826893662901</v>
      </c>
      <c r="N119">
        <f t="shared" si="2"/>
        <v>5.6236593637116281E-3</v>
      </c>
      <c r="O119">
        <f t="shared" si="2"/>
        <v>253.12709891705322</v>
      </c>
      <c r="P119">
        <f t="shared" si="2"/>
        <v>46567.822104843093</v>
      </c>
      <c r="Q119">
        <f t="shared" ref="Q119:R119" si="3">Q118</f>
        <v>641822.13045746041</v>
      </c>
      <c r="R119">
        <f t="shared" si="3"/>
        <v>1.3656137123294519E-2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S115"/>
  <sheetViews>
    <sheetView topLeftCell="A3" zoomScale="54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88671875" bestFit="1" customWidth="1"/>
  </cols>
  <sheetData>
    <row r="1" spans="2:19" x14ac:dyDescent="0.3">
      <c r="B1" s="5" t="s">
        <v>168</v>
      </c>
    </row>
    <row r="2" spans="2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2:19" x14ac:dyDescent="0.3">
      <c r="C3" t="s">
        <v>144</v>
      </c>
      <c r="D3">
        <f>Mult_split!I3</f>
        <v>1.5489240658783746E-4</v>
      </c>
      <c r="E3">
        <f t="shared" ref="E3:Q3" si="0">D3</f>
        <v>1.5489240658783746E-4</v>
      </c>
      <c r="F3">
        <f t="shared" si="0"/>
        <v>1.5489240658783746E-4</v>
      </c>
      <c r="G3">
        <f t="shared" si="0"/>
        <v>1.5489240658783746E-4</v>
      </c>
      <c r="H3">
        <f t="shared" si="0"/>
        <v>1.5489240658783746E-4</v>
      </c>
      <c r="I3">
        <f t="shared" si="0"/>
        <v>1.5489240658783746E-4</v>
      </c>
      <c r="J3">
        <f t="shared" si="0"/>
        <v>1.5489240658783746E-4</v>
      </c>
      <c r="K3">
        <f t="shared" si="0"/>
        <v>1.5489240658783746E-4</v>
      </c>
      <c r="L3">
        <f t="shared" si="0"/>
        <v>1.5489240658783746E-4</v>
      </c>
      <c r="M3">
        <f t="shared" si="0"/>
        <v>1.5489240658783746E-4</v>
      </c>
      <c r="N3">
        <f t="shared" si="0"/>
        <v>1.5489240658783746E-4</v>
      </c>
      <c r="O3">
        <f t="shared" si="0"/>
        <v>1.5489240658783746E-4</v>
      </c>
      <c r="P3">
        <f t="shared" si="0"/>
        <v>1.5489240658783746E-4</v>
      </c>
      <c r="Q3">
        <f t="shared" si="0"/>
        <v>1.5489240658783746E-4</v>
      </c>
      <c r="R3">
        <f t="shared" ref="R3:R66" si="1">Q3</f>
        <v>1.5489240658783746E-4</v>
      </c>
      <c r="S3">
        <f t="shared" ref="S3:S66" si="2">R3</f>
        <v>1.5489240658783746E-4</v>
      </c>
    </row>
    <row r="4" spans="2:19" x14ac:dyDescent="0.3">
      <c r="C4" t="s">
        <v>145</v>
      </c>
      <c r="D4">
        <f>Mult_split!I4</f>
        <v>1.3202385907244973E-4</v>
      </c>
      <c r="E4">
        <f t="shared" ref="E4:Q4" si="3">D4</f>
        <v>1.3202385907244973E-4</v>
      </c>
      <c r="F4">
        <f t="shared" si="3"/>
        <v>1.3202385907244973E-4</v>
      </c>
      <c r="G4">
        <f t="shared" si="3"/>
        <v>1.3202385907244973E-4</v>
      </c>
      <c r="H4">
        <f t="shared" si="3"/>
        <v>1.3202385907244973E-4</v>
      </c>
      <c r="I4">
        <f t="shared" si="3"/>
        <v>1.3202385907244973E-4</v>
      </c>
      <c r="J4">
        <f t="shared" si="3"/>
        <v>1.3202385907244973E-4</v>
      </c>
      <c r="K4">
        <f t="shared" si="3"/>
        <v>1.3202385907244973E-4</v>
      </c>
      <c r="L4">
        <f t="shared" si="3"/>
        <v>1.3202385907244973E-4</v>
      </c>
      <c r="M4">
        <f t="shared" si="3"/>
        <v>1.3202385907244973E-4</v>
      </c>
      <c r="N4">
        <f t="shared" si="3"/>
        <v>1.3202385907244973E-4</v>
      </c>
      <c r="O4">
        <f t="shared" si="3"/>
        <v>1.3202385907244973E-4</v>
      </c>
      <c r="P4">
        <f t="shared" si="3"/>
        <v>1.3202385907244973E-4</v>
      </c>
      <c r="Q4">
        <f t="shared" si="3"/>
        <v>1.3202385907244973E-4</v>
      </c>
      <c r="R4">
        <f t="shared" si="1"/>
        <v>1.3202385907244973E-4</v>
      </c>
      <c r="S4">
        <f t="shared" si="2"/>
        <v>1.3202385907244973E-4</v>
      </c>
    </row>
    <row r="5" spans="2:19" x14ac:dyDescent="0.3">
      <c r="C5" t="s">
        <v>34</v>
      </c>
      <c r="D5">
        <f>Mult_split!I5</f>
        <v>0</v>
      </c>
      <c r="E5">
        <f t="shared" ref="E5:Q5" si="4">D5</f>
        <v>0</v>
      </c>
      <c r="F5">
        <f t="shared" si="4"/>
        <v>0</v>
      </c>
      <c r="G5">
        <f t="shared" si="4"/>
        <v>0</v>
      </c>
      <c r="H5">
        <f t="shared" si="4"/>
        <v>0</v>
      </c>
      <c r="I5">
        <f t="shared" si="4"/>
        <v>0</v>
      </c>
      <c r="J5">
        <f t="shared" si="4"/>
        <v>0</v>
      </c>
      <c r="K5">
        <f t="shared" si="4"/>
        <v>0</v>
      </c>
      <c r="L5">
        <f t="shared" si="4"/>
        <v>0</v>
      </c>
      <c r="M5">
        <f t="shared" si="4"/>
        <v>0</v>
      </c>
      <c r="N5">
        <f t="shared" si="4"/>
        <v>0</v>
      </c>
      <c r="O5">
        <f t="shared" si="4"/>
        <v>0</v>
      </c>
      <c r="P5">
        <f t="shared" si="4"/>
        <v>0</v>
      </c>
      <c r="Q5">
        <f t="shared" si="4"/>
        <v>0</v>
      </c>
      <c r="R5">
        <f t="shared" si="1"/>
        <v>0</v>
      </c>
      <c r="S5">
        <f t="shared" si="2"/>
        <v>0</v>
      </c>
    </row>
    <row r="6" spans="2:19" x14ac:dyDescent="0.3">
      <c r="C6" t="s">
        <v>35</v>
      </c>
      <c r="D6">
        <f>Mult_split!I6</f>
        <v>0</v>
      </c>
      <c r="E6">
        <f t="shared" ref="E6:Q6" si="5">D6</f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  <c r="R6">
        <f t="shared" si="1"/>
        <v>0</v>
      </c>
      <c r="S6">
        <f t="shared" si="2"/>
        <v>0</v>
      </c>
    </row>
    <row r="7" spans="2:19" x14ac:dyDescent="0.3">
      <c r="C7" t="s">
        <v>36</v>
      </c>
      <c r="D7">
        <f>Mult_split!I7</f>
        <v>1.8715082108876365E-4</v>
      </c>
      <c r="E7">
        <f t="shared" ref="E7:Q7" si="6">D7</f>
        <v>1.8715082108876365E-4</v>
      </c>
      <c r="F7">
        <f t="shared" si="6"/>
        <v>1.8715082108876365E-4</v>
      </c>
      <c r="G7">
        <f t="shared" si="6"/>
        <v>1.8715082108876365E-4</v>
      </c>
      <c r="H7">
        <f t="shared" si="6"/>
        <v>1.8715082108876365E-4</v>
      </c>
      <c r="I7">
        <f t="shared" si="6"/>
        <v>1.8715082108876365E-4</v>
      </c>
      <c r="J7">
        <f t="shared" si="6"/>
        <v>1.8715082108876365E-4</v>
      </c>
      <c r="K7">
        <f t="shared" si="6"/>
        <v>1.8715082108876365E-4</v>
      </c>
      <c r="L7">
        <f t="shared" si="6"/>
        <v>1.8715082108876365E-4</v>
      </c>
      <c r="M7">
        <f t="shared" si="6"/>
        <v>1.8715082108876365E-4</v>
      </c>
      <c r="N7">
        <f t="shared" si="6"/>
        <v>1.8715082108876365E-4</v>
      </c>
      <c r="O7">
        <f t="shared" si="6"/>
        <v>1.8715082108876365E-4</v>
      </c>
      <c r="P7">
        <f t="shared" si="6"/>
        <v>1.8715082108876365E-4</v>
      </c>
      <c r="Q7">
        <f t="shared" si="6"/>
        <v>1.8715082108876365E-4</v>
      </c>
      <c r="R7">
        <f t="shared" si="1"/>
        <v>1.8715082108876365E-4</v>
      </c>
      <c r="S7">
        <f t="shared" si="2"/>
        <v>1.8715082108876365E-4</v>
      </c>
    </row>
    <row r="8" spans="2:19" x14ac:dyDescent="0.3">
      <c r="C8" t="s">
        <v>37</v>
      </c>
      <c r="D8">
        <f>Mult_split!I8</f>
        <v>0</v>
      </c>
      <c r="E8">
        <f t="shared" ref="E8:Q8" si="7">D8</f>
        <v>0</v>
      </c>
      <c r="F8">
        <f t="shared" si="7"/>
        <v>0</v>
      </c>
      <c r="G8">
        <f t="shared" si="7"/>
        <v>0</v>
      </c>
      <c r="H8">
        <f t="shared" si="7"/>
        <v>0</v>
      </c>
      <c r="I8">
        <f t="shared" si="7"/>
        <v>0</v>
      </c>
      <c r="J8">
        <f t="shared" si="7"/>
        <v>0</v>
      </c>
      <c r="K8">
        <f t="shared" si="7"/>
        <v>0</v>
      </c>
      <c r="L8">
        <f t="shared" si="7"/>
        <v>0</v>
      </c>
      <c r="M8">
        <f t="shared" si="7"/>
        <v>0</v>
      </c>
      <c r="N8">
        <f t="shared" si="7"/>
        <v>0</v>
      </c>
      <c r="O8">
        <f t="shared" si="7"/>
        <v>0</v>
      </c>
      <c r="P8">
        <f t="shared" si="7"/>
        <v>0</v>
      </c>
      <c r="Q8">
        <f t="shared" si="7"/>
        <v>0</v>
      </c>
      <c r="R8">
        <f t="shared" si="1"/>
        <v>0</v>
      </c>
      <c r="S8">
        <f t="shared" si="2"/>
        <v>0</v>
      </c>
    </row>
    <row r="9" spans="2:19" x14ac:dyDescent="0.3">
      <c r="C9" t="s">
        <v>38</v>
      </c>
      <c r="D9">
        <f>Mult_split!I9</f>
        <v>0</v>
      </c>
      <c r="E9">
        <f t="shared" ref="E9:Q9" si="8">D9</f>
        <v>0</v>
      </c>
      <c r="F9">
        <f t="shared" si="8"/>
        <v>0</v>
      </c>
      <c r="G9">
        <f t="shared" si="8"/>
        <v>0</v>
      </c>
      <c r="H9">
        <f t="shared" si="8"/>
        <v>0</v>
      </c>
      <c r="I9">
        <f t="shared" si="8"/>
        <v>0</v>
      </c>
      <c r="J9">
        <f t="shared" si="8"/>
        <v>0</v>
      </c>
      <c r="K9">
        <f t="shared" si="8"/>
        <v>0</v>
      </c>
      <c r="L9">
        <f t="shared" si="8"/>
        <v>0</v>
      </c>
      <c r="M9">
        <f t="shared" si="8"/>
        <v>0</v>
      </c>
      <c r="N9">
        <f t="shared" si="8"/>
        <v>0</v>
      </c>
      <c r="O9">
        <f t="shared" si="8"/>
        <v>0</v>
      </c>
      <c r="P9">
        <f t="shared" si="8"/>
        <v>0</v>
      </c>
      <c r="Q9">
        <f t="shared" si="8"/>
        <v>0</v>
      </c>
      <c r="R9">
        <f t="shared" si="1"/>
        <v>0</v>
      </c>
      <c r="S9">
        <f t="shared" si="2"/>
        <v>0</v>
      </c>
    </row>
    <row r="10" spans="2:19" x14ac:dyDescent="0.3">
      <c r="C10" t="s">
        <v>39</v>
      </c>
      <c r="D10">
        <f>Mult_split!I10</f>
        <v>1.3328872624734726E-2</v>
      </c>
      <c r="E10">
        <f t="shared" ref="E10:Q10" si="9">D10</f>
        <v>1.3328872624734726E-2</v>
      </c>
      <c r="F10">
        <f t="shared" si="9"/>
        <v>1.3328872624734726E-2</v>
      </c>
      <c r="G10">
        <f t="shared" si="9"/>
        <v>1.3328872624734726E-2</v>
      </c>
      <c r="H10">
        <f t="shared" si="9"/>
        <v>1.3328872624734726E-2</v>
      </c>
      <c r="I10">
        <f t="shared" si="9"/>
        <v>1.3328872624734726E-2</v>
      </c>
      <c r="J10">
        <f t="shared" si="9"/>
        <v>1.3328872624734726E-2</v>
      </c>
      <c r="K10">
        <f t="shared" si="9"/>
        <v>1.3328872624734726E-2</v>
      </c>
      <c r="L10">
        <f t="shared" si="9"/>
        <v>1.3328872624734726E-2</v>
      </c>
      <c r="M10">
        <f t="shared" si="9"/>
        <v>1.3328872624734726E-2</v>
      </c>
      <c r="N10">
        <f t="shared" si="9"/>
        <v>1.3328872624734726E-2</v>
      </c>
      <c r="O10">
        <f t="shared" si="9"/>
        <v>1.3328872624734726E-2</v>
      </c>
      <c r="P10">
        <f t="shared" si="9"/>
        <v>1.3328872624734726E-2</v>
      </c>
      <c r="Q10">
        <f t="shared" si="9"/>
        <v>1.3328872624734726E-2</v>
      </c>
      <c r="R10">
        <f t="shared" si="1"/>
        <v>1.3328872624734726E-2</v>
      </c>
      <c r="S10">
        <f t="shared" si="2"/>
        <v>1.3328872624734726E-2</v>
      </c>
    </row>
    <row r="11" spans="2:19" x14ac:dyDescent="0.3">
      <c r="C11" t="s">
        <v>40</v>
      </c>
      <c r="D11">
        <f>Mult_split!I11</f>
        <v>1.2053949929020037E-3</v>
      </c>
      <c r="E11">
        <f t="shared" ref="E11:Q11" si="10">D11</f>
        <v>1.2053949929020037E-3</v>
      </c>
      <c r="F11">
        <f t="shared" si="10"/>
        <v>1.2053949929020037E-3</v>
      </c>
      <c r="G11">
        <f t="shared" si="10"/>
        <v>1.2053949929020037E-3</v>
      </c>
      <c r="H11">
        <f t="shared" si="10"/>
        <v>1.2053949929020037E-3</v>
      </c>
      <c r="I11">
        <f t="shared" si="10"/>
        <v>1.2053949929020037E-3</v>
      </c>
      <c r="J11">
        <f t="shared" si="10"/>
        <v>1.2053949929020037E-3</v>
      </c>
      <c r="K11">
        <f t="shared" si="10"/>
        <v>1.2053949929020037E-3</v>
      </c>
      <c r="L11">
        <f t="shared" si="10"/>
        <v>1.2053949929020037E-3</v>
      </c>
      <c r="M11">
        <f t="shared" si="10"/>
        <v>1.2053949929020037E-3</v>
      </c>
      <c r="N11">
        <f t="shared" si="10"/>
        <v>1.2053949929020037E-3</v>
      </c>
      <c r="O11">
        <f t="shared" si="10"/>
        <v>1.2053949929020037E-3</v>
      </c>
      <c r="P11">
        <f t="shared" si="10"/>
        <v>1.2053949929020037E-3</v>
      </c>
      <c r="Q11">
        <f t="shared" si="10"/>
        <v>1.2053949929020037E-3</v>
      </c>
      <c r="R11">
        <f t="shared" si="1"/>
        <v>1.2053949929020037E-3</v>
      </c>
      <c r="S11">
        <f t="shared" si="2"/>
        <v>1.2053949929020037E-3</v>
      </c>
    </row>
    <row r="12" spans="2:19" x14ac:dyDescent="0.3">
      <c r="C12" t="s">
        <v>41</v>
      </c>
      <c r="D12">
        <f>Mult_split!I12</f>
        <v>12316.216793967877</v>
      </c>
      <c r="E12">
        <f t="shared" ref="E12:Q12" si="11">D12</f>
        <v>12316.216793967877</v>
      </c>
      <c r="F12">
        <f t="shared" si="11"/>
        <v>12316.216793967877</v>
      </c>
      <c r="G12">
        <f t="shared" si="11"/>
        <v>12316.216793967877</v>
      </c>
      <c r="H12">
        <f t="shared" si="11"/>
        <v>12316.216793967877</v>
      </c>
      <c r="I12">
        <f t="shared" si="11"/>
        <v>12316.216793967877</v>
      </c>
      <c r="J12">
        <f t="shared" si="11"/>
        <v>12316.216793967877</v>
      </c>
      <c r="K12">
        <f t="shared" si="11"/>
        <v>12316.216793967877</v>
      </c>
      <c r="L12">
        <f t="shared" si="11"/>
        <v>12316.216793967877</v>
      </c>
      <c r="M12">
        <f t="shared" si="11"/>
        <v>12316.216793967877</v>
      </c>
      <c r="N12">
        <f t="shared" si="11"/>
        <v>12316.216793967877</v>
      </c>
      <c r="O12">
        <f t="shared" si="11"/>
        <v>12316.216793967877</v>
      </c>
      <c r="P12">
        <f t="shared" si="11"/>
        <v>12316.216793967877</v>
      </c>
      <c r="Q12">
        <f t="shared" si="11"/>
        <v>12316.216793967877</v>
      </c>
      <c r="R12">
        <f t="shared" si="1"/>
        <v>12316.216793967877</v>
      </c>
      <c r="S12">
        <f t="shared" si="2"/>
        <v>12316.216793967877</v>
      </c>
    </row>
    <row r="13" spans="2:19" x14ac:dyDescent="0.3">
      <c r="C13" t="s">
        <v>42</v>
      </c>
      <c r="D13">
        <f>Mult_split!I13</f>
        <v>8.1966707050034737E-3</v>
      </c>
      <c r="E13">
        <f t="shared" ref="E13:Q13" si="12">D13</f>
        <v>8.1966707050034737E-3</v>
      </c>
      <c r="F13">
        <f t="shared" si="12"/>
        <v>8.1966707050034737E-3</v>
      </c>
      <c r="G13">
        <f t="shared" si="12"/>
        <v>8.1966707050034737E-3</v>
      </c>
      <c r="H13">
        <f t="shared" si="12"/>
        <v>8.1966707050034737E-3</v>
      </c>
      <c r="I13">
        <f t="shared" si="12"/>
        <v>8.1966707050034737E-3</v>
      </c>
      <c r="J13">
        <f t="shared" si="12"/>
        <v>8.1966707050034737E-3</v>
      </c>
      <c r="K13">
        <f t="shared" si="12"/>
        <v>8.1966707050034737E-3</v>
      </c>
      <c r="L13">
        <f t="shared" si="12"/>
        <v>8.1966707050034737E-3</v>
      </c>
      <c r="M13">
        <f t="shared" si="12"/>
        <v>8.1966707050034737E-3</v>
      </c>
      <c r="N13">
        <f t="shared" si="12"/>
        <v>8.1966707050034737E-3</v>
      </c>
      <c r="O13">
        <f t="shared" si="12"/>
        <v>8.1966707050034737E-3</v>
      </c>
      <c r="P13">
        <f t="shared" si="12"/>
        <v>8.1966707050034737E-3</v>
      </c>
      <c r="Q13">
        <f t="shared" si="12"/>
        <v>8.1966707050034737E-3</v>
      </c>
      <c r="R13">
        <f t="shared" si="1"/>
        <v>8.1966707050034737E-3</v>
      </c>
      <c r="S13">
        <f t="shared" si="2"/>
        <v>8.1966707050034737E-3</v>
      </c>
    </row>
    <row r="14" spans="2:19" x14ac:dyDescent="0.3">
      <c r="C14" t="s">
        <v>43</v>
      </c>
      <c r="D14">
        <f>Mult_split!I14</f>
        <v>5.7528224289312379E-5</v>
      </c>
      <c r="E14">
        <f t="shared" ref="E14:Q14" si="13">D14</f>
        <v>5.7528224289312379E-5</v>
      </c>
      <c r="F14">
        <f t="shared" si="13"/>
        <v>5.7528224289312379E-5</v>
      </c>
      <c r="G14">
        <f t="shared" si="13"/>
        <v>5.7528224289312379E-5</v>
      </c>
      <c r="H14">
        <f t="shared" si="13"/>
        <v>5.7528224289312379E-5</v>
      </c>
      <c r="I14">
        <f t="shared" si="13"/>
        <v>5.7528224289312379E-5</v>
      </c>
      <c r="J14">
        <f t="shared" si="13"/>
        <v>5.7528224289312379E-5</v>
      </c>
      <c r="K14">
        <f t="shared" si="13"/>
        <v>5.7528224289312379E-5</v>
      </c>
      <c r="L14">
        <f t="shared" si="13"/>
        <v>5.7528224289312379E-5</v>
      </c>
      <c r="M14">
        <f t="shared" si="13"/>
        <v>5.7528224289312379E-5</v>
      </c>
      <c r="N14">
        <f t="shared" si="13"/>
        <v>5.7528224289312379E-5</v>
      </c>
      <c r="O14">
        <f t="shared" si="13"/>
        <v>5.7528224289312379E-5</v>
      </c>
      <c r="P14">
        <f t="shared" si="13"/>
        <v>5.7528224289312379E-5</v>
      </c>
      <c r="Q14">
        <f t="shared" si="13"/>
        <v>5.7528224289312379E-5</v>
      </c>
      <c r="R14">
        <f t="shared" si="1"/>
        <v>5.7528224289312379E-5</v>
      </c>
      <c r="S14">
        <f t="shared" si="2"/>
        <v>5.7528224289312379E-5</v>
      </c>
    </row>
    <row r="15" spans="2:19" x14ac:dyDescent="0.3">
      <c r="C15" t="s">
        <v>44</v>
      </c>
      <c r="D15">
        <f>Mult_split!I15</f>
        <v>15041.311751918727</v>
      </c>
      <c r="E15">
        <f t="shared" ref="E15:Q15" si="14">D15</f>
        <v>15041.311751918727</v>
      </c>
      <c r="F15">
        <f t="shared" si="14"/>
        <v>15041.311751918727</v>
      </c>
      <c r="G15">
        <f t="shared" si="14"/>
        <v>15041.311751918727</v>
      </c>
      <c r="H15">
        <f t="shared" si="14"/>
        <v>15041.311751918727</v>
      </c>
      <c r="I15">
        <f t="shared" si="14"/>
        <v>15041.311751918727</v>
      </c>
      <c r="J15">
        <f t="shared" si="14"/>
        <v>15041.311751918727</v>
      </c>
      <c r="K15">
        <f t="shared" si="14"/>
        <v>15041.311751918727</v>
      </c>
      <c r="L15">
        <f t="shared" si="14"/>
        <v>15041.311751918727</v>
      </c>
      <c r="M15">
        <f t="shared" si="14"/>
        <v>15041.311751918727</v>
      </c>
      <c r="N15">
        <f t="shared" si="14"/>
        <v>15041.311751918727</v>
      </c>
      <c r="O15">
        <f t="shared" si="14"/>
        <v>15041.311751918727</v>
      </c>
      <c r="P15">
        <f t="shared" si="14"/>
        <v>15041.311751918727</v>
      </c>
      <c r="Q15">
        <f t="shared" si="14"/>
        <v>15041.311751918727</v>
      </c>
      <c r="R15">
        <f t="shared" si="1"/>
        <v>15041.311751918727</v>
      </c>
      <c r="S15">
        <f t="shared" si="2"/>
        <v>15041.311751918727</v>
      </c>
    </row>
    <row r="16" spans="2:19" x14ac:dyDescent="0.3">
      <c r="C16" t="s">
        <v>45</v>
      </c>
      <c r="D16">
        <f>Mult_split!I16</f>
        <v>0</v>
      </c>
      <c r="E16">
        <f t="shared" ref="E16:Q16" si="15">D16</f>
        <v>0</v>
      </c>
      <c r="F16">
        <f t="shared" si="15"/>
        <v>0</v>
      </c>
      <c r="G16">
        <f t="shared" si="15"/>
        <v>0</v>
      </c>
      <c r="H16">
        <f t="shared" si="15"/>
        <v>0</v>
      </c>
      <c r="I16">
        <f t="shared" si="15"/>
        <v>0</v>
      </c>
      <c r="J16">
        <f t="shared" si="15"/>
        <v>0</v>
      </c>
      <c r="K16">
        <f t="shared" si="15"/>
        <v>0</v>
      </c>
      <c r="L16">
        <f t="shared" si="15"/>
        <v>0</v>
      </c>
      <c r="M16">
        <f t="shared" si="15"/>
        <v>0</v>
      </c>
      <c r="N16">
        <f t="shared" si="15"/>
        <v>0</v>
      </c>
      <c r="O16">
        <f t="shared" si="15"/>
        <v>0</v>
      </c>
      <c r="P16">
        <f t="shared" si="15"/>
        <v>0</v>
      </c>
      <c r="Q16">
        <f t="shared" si="15"/>
        <v>0</v>
      </c>
      <c r="R16">
        <f t="shared" si="1"/>
        <v>0</v>
      </c>
      <c r="S16">
        <f t="shared" si="2"/>
        <v>0</v>
      </c>
    </row>
    <row r="17" spans="3:19" x14ac:dyDescent="0.3">
      <c r="C17" t="s">
        <v>46</v>
      </c>
      <c r="D17">
        <f>Mult_split!I17</f>
        <v>0</v>
      </c>
      <c r="E17">
        <f t="shared" ref="E17:Q17" si="16">D17</f>
        <v>0</v>
      </c>
      <c r="F17">
        <f t="shared" si="16"/>
        <v>0</v>
      </c>
      <c r="G17">
        <f t="shared" si="16"/>
        <v>0</v>
      </c>
      <c r="H17">
        <f t="shared" si="16"/>
        <v>0</v>
      </c>
      <c r="I17">
        <f t="shared" si="16"/>
        <v>0</v>
      </c>
      <c r="J17">
        <f t="shared" si="16"/>
        <v>0</v>
      </c>
      <c r="K17">
        <f t="shared" si="16"/>
        <v>0</v>
      </c>
      <c r="L17">
        <f t="shared" si="16"/>
        <v>0</v>
      </c>
      <c r="M17">
        <f t="shared" si="16"/>
        <v>0</v>
      </c>
      <c r="N17">
        <f t="shared" si="16"/>
        <v>0</v>
      </c>
      <c r="O17">
        <f t="shared" si="16"/>
        <v>0</v>
      </c>
      <c r="P17">
        <f t="shared" si="16"/>
        <v>0</v>
      </c>
      <c r="Q17">
        <f t="shared" si="16"/>
        <v>0</v>
      </c>
      <c r="R17">
        <f t="shared" si="1"/>
        <v>0</v>
      </c>
      <c r="S17">
        <f t="shared" si="2"/>
        <v>0</v>
      </c>
    </row>
    <row r="18" spans="3:19" x14ac:dyDescent="0.3">
      <c r="C18" t="s">
        <v>48</v>
      </c>
      <c r="D18">
        <f>Mult_split!I18</f>
        <v>0</v>
      </c>
      <c r="E18">
        <f t="shared" ref="E18:Q18" si="17">D18</f>
        <v>0</v>
      </c>
      <c r="F18">
        <f t="shared" si="17"/>
        <v>0</v>
      </c>
      <c r="G18">
        <f t="shared" si="17"/>
        <v>0</v>
      </c>
      <c r="H18">
        <f t="shared" si="17"/>
        <v>0</v>
      </c>
      <c r="I18">
        <f t="shared" si="17"/>
        <v>0</v>
      </c>
      <c r="J18">
        <f t="shared" si="17"/>
        <v>0</v>
      </c>
      <c r="K18">
        <f t="shared" si="17"/>
        <v>0</v>
      </c>
      <c r="L18">
        <f t="shared" si="17"/>
        <v>0</v>
      </c>
      <c r="M18">
        <f t="shared" si="17"/>
        <v>0</v>
      </c>
      <c r="N18">
        <f t="shared" si="17"/>
        <v>0</v>
      </c>
      <c r="O18">
        <f t="shared" si="17"/>
        <v>0</v>
      </c>
      <c r="P18">
        <f t="shared" si="17"/>
        <v>0</v>
      </c>
      <c r="Q18">
        <f t="shared" si="17"/>
        <v>0</v>
      </c>
      <c r="R18">
        <f t="shared" si="1"/>
        <v>0</v>
      </c>
      <c r="S18">
        <f t="shared" si="2"/>
        <v>0</v>
      </c>
    </row>
    <row r="19" spans="3:19" x14ac:dyDescent="0.3">
      <c r="C19" t="s">
        <v>47</v>
      </c>
      <c r="D19">
        <f>Mult_split!I19</f>
        <v>0</v>
      </c>
      <c r="E19">
        <f t="shared" ref="E19:Q19" si="18">D19</f>
        <v>0</v>
      </c>
      <c r="F19">
        <f t="shared" si="18"/>
        <v>0</v>
      </c>
      <c r="G19">
        <f t="shared" si="18"/>
        <v>0</v>
      </c>
      <c r="H19">
        <f t="shared" si="18"/>
        <v>0</v>
      </c>
      <c r="I19">
        <f t="shared" si="18"/>
        <v>0</v>
      </c>
      <c r="J19">
        <f t="shared" si="18"/>
        <v>0</v>
      </c>
      <c r="K19">
        <f t="shared" si="18"/>
        <v>0</v>
      </c>
      <c r="L19">
        <f t="shared" si="18"/>
        <v>0</v>
      </c>
      <c r="M19">
        <f t="shared" si="18"/>
        <v>0</v>
      </c>
      <c r="N19">
        <f t="shared" si="18"/>
        <v>0</v>
      </c>
      <c r="O19">
        <f t="shared" si="18"/>
        <v>0</v>
      </c>
      <c r="P19">
        <f t="shared" si="18"/>
        <v>0</v>
      </c>
      <c r="Q19">
        <f t="shared" si="18"/>
        <v>0</v>
      </c>
      <c r="R19">
        <f t="shared" si="1"/>
        <v>0</v>
      </c>
      <c r="S19">
        <f t="shared" si="2"/>
        <v>0</v>
      </c>
    </row>
    <row r="20" spans="3:19" x14ac:dyDescent="0.3">
      <c r="C20" t="s">
        <v>49</v>
      </c>
      <c r="D20">
        <f>Mult_split!I20</f>
        <v>0</v>
      </c>
      <c r="E20">
        <f t="shared" ref="E20:Q20" si="19">D20</f>
        <v>0</v>
      </c>
      <c r="F20">
        <f t="shared" si="19"/>
        <v>0</v>
      </c>
      <c r="G20">
        <f t="shared" si="19"/>
        <v>0</v>
      </c>
      <c r="H20">
        <f t="shared" si="19"/>
        <v>0</v>
      </c>
      <c r="I20">
        <f t="shared" si="19"/>
        <v>0</v>
      </c>
      <c r="J20">
        <f t="shared" si="19"/>
        <v>0</v>
      </c>
      <c r="K20">
        <f t="shared" si="19"/>
        <v>0</v>
      </c>
      <c r="L20">
        <f t="shared" si="19"/>
        <v>0</v>
      </c>
      <c r="M20">
        <f t="shared" si="19"/>
        <v>0</v>
      </c>
      <c r="N20">
        <f t="shared" si="19"/>
        <v>0</v>
      </c>
      <c r="O20">
        <f t="shared" si="19"/>
        <v>0</v>
      </c>
      <c r="P20">
        <f t="shared" si="19"/>
        <v>0</v>
      </c>
      <c r="Q20">
        <f t="shared" si="19"/>
        <v>0</v>
      </c>
      <c r="R20">
        <f t="shared" si="1"/>
        <v>0</v>
      </c>
      <c r="S20">
        <f t="shared" si="2"/>
        <v>0</v>
      </c>
    </row>
    <row r="21" spans="3:19" x14ac:dyDescent="0.3">
      <c r="C21" t="s">
        <v>50</v>
      </c>
      <c r="D21">
        <f>Mult_split!I21</f>
        <v>660986.39645905024</v>
      </c>
      <c r="E21">
        <f t="shared" ref="E21:Q21" si="20">D21</f>
        <v>660986.39645905024</v>
      </c>
      <c r="F21">
        <f t="shared" si="20"/>
        <v>660986.39645905024</v>
      </c>
      <c r="G21">
        <f t="shared" si="20"/>
        <v>660986.39645905024</v>
      </c>
      <c r="H21">
        <f t="shared" si="20"/>
        <v>660986.39645905024</v>
      </c>
      <c r="I21">
        <f t="shared" si="20"/>
        <v>660986.39645905024</v>
      </c>
      <c r="J21">
        <f t="shared" si="20"/>
        <v>660986.39645905024</v>
      </c>
      <c r="K21">
        <f t="shared" si="20"/>
        <v>660986.39645905024</v>
      </c>
      <c r="L21">
        <f t="shared" si="20"/>
        <v>660986.39645905024</v>
      </c>
      <c r="M21">
        <f t="shared" si="20"/>
        <v>660986.39645905024</v>
      </c>
      <c r="N21">
        <f t="shared" si="20"/>
        <v>660986.39645905024</v>
      </c>
      <c r="O21">
        <f t="shared" si="20"/>
        <v>660986.39645905024</v>
      </c>
      <c r="P21">
        <f t="shared" si="20"/>
        <v>660986.39645905024</v>
      </c>
      <c r="Q21">
        <f t="shared" si="20"/>
        <v>660986.39645905024</v>
      </c>
      <c r="R21">
        <f t="shared" si="1"/>
        <v>660986.39645905024</v>
      </c>
      <c r="S21">
        <f t="shared" si="2"/>
        <v>660986.39645905024</v>
      </c>
    </row>
    <row r="22" spans="3:19" x14ac:dyDescent="0.3">
      <c r="C22" t="s">
        <v>51</v>
      </c>
      <c r="D22">
        <f>Mult_split!I22</f>
        <v>5.3851739704108489E-5</v>
      </c>
      <c r="E22">
        <f t="shared" ref="E22:Q22" si="21">D22</f>
        <v>5.3851739704108489E-5</v>
      </c>
      <c r="F22">
        <f t="shared" si="21"/>
        <v>5.3851739704108489E-5</v>
      </c>
      <c r="G22">
        <f t="shared" si="21"/>
        <v>5.3851739704108489E-5</v>
      </c>
      <c r="H22">
        <f t="shared" si="21"/>
        <v>5.3851739704108489E-5</v>
      </c>
      <c r="I22">
        <f t="shared" si="21"/>
        <v>5.3851739704108489E-5</v>
      </c>
      <c r="J22">
        <f t="shared" si="21"/>
        <v>5.3851739704108489E-5</v>
      </c>
      <c r="K22">
        <f t="shared" si="21"/>
        <v>5.3851739704108489E-5</v>
      </c>
      <c r="L22">
        <f t="shared" si="21"/>
        <v>5.3851739704108489E-5</v>
      </c>
      <c r="M22">
        <f t="shared" si="21"/>
        <v>5.3851739704108489E-5</v>
      </c>
      <c r="N22">
        <f t="shared" si="21"/>
        <v>5.3851739704108489E-5</v>
      </c>
      <c r="O22">
        <f t="shared" si="21"/>
        <v>5.3851739704108489E-5</v>
      </c>
      <c r="P22">
        <f t="shared" si="21"/>
        <v>5.3851739704108489E-5</v>
      </c>
      <c r="Q22">
        <f t="shared" si="21"/>
        <v>5.3851739704108489E-5</v>
      </c>
      <c r="R22">
        <f t="shared" si="1"/>
        <v>5.3851739704108489E-5</v>
      </c>
      <c r="S22">
        <f t="shared" si="2"/>
        <v>5.3851739704108489E-5</v>
      </c>
    </row>
    <row r="23" spans="3:19" x14ac:dyDescent="0.3">
      <c r="C23" t="s">
        <v>52</v>
      </c>
      <c r="D23">
        <f>Mult_split!I23</f>
        <v>1.9365590865707694E-9</v>
      </c>
      <c r="E23">
        <f t="shared" ref="E23:Q23" si="22">D23</f>
        <v>1.9365590865707694E-9</v>
      </c>
      <c r="F23">
        <f t="shared" si="22"/>
        <v>1.9365590865707694E-9</v>
      </c>
      <c r="G23">
        <f t="shared" si="22"/>
        <v>1.9365590865707694E-9</v>
      </c>
      <c r="H23">
        <f t="shared" si="22"/>
        <v>1.9365590865707694E-9</v>
      </c>
      <c r="I23">
        <f t="shared" si="22"/>
        <v>1.9365590865707694E-9</v>
      </c>
      <c r="J23">
        <f t="shared" si="22"/>
        <v>1.9365590865707694E-9</v>
      </c>
      <c r="K23">
        <f t="shared" si="22"/>
        <v>1.9365590865707694E-9</v>
      </c>
      <c r="L23">
        <f t="shared" si="22"/>
        <v>1.9365590865707694E-9</v>
      </c>
      <c r="M23">
        <f t="shared" si="22"/>
        <v>1.9365590865707694E-9</v>
      </c>
      <c r="N23">
        <f t="shared" si="22"/>
        <v>1.9365590865707694E-9</v>
      </c>
      <c r="O23">
        <f t="shared" si="22"/>
        <v>1.9365590865707694E-9</v>
      </c>
      <c r="P23">
        <f t="shared" si="22"/>
        <v>1.9365590865707694E-9</v>
      </c>
      <c r="Q23">
        <f t="shared" si="22"/>
        <v>1.9365590865707694E-9</v>
      </c>
      <c r="R23">
        <f t="shared" si="1"/>
        <v>1.9365590865707694E-9</v>
      </c>
      <c r="S23">
        <f t="shared" si="2"/>
        <v>1.9365590865707694E-9</v>
      </c>
    </row>
    <row r="24" spans="3:19" x14ac:dyDescent="0.3">
      <c r="C24" t="s">
        <v>53</v>
      </c>
      <c r="D24">
        <f>Mult_split!I24</f>
        <v>7.4746852082430878E-5</v>
      </c>
      <c r="E24">
        <f t="shared" ref="E24:Q24" si="23">D24</f>
        <v>7.4746852082430878E-5</v>
      </c>
      <c r="F24">
        <f t="shared" si="23"/>
        <v>7.4746852082430878E-5</v>
      </c>
      <c r="G24">
        <f t="shared" si="23"/>
        <v>7.4746852082430878E-5</v>
      </c>
      <c r="H24">
        <f t="shared" si="23"/>
        <v>7.4746852082430878E-5</v>
      </c>
      <c r="I24">
        <f t="shared" si="23"/>
        <v>7.4746852082430878E-5</v>
      </c>
      <c r="J24">
        <f t="shared" si="23"/>
        <v>7.4746852082430878E-5</v>
      </c>
      <c r="K24">
        <f t="shared" si="23"/>
        <v>7.4746852082430878E-5</v>
      </c>
      <c r="L24">
        <f t="shared" si="23"/>
        <v>7.4746852082430878E-5</v>
      </c>
      <c r="M24">
        <f t="shared" si="23"/>
        <v>7.4746852082430878E-5</v>
      </c>
      <c r="N24">
        <f t="shared" si="23"/>
        <v>7.4746852082430878E-5</v>
      </c>
      <c r="O24">
        <f t="shared" si="23"/>
        <v>7.4746852082430878E-5</v>
      </c>
      <c r="P24">
        <f t="shared" si="23"/>
        <v>7.4746852082430878E-5</v>
      </c>
      <c r="Q24">
        <f t="shared" si="23"/>
        <v>7.4746852082430878E-5</v>
      </c>
      <c r="R24">
        <f t="shared" si="1"/>
        <v>7.4746852082430878E-5</v>
      </c>
      <c r="S24">
        <f t="shared" si="2"/>
        <v>7.4746852082430878E-5</v>
      </c>
    </row>
    <row r="25" spans="3:19" x14ac:dyDescent="0.3">
      <c r="C25" t="s">
        <v>54</v>
      </c>
      <c r="D25">
        <f>Mult_split!I25</f>
        <v>5.7662803083477673E-5</v>
      </c>
      <c r="E25">
        <f t="shared" ref="E25:Q25" si="24">D25</f>
        <v>5.7662803083477673E-5</v>
      </c>
      <c r="F25">
        <f t="shared" si="24"/>
        <v>5.7662803083477673E-5</v>
      </c>
      <c r="G25">
        <f t="shared" si="24"/>
        <v>5.7662803083477673E-5</v>
      </c>
      <c r="H25">
        <f t="shared" si="24"/>
        <v>5.7662803083477673E-5</v>
      </c>
      <c r="I25">
        <f t="shared" si="24"/>
        <v>5.7662803083477673E-5</v>
      </c>
      <c r="J25">
        <f t="shared" si="24"/>
        <v>5.7662803083477673E-5</v>
      </c>
      <c r="K25">
        <f t="shared" si="24"/>
        <v>5.7662803083477673E-5</v>
      </c>
      <c r="L25">
        <f t="shared" si="24"/>
        <v>5.7662803083477673E-5</v>
      </c>
      <c r="M25">
        <f t="shared" si="24"/>
        <v>5.7662803083477673E-5</v>
      </c>
      <c r="N25">
        <f t="shared" si="24"/>
        <v>5.7662803083477673E-5</v>
      </c>
      <c r="O25">
        <f t="shared" si="24"/>
        <v>5.7662803083477673E-5</v>
      </c>
      <c r="P25">
        <f t="shared" si="24"/>
        <v>5.7662803083477673E-5</v>
      </c>
      <c r="Q25">
        <f t="shared" si="24"/>
        <v>5.7662803083477673E-5</v>
      </c>
      <c r="R25">
        <f t="shared" si="1"/>
        <v>5.7662803083477673E-5</v>
      </c>
      <c r="S25">
        <f t="shared" si="2"/>
        <v>5.7662803083477673E-5</v>
      </c>
    </row>
    <row r="26" spans="3:19" x14ac:dyDescent="0.3">
      <c r="C26" t="s">
        <v>55</v>
      </c>
      <c r="D26">
        <f>Mult_split!I26</f>
        <v>2.9245855197649877E-5</v>
      </c>
      <c r="E26">
        <f t="shared" ref="E26:Q26" si="25">D26</f>
        <v>2.9245855197649877E-5</v>
      </c>
      <c r="F26">
        <f t="shared" si="25"/>
        <v>2.9245855197649877E-5</v>
      </c>
      <c r="G26">
        <f t="shared" si="25"/>
        <v>2.9245855197649877E-5</v>
      </c>
      <c r="H26">
        <f t="shared" si="25"/>
        <v>2.9245855197649877E-5</v>
      </c>
      <c r="I26">
        <f t="shared" si="25"/>
        <v>2.9245855197649877E-5</v>
      </c>
      <c r="J26">
        <f t="shared" si="25"/>
        <v>2.9245855197649877E-5</v>
      </c>
      <c r="K26">
        <f t="shared" si="25"/>
        <v>2.9245855197649877E-5</v>
      </c>
      <c r="L26">
        <f t="shared" si="25"/>
        <v>2.9245855197649877E-5</v>
      </c>
      <c r="M26">
        <f t="shared" si="25"/>
        <v>2.9245855197649877E-5</v>
      </c>
      <c r="N26">
        <f t="shared" si="25"/>
        <v>2.9245855197649877E-5</v>
      </c>
      <c r="O26">
        <f t="shared" si="25"/>
        <v>2.9245855197649877E-5</v>
      </c>
      <c r="P26">
        <f t="shared" si="25"/>
        <v>2.9245855197649877E-5</v>
      </c>
      <c r="Q26">
        <f t="shared" si="25"/>
        <v>2.9245855197649877E-5</v>
      </c>
      <c r="R26">
        <f t="shared" si="1"/>
        <v>2.9245855197649877E-5</v>
      </c>
      <c r="S26">
        <f t="shared" si="2"/>
        <v>2.9245855197649877E-5</v>
      </c>
    </row>
    <row r="27" spans="3:19" x14ac:dyDescent="0.3">
      <c r="C27" t="s">
        <v>56</v>
      </c>
      <c r="D27">
        <f>Mult_split!I27</f>
        <v>8.1263558613560612E-5</v>
      </c>
      <c r="E27">
        <f t="shared" ref="E27:Q27" si="26">D27</f>
        <v>8.1263558613560612E-5</v>
      </c>
      <c r="F27">
        <f t="shared" si="26"/>
        <v>8.1263558613560612E-5</v>
      </c>
      <c r="G27">
        <f t="shared" si="26"/>
        <v>8.1263558613560612E-5</v>
      </c>
      <c r="H27">
        <f t="shared" si="26"/>
        <v>8.1263558613560612E-5</v>
      </c>
      <c r="I27">
        <f t="shared" si="26"/>
        <v>8.1263558613560612E-5</v>
      </c>
      <c r="J27">
        <f t="shared" si="26"/>
        <v>8.1263558613560612E-5</v>
      </c>
      <c r="K27">
        <f t="shared" si="26"/>
        <v>8.1263558613560612E-5</v>
      </c>
      <c r="L27">
        <f t="shared" si="26"/>
        <v>8.1263558613560612E-5</v>
      </c>
      <c r="M27">
        <f t="shared" si="26"/>
        <v>8.1263558613560612E-5</v>
      </c>
      <c r="N27">
        <f t="shared" si="26"/>
        <v>8.1263558613560612E-5</v>
      </c>
      <c r="O27">
        <f t="shared" si="26"/>
        <v>8.1263558613560612E-5</v>
      </c>
      <c r="P27">
        <f t="shared" si="26"/>
        <v>8.1263558613560612E-5</v>
      </c>
      <c r="Q27">
        <f t="shared" si="26"/>
        <v>8.1263558613560612E-5</v>
      </c>
      <c r="R27">
        <f t="shared" si="1"/>
        <v>8.1263558613560612E-5</v>
      </c>
      <c r="S27">
        <f t="shared" si="2"/>
        <v>8.1263558613560612E-5</v>
      </c>
    </row>
    <row r="28" spans="3:19" x14ac:dyDescent="0.3">
      <c r="C28" t="s">
        <v>57</v>
      </c>
      <c r="D28">
        <f>Mult_split!I28</f>
        <v>1.0361710940313826E-2</v>
      </c>
      <c r="E28">
        <f t="shared" ref="E28:Q28" si="27">D28</f>
        <v>1.0361710940313826E-2</v>
      </c>
      <c r="F28">
        <f t="shared" si="27"/>
        <v>1.0361710940313826E-2</v>
      </c>
      <c r="G28">
        <f t="shared" si="27"/>
        <v>1.0361710940313826E-2</v>
      </c>
      <c r="H28">
        <f t="shared" si="27"/>
        <v>1.0361710940313826E-2</v>
      </c>
      <c r="I28">
        <f t="shared" si="27"/>
        <v>1.0361710940313826E-2</v>
      </c>
      <c r="J28">
        <f t="shared" si="27"/>
        <v>1.0361710940313826E-2</v>
      </c>
      <c r="K28">
        <f t="shared" si="27"/>
        <v>1.0361710940313826E-2</v>
      </c>
      <c r="L28">
        <f t="shared" si="27"/>
        <v>1.0361710940313826E-2</v>
      </c>
      <c r="M28">
        <f t="shared" si="27"/>
        <v>1.0361710940313826E-2</v>
      </c>
      <c r="N28">
        <f t="shared" si="27"/>
        <v>1.0361710940313826E-2</v>
      </c>
      <c r="O28">
        <f t="shared" si="27"/>
        <v>1.0361710940313826E-2</v>
      </c>
      <c r="P28">
        <f t="shared" si="27"/>
        <v>1.0361710940313826E-2</v>
      </c>
      <c r="Q28">
        <f t="shared" si="27"/>
        <v>1.0361710940313826E-2</v>
      </c>
      <c r="R28">
        <f t="shared" si="1"/>
        <v>1.0361710940313826E-2</v>
      </c>
      <c r="S28">
        <f t="shared" si="2"/>
        <v>1.0361710940313826E-2</v>
      </c>
    </row>
    <row r="29" spans="3:19" x14ac:dyDescent="0.3">
      <c r="C29" t="s">
        <v>58</v>
      </c>
      <c r="D29">
        <f>Mult_split!I29</f>
        <v>8.5319399354051172E-4</v>
      </c>
      <c r="E29">
        <f t="shared" ref="E29:Q29" si="28">D29</f>
        <v>8.5319399354051172E-4</v>
      </c>
      <c r="F29">
        <f t="shared" si="28"/>
        <v>8.5319399354051172E-4</v>
      </c>
      <c r="G29">
        <f t="shared" si="28"/>
        <v>8.5319399354051172E-4</v>
      </c>
      <c r="H29">
        <f t="shared" si="28"/>
        <v>8.5319399354051172E-4</v>
      </c>
      <c r="I29">
        <f t="shared" si="28"/>
        <v>8.5319399354051172E-4</v>
      </c>
      <c r="J29">
        <f t="shared" si="28"/>
        <v>8.5319399354051172E-4</v>
      </c>
      <c r="K29">
        <f t="shared" si="28"/>
        <v>8.5319399354051172E-4</v>
      </c>
      <c r="L29">
        <f t="shared" si="28"/>
        <v>8.5319399354051172E-4</v>
      </c>
      <c r="M29">
        <f t="shared" si="28"/>
        <v>8.5319399354051172E-4</v>
      </c>
      <c r="N29">
        <f t="shared" si="28"/>
        <v>8.5319399354051172E-4</v>
      </c>
      <c r="O29">
        <f t="shared" si="28"/>
        <v>8.5319399354051172E-4</v>
      </c>
      <c r="P29">
        <f t="shared" si="28"/>
        <v>8.5319399354051172E-4</v>
      </c>
      <c r="Q29">
        <f t="shared" si="28"/>
        <v>8.5319399354051172E-4</v>
      </c>
      <c r="R29">
        <f t="shared" si="1"/>
        <v>8.5319399354051172E-4</v>
      </c>
      <c r="S29">
        <f t="shared" si="2"/>
        <v>8.5319399354051172E-4</v>
      </c>
    </row>
    <row r="30" spans="3:19" x14ac:dyDescent="0.3">
      <c r="C30" t="s">
        <v>59</v>
      </c>
      <c r="D30">
        <f>Mult_split!I30</f>
        <v>3.0191082567910713E-4</v>
      </c>
      <c r="E30">
        <f t="shared" ref="E30:Q30" si="29">D30</f>
        <v>3.0191082567910713E-4</v>
      </c>
      <c r="F30">
        <f t="shared" si="29"/>
        <v>3.0191082567910713E-4</v>
      </c>
      <c r="G30">
        <f t="shared" si="29"/>
        <v>3.0191082567910713E-4</v>
      </c>
      <c r="H30">
        <f t="shared" si="29"/>
        <v>3.0191082567910713E-4</v>
      </c>
      <c r="I30">
        <f t="shared" si="29"/>
        <v>3.0191082567910713E-4</v>
      </c>
      <c r="J30">
        <f t="shared" si="29"/>
        <v>3.0191082567910713E-4</v>
      </c>
      <c r="K30">
        <f t="shared" si="29"/>
        <v>3.0191082567910713E-4</v>
      </c>
      <c r="L30">
        <f t="shared" si="29"/>
        <v>3.0191082567910713E-4</v>
      </c>
      <c r="M30">
        <f t="shared" si="29"/>
        <v>3.0191082567910713E-4</v>
      </c>
      <c r="N30">
        <f t="shared" si="29"/>
        <v>3.0191082567910713E-4</v>
      </c>
      <c r="O30">
        <f t="shared" si="29"/>
        <v>3.0191082567910713E-4</v>
      </c>
      <c r="P30">
        <f t="shared" si="29"/>
        <v>3.0191082567910713E-4</v>
      </c>
      <c r="Q30">
        <f t="shared" si="29"/>
        <v>3.0191082567910713E-4</v>
      </c>
      <c r="R30">
        <f t="shared" si="1"/>
        <v>3.0191082567910713E-4</v>
      </c>
      <c r="S30">
        <f t="shared" si="2"/>
        <v>3.0191082567910713E-4</v>
      </c>
    </row>
    <row r="31" spans="3:19" x14ac:dyDescent="0.3">
      <c r="C31" t="s">
        <v>60</v>
      </c>
      <c r="D31">
        <f>Mult_split!I31</f>
        <v>0</v>
      </c>
      <c r="E31">
        <f t="shared" ref="E31:Q31" si="30">D31</f>
        <v>0</v>
      </c>
      <c r="F31">
        <f t="shared" si="30"/>
        <v>0</v>
      </c>
      <c r="G31">
        <f t="shared" si="30"/>
        <v>0</v>
      </c>
      <c r="H31">
        <f t="shared" si="30"/>
        <v>0</v>
      </c>
      <c r="I31">
        <f t="shared" si="30"/>
        <v>0</v>
      </c>
      <c r="J31">
        <f t="shared" si="30"/>
        <v>0</v>
      </c>
      <c r="K31">
        <f t="shared" si="30"/>
        <v>0</v>
      </c>
      <c r="L31">
        <f t="shared" si="30"/>
        <v>0</v>
      </c>
      <c r="M31">
        <f t="shared" si="30"/>
        <v>0</v>
      </c>
      <c r="N31">
        <f t="shared" si="30"/>
        <v>0</v>
      </c>
      <c r="O31">
        <f t="shared" si="30"/>
        <v>0</v>
      </c>
      <c r="P31">
        <f t="shared" si="30"/>
        <v>0</v>
      </c>
      <c r="Q31">
        <f t="shared" si="30"/>
        <v>0</v>
      </c>
      <c r="R31">
        <f t="shared" si="1"/>
        <v>0</v>
      </c>
      <c r="S31">
        <f t="shared" si="2"/>
        <v>0</v>
      </c>
    </row>
    <row r="32" spans="3:19" x14ac:dyDescent="0.3">
      <c r="C32" t="s">
        <v>61</v>
      </c>
      <c r="D32">
        <f>Mult_split!I32</f>
        <v>0</v>
      </c>
      <c r="E32">
        <f t="shared" ref="E32:Q32" si="31">D32</f>
        <v>0</v>
      </c>
      <c r="F32">
        <f t="shared" si="31"/>
        <v>0</v>
      </c>
      <c r="G32">
        <f t="shared" si="31"/>
        <v>0</v>
      </c>
      <c r="H32">
        <f t="shared" si="31"/>
        <v>0</v>
      </c>
      <c r="I32">
        <f t="shared" si="31"/>
        <v>0</v>
      </c>
      <c r="J32">
        <f t="shared" si="31"/>
        <v>0</v>
      </c>
      <c r="K32">
        <f t="shared" si="31"/>
        <v>0</v>
      </c>
      <c r="L32">
        <f t="shared" si="31"/>
        <v>0</v>
      </c>
      <c r="M32">
        <f t="shared" si="31"/>
        <v>0</v>
      </c>
      <c r="N32">
        <f t="shared" si="31"/>
        <v>0</v>
      </c>
      <c r="O32">
        <f t="shared" si="31"/>
        <v>0</v>
      </c>
      <c r="P32">
        <f t="shared" si="31"/>
        <v>0</v>
      </c>
      <c r="Q32">
        <f t="shared" si="31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Mult_split!I33</f>
        <v>0</v>
      </c>
      <c r="E33">
        <f t="shared" ref="E33:Q33" si="32">D33</f>
        <v>0</v>
      </c>
      <c r="F33">
        <f t="shared" si="32"/>
        <v>0</v>
      </c>
      <c r="G33">
        <f t="shared" si="32"/>
        <v>0</v>
      </c>
      <c r="H33">
        <f t="shared" si="32"/>
        <v>0</v>
      </c>
      <c r="I33">
        <f t="shared" si="32"/>
        <v>0</v>
      </c>
      <c r="J33">
        <f t="shared" si="32"/>
        <v>0</v>
      </c>
      <c r="K33">
        <f t="shared" si="32"/>
        <v>0</v>
      </c>
      <c r="L33">
        <f t="shared" si="32"/>
        <v>0</v>
      </c>
      <c r="M33">
        <f t="shared" si="32"/>
        <v>0</v>
      </c>
      <c r="N33">
        <f t="shared" si="32"/>
        <v>0</v>
      </c>
      <c r="O33">
        <f t="shared" si="32"/>
        <v>0</v>
      </c>
      <c r="P33">
        <f t="shared" si="32"/>
        <v>0</v>
      </c>
      <c r="Q33">
        <f t="shared" si="32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Mult_split!I34</f>
        <v>2.1897519611876253E-4</v>
      </c>
      <c r="E34">
        <f t="shared" ref="E34:Q34" si="33">D34</f>
        <v>2.1897519611876253E-4</v>
      </c>
      <c r="F34">
        <f t="shared" si="33"/>
        <v>2.1897519611876253E-4</v>
      </c>
      <c r="G34">
        <f t="shared" si="33"/>
        <v>2.1897519611876253E-4</v>
      </c>
      <c r="H34">
        <f t="shared" si="33"/>
        <v>2.1897519611876253E-4</v>
      </c>
      <c r="I34">
        <f t="shared" si="33"/>
        <v>2.1897519611876253E-4</v>
      </c>
      <c r="J34">
        <f t="shared" si="33"/>
        <v>2.1897519611876253E-4</v>
      </c>
      <c r="K34">
        <f t="shared" si="33"/>
        <v>2.1897519611876253E-4</v>
      </c>
      <c r="L34">
        <f t="shared" si="33"/>
        <v>2.1897519611876253E-4</v>
      </c>
      <c r="M34">
        <f t="shared" si="33"/>
        <v>2.1897519611876253E-4</v>
      </c>
      <c r="N34">
        <f t="shared" si="33"/>
        <v>2.1897519611876253E-4</v>
      </c>
      <c r="O34">
        <f t="shared" si="33"/>
        <v>2.1897519611876253E-4</v>
      </c>
      <c r="P34">
        <f t="shared" si="33"/>
        <v>2.1897519611876253E-4</v>
      </c>
      <c r="Q34">
        <f t="shared" si="33"/>
        <v>2.1897519611876253E-4</v>
      </c>
      <c r="R34">
        <f t="shared" si="1"/>
        <v>2.1897519611876253E-4</v>
      </c>
      <c r="S34">
        <f t="shared" si="2"/>
        <v>2.1897519611876253E-4</v>
      </c>
    </row>
    <row r="35" spans="3:19" x14ac:dyDescent="0.3">
      <c r="C35" t="s">
        <v>64</v>
      </c>
      <c r="D35">
        <f>Mult_split!I35</f>
        <v>1.6632883304048762E-4</v>
      </c>
      <c r="E35">
        <f t="shared" ref="E35:Q35" si="34">D35</f>
        <v>1.6632883304048762E-4</v>
      </c>
      <c r="F35">
        <f t="shared" si="34"/>
        <v>1.6632883304048762E-4</v>
      </c>
      <c r="G35">
        <f t="shared" si="34"/>
        <v>1.6632883304048762E-4</v>
      </c>
      <c r="H35">
        <f t="shared" si="34"/>
        <v>1.6632883304048762E-4</v>
      </c>
      <c r="I35">
        <f t="shared" si="34"/>
        <v>1.6632883304048762E-4</v>
      </c>
      <c r="J35">
        <f t="shared" si="34"/>
        <v>1.6632883304048762E-4</v>
      </c>
      <c r="K35">
        <f t="shared" si="34"/>
        <v>1.6632883304048762E-4</v>
      </c>
      <c r="L35">
        <f t="shared" si="34"/>
        <v>1.6632883304048762E-4</v>
      </c>
      <c r="M35">
        <f t="shared" si="34"/>
        <v>1.6632883304048762E-4</v>
      </c>
      <c r="N35">
        <f t="shared" si="34"/>
        <v>1.6632883304048762E-4</v>
      </c>
      <c r="O35">
        <f t="shared" si="34"/>
        <v>1.6632883304048762E-4</v>
      </c>
      <c r="P35">
        <f t="shared" si="34"/>
        <v>1.6632883304048762E-4</v>
      </c>
      <c r="Q35">
        <f t="shared" si="34"/>
        <v>1.6632883304048762E-4</v>
      </c>
      <c r="R35">
        <f t="shared" si="1"/>
        <v>1.6632883304048762E-4</v>
      </c>
      <c r="S35">
        <f t="shared" si="2"/>
        <v>1.6632883304048762E-4</v>
      </c>
    </row>
    <row r="36" spans="3:19" x14ac:dyDescent="0.3">
      <c r="C36" t="s">
        <v>65</v>
      </c>
      <c r="D36">
        <f>Mult_split!I36</f>
        <v>1.683882714928187E-3</v>
      </c>
      <c r="E36">
        <f t="shared" ref="E36:Q36" si="35">D36</f>
        <v>1.683882714928187E-3</v>
      </c>
      <c r="F36">
        <f t="shared" si="35"/>
        <v>1.683882714928187E-3</v>
      </c>
      <c r="G36">
        <f t="shared" si="35"/>
        <v>1.683882714928187E-3</v>
      </c>
      <c r="H36">
        <f t="shared" si="35"/>
        <v>1.683882714928187E-3</v>
      </c>
      <c r="I36">
        <f t="shared" si="35"/>
        <v>1.683882714928187E-3</v>
      </c>
      <c r="J36">
        <f t="shared" si="35"/>
        <v>1.683882714928187E-3</v>
      </c>
      <c r="K36">
        <f t="shared" si="35"/>
        <v>1.683882714928187E-3</v>
      </c>
      <c r="L36">
        <f t="shared" si="35"/>
        <v>1.683882714928187E-3</v>
      </c>
      <c r="M36">
        <f t="shared" si="35"/>
        <v>1.683882714928187E-3</v>
      </c>
      <c r="N36">
        <f t="shared" si="35"/>
        <v>1.683882714928187E-3</v>
      </c>
      <c r="O36">
        <f t="shared" si="35"/>
        <v>1.683882714928187E-3</v>
      </c>
      <c r="P36">
        <f t="shared" si="35"/>
        <v>1.683882714928187E-3</v>
      </c>
      <c r="Q36">
        <f t="shared" si="35"/>
        <v>1.683882714928187E-3</v>
      </c>
      <c r="R36">
        <f t="shared" si="1"/>
        <v>1.683882714928187E-3</v>
      </c>
      <c r="S36">
        <f t="shared" si="2"/>
        <v>1.683882714928187E-3</v>
      </c>
    </row>
    <row r="37" spans="3:19" x14ac:dyDescent="0.3">
      <c r="C37" t="s">
        <v>66</v>
      </c>
      <c r="D37">
        <f>Mult_split!I37</f>
        <v>8.111598622589423E-4</v>
      </c>
      <c r="E37">
        <f t="shared" ref="E37:Q37" si="36">D37</f>
        <v>8.111598622589423E-4</v>
      </c>
      <c r="F37">
        <f t="shared" si="36"/>
        <v>8.111598622589423E-4</v>
      </c>
      <c r="G37">
        <f t="shared" si="36"/>
        <v>8.111598622589423E-4</v>
      </c>
      <c r="H37">
        <f t="shared" si="36"/>
        <v>8.111598622589423E-4</v>
      </c>
      <c r="I37">
        <f t="shared" si="36"/>
        <v>8.111598622589423E-4</v>
      </c>
      <c r="J37">
        <f t="shared" si="36"/>
        <v>8.111598622589423E-4</v>
      </c>
      <c r="K37">
        <f t="shared" si="36"/>
        <v>8.111598622589423E-4</v>
      </c>
      <c r="L37">
        <f t="shared" si="36"/>
        <v>8.111598622589423E-4</v>
      </c>
      <c r="M37">
        <f t="shared" si="36"/>
        <v>8.111598622589423E-4</v>
      </c>
      <c r="N37">
        <f t="shared" si="36"/>
        <v>8.111598622589423E-4</v>
      </c>
      <c r="O37">
        <f t="shared" si="36"/>
        <v>8.111598622589423E-4</v>
      </c>
      <c r="P37">
        <f t="shared" si="36"/>
        <v>8.111598622589423E-4</v>
      </c>
      <c r="Q37">
        <f t="shared" si="36"/>
        <v>8.111598622589423E-4</v>
      </c>
      <c r="R37">
        <f t="shared" si="1"/>
        <v>8.111598622589423E-4</v>
      </c>
      <c r="S37">
        <f t="shared" si="2"/>
        <v>8.111598622589423E-4</v>
      </c>
    </row>
    <row r="38" spans="3:19" x14ac:dyDescent="0.3">
      <c r="C38" t="s">
        <v>67</v>
      </c>
      <c r="D38">
        <f>Mult_split!I38</f>
        <v>1.3260409134888275E-3</v>
      </c>
      <c r="E38">
        <f t="shared" ref="E38:Q38" si="37">D38</f>
        <v>1.3260409134888275E-3</v>
      </c>
      <c r="F38">
        <f t="shared" si="37"/>
        <v>1.3260409134888275E-3</v>
      </c>
      <c r="G38">
        <f t="shared" si="37"/>
        <v>1.3260409134888275E-3</v>
      </c>
      <c r="H38">
        <f t="shared" si="37"/>
        <v>1.3260409134888275E-3</v>
      </c>
      <c r="I38">
        <f t="shared" si="37"/>
        <v>1.3260409134888275E-3</v>
      </c>
      <c r="J38">
        <f t="shared" si="37"/>
        <v>1.3260409134888275E-3</v>
      </c>
      <c r="K38">
        <f t="shared" si="37"/>
        <v>1.3260409134888275E-3</v>
      </c>
      <c r="L38">
        <f t="shared" si="37"/>
        <v>1.3260409134888275E-3</v>
      </c>
      <c r="M38">
        <f t="shared" si="37"/>
        <v>1.3260409134888275E-3</v>
      </c>
      <c r="N38">
        <f t="shared" si="37"/>
        <v>1.3260409134888275E-3</v>
      </c>
      <c r="O38">
        <f t="shared" si="37"/>
        <v>1.3260409134888275E-3</v>
      </c>
      <c r="P38">
        <f t="shared" si="37"/>
        <v>1.3260409134888275E-3</v>
      </c>
      <c r="Q38">
        <f t="shared" si="37"/>
        <v>1.3260409134888275E-3</v>
      </c>
      <c r="R38">
        <f t="shared" si="1"/>
        <v>1.3260409134888275E-3</v>
      </c>
      <c r="S38">
        <f t="shared" si="2"/>
        <v>1.3260409134888275E-3</v>
      </c>
    </row>
    <row r="39" spans="3:19" x14ac:dyDescent="0.3">
      <c r="C39" t="s">
        <v>68</v>
      </c>
      <c r="D39">
        <f>Mult_split!I39</f>
        <v>6.122225212581374E-4</v>
      </c>
      <c r="E39">
        <f t="shared" ref="E39:Q39" si="38">D39</f>
        <v>6.122225212581374E-4</v>
      </c>
      <c r="F39">
        <f t="shared" si="38"/>
        <v>6.122225212581374E-4</v>
      </c>
      <c r="G39">
        <f t="shared" si="38"/>
        <v>6.122225212581374E-4</v>
      </c>
      <c r="H39">
        <f t="shared" si="38"/>
        <v>6.122225212581374E-4</v>
      </c>
      <c r="I39">
        <f t="shared" si="38"/>
        <v>6.122225212581374E-4</v>
      </c>
      <c r="J39">
        <f t="shared" si="38"/>
        <v>6.122225212581374E-4</v>
      </c>
      <c r="K39">
        <f t="shared" si="38"/>
        <v>6.122225212581374E-4</v>
      </c>
      <c r="L39">
        <f t="shared" si="38"/>
        <v>6.122225212581374E-4</v>
      </c>
      <c r="M39">
        <f t="shared" si="38"/>
        <v>6.122225212581374E-4</v>
      </c>
      <c r="N39">
        <f t="shared" si="38"/>
        <v>6.122225212581374E-4</v>
      </c>
      <c r="O39">
        <f t="shared" si="38"/>
        <v>6.122225212581374E-4</v>
      </c>
      <c r="P39">
        <f t="shared" si="38"/>
        <v>6.122225212581374E-4</v>
      </c>
      <c r="Q39">
        <f t="shared" si="38"/>
        <v>6.122225212581374E-4</v>
      </c>
      <c r="R39">
        <f t="shared" si="1"/>
        <v>6.122225212581374E-4</v>
      </c>
      <c r="S39">
        <f t="shared" si="2"/>
        <v>6.122225212581374E-4</v>
      </c>
    </row>
    <row r="40" spans="3:19" x14ac:dyDescent="0.3">
      <c r="C40" t="s">
        <v>69</v>
      </c>
      <c r="D40">
        <f>Mult_split!I40</f>
        <v>3.166008280155712E-4</v>
      </c>
      <c r="E40">
        <f t="shared" ref="E40:Q40" si="39">D40</f>
        <v>3.166008280155712E-4</v>
      </c>
      <c r="F40">
        <f t="shared" si="39"/>
        <v>3.166008280155712E-4</v>
      </c>
      <c r="G40">
        <f t="shared" si="39"/>
        <v>3.166008280155712E-4</v>
      </c>
      <c r="H40">
        <f t="shared" si="39"/>
        <v>3.166008280155712E-4</v>
      </c>
      <c r="I40">
        <f t="shared" si="39"/>
        <v>3.166008280155712E-4</v>
      </c>
      <c r="J40">
        <f t="shared" si="39"/>
        <v>3.166008280155712E-4</v>
      </c>
      <c r="K40">
        <f t="shared" si="39"/>
        <v>3.166008280155712E-4</v>
      </c>
      <c r="L40">
        <f t="shared" si="39"/>
        <v>3.166008280155712E-4</v>
      </c>
      <c r="M40">
        <f t="shared" si="39"/>
        <v>3.166008280155712E-4</v>
      </c>
      <c r="N40">
        <f t="shared" si="39"/>
        <v>3.166008280155712E-4</v>
      </c>
      <c r="O40">
        <f t="shared" si="39"/>
        <v>3.166008280155712E-4</v>
      </c>
      <c r="P40">
        <f t="shared" si="39"/>
        <v>3.166008280155712E-4</v>
      </c>
      <c r="Q40">
        <f t="shared" si="39"/>
        <v>3.166008280155712E-4</v>
      </c>
      <c r="R40">
        <f t="shared" si="1"/>
        <v>3.166008280155712E-4</v>
      </c>
      <c r="S40">
        <f t="shared" si="2"/>
        <v>3.166008280155712E-4</v>
      </c>
    </row>
    <row r="41" spans="3:19" x14ac:dyDescent="0.3">
      <c r="C41" t="s">
        <v>70</v>
      </c>
      <c r="D41">
        <f>Mult_split!I41</f>
        <v>0</v>
      </c>
      <c r="E41">
        <f t="shared" ref="E41:Q41" si="40">D41</f>
        <v>0</v>
      </c>
      <c r="F41">
        <f t="shared" si="40"/>
        <v>0</v>
      </c>
      <c r="G41">
        <f t="shared" si="40"/>
        <v>0</v>
      </c>
      <c r="H41">
        <f t="shared" si="40"/>
        <v>0</v>
      </c>
      <c r="I41">
        <f t="shared" si="40"/>
        <v>0</v>
      </c>
      <c r="J41">
        <f t="shared" si="40"/>
        <v>0</v>
      </c>
      <c r="K41">
        <f t="shared" si="40"/>
        <v>0</v>
      </c>
      <c r="L41">
        <f t="shared" si="40"/>
        <v>0</v>
      </c>
      <c r="M41">
        <f t="shared" si="40"/>
        <v>0</v>
      </c>
      <c r="N41">
        <f t="shared" si="40"/>
        <v>0</v>
      </c>
      <c r="O41">
        <f t="shared" si="40"/>
        <v>0</v>
      </c>
      <c r="P41">
        <f t="shared" si="40"/>
        <v>0</v>
      </c>
      <c r="Q41">
        <f t="shared" si="40"/>
        <v>0</v>
      </c>
      <c r="R41">
        <f t="shared" si="1"/>
        <v>0</v>
      </c>
      <c r="S41">
        <f t="shared" si="2"/>
        <v>0</v>
      </c>
    </row>
    <row r="42" spans="3:19" x14ac:dyDescent="0.3">
      <c r="C42" t="s">
        <v>71</v>
      </c>
      <c r="D42">
        <f>Mult_split!I42</f>
        <v>185987.65024061911</v>
      </c>
      <c r="E42">
        <f t="shared" ref="E42:Q42" si="41">D42</f>
        <v>185987.65024061911</v>
      </c>
      <c r="F42">
        <f t="shared" si="41"/>
        <v>185987.65024061911</v>
      </c>
      <c r="G42">
        <f t="shared" si="41"/>
        <v>185987.65024061911</v>
      </c>
      <c r="H42">
        <f t="shared" si="41"/>
        <v>185987.65024061911</v>
      </c>
      <c r="I42">
        <f t="shared" si="41"/>
        <v>185987.65024061911</v>
      </c>
      <c r="J42">
        <f t="shared" si="41"/>
        <v>185987.65024061911</v>
      </c>
      <c r="K42">
        <f t="shared" si="41"/>
        <v>185987.65024061911</v>
      </c>
      <c r="L42">
        <f t="shared" si="41"/>
        <v>185987.65024061911</v>
      </c>
      <c r="M42">
        <f t="shared" si="41"/>
        <v>185987.65024061911</v>
      </c>
      <c r="N42">
        <f t="shared" si="41"/>
        <v>185987.65024061911</v>
      </c>
      <c r="O42">
        <f t="shared" si="41"/>
        <v>185987.65024061911</v>
      </c>
      <c r="P42">
        <f t="shared" si="41"/>
        <v>185987.65024061911</v>
      </c>
      <c r="Q42">
        <f t="shared" si="41"/>
        <v>185987.65024061911</v>
      </c>
      <c r="R42">
        <f t="shared" si="1"/>
        <v>185987.65024061911</v>
      </c>
      <c r="S42">
        <f t="shared" si="2"/>
        <v>185987.65024061911</v>
      </c>
    </row>
    <row r="43" spans="3:19" x14ac:dyDescent="0.3">
      <c r="C43" t="s">
        <v>72</v>
      </c>
      <c r="D43">
        <f>Mult_split!I43</f>
        <v>0</v>
      </c>
      <c r="E43">
        <f t="shared" ref="E43:Q43" si="42">D43</f>
        <v>0</v>
      </c>
      <c r="F43">
        <f t="shared" si="42"/>
        <v>0</v>
      </c>
      <c r="G43">
        <f t="shared" si="42"/>
        <v>0</v>
      </c>
      <c r="H43">
        <f t="shared" si="42"/>
        <v>0</v>
      </c>
      <c r="I43">
        <f t="shared" si="42"/>
        <v>0</v>
      </c>
      <c r="J43">
        <f t="shared" si="42"/>
        <v>0</v>
      </c>
      <c r="K43">
        <f t="shared" si="42"/>
        <v>0</v>
      </c>
      <c r="L43">
        <f t="shared" si="42"/>
        <v>0</v>
      </c>
      <c r="M43">
        <f t="shared" si="42"/>
        <v>0</v>
      </c>
      <c r="N43">
        <f t="shared" si="42"/>
        <v>0</v>
      </c>
      <c r="O43">
        <f t="shared" si="42"/>
        <v>0</v>
      </c>
      <c r="P43">
        <f t="shared" si="42"/>
        <v>0</v>
      </c>
      <c r="Q43">
        <f t="shared" si="42"/>
        <v>0</v>
      </c>
      <c r="R43">
        <f t="shared" si="1"/>
        <v>0</v>
      </c>
      <c r="S43">
        <f t="shared" si="2"/>
        <v>0</v>
      </c>
    </row>
    <row r="44" spans="3:19" x14ac:dyDescent="0.3">
      <c r="C44" t="s">
        <v>73</v>
      </c>
      <c r="D44">
        <f>Mult_split!I44</f>
        <v>2.0679713680987449E-2</v>
      </c>
      <c r="E44">
        <f t="shared" ref="E44:Q44" si="43">D44</f>
        <v>2.0679713680987449E-2</v>
      </c>
      <c r="F44">
        <f t="shared" si="43"/>
        <v>2.0679713680987449E-2</v>
      </c>
      <c r="G44">
        <f t="shared" si="43"/>
        <v>2.0679713680987449E-2</v>
      </c>
      <c r="H44">
        <f t="shared" si="43"/>
        <v>2.0679713680987449E-2</v>
      </c>
      <c r="I44">
        <f t="shared" si="43"/>
        <v>2.0679713680987449E-2</v>
      </c>
      <c r="J44">
        <f t="shared" si="43"/>
        <v>2.0679713680987449E-2</v>
      </c>
      <c r="K44">
        <f t="shared" si="43"/>
        <v>2.0679713680987449E-2</v>
      </c>
      <c r="L44">
        <f t="shared" si="43"/>
        <v>2.0679713680987449E-2</v>
      </c>
      <c r="M44">
        <f t="shared" si="43"/>
        <v>2.0679713680987449E-2</v>
      </c>
      <c r="N44">
        <f t="shared" si="43"/>
        <v>2.0679713680987449E-2</v>
      </c>
      <c r="O44">
        <f t="shared" si="43"/>
        <v>2.0679713680987449E-2</v>
      </c>
      <c r="P44">
        <f t="shared" si="43"/>
        <v>2.0679713680987449E-2</v>
      </c>
      <c r="Q44">
        <f t="shared" si="43"/>
        <v>2.0679713680987449E-2</v>
      </c>
      <c r="R44">
        <f t="shared" si="1"/>
        <v>2.0679713680987449E-2</v>
      </c>
      <c r="S44">
        <f t="shared" si="2"/>
        <v>2.0679713680987449E-2</v>
      </c>
    </row>
    <row r="45" spans="3:19" x14ac:dyDescent="0.3">
      <c r="C45" t="s">
        <v>74</v>
      </c>
      <c r="D45">
        <f>Mult_split!I45</f>
        <v>0</v>
      </c>
      <c r="E45">
        <f t="shared" ref="E45:Q45" si="44">D45</f>
        <v>0</v>
      </c>
      <c r="F45">
        <f t="shared" si="44"/>
        <v>0</v>
      </c>
      <c r="G45">
        <f t="shared" si="44"/>
        <v>0</v>
      </c>
      <c r="H45">
        <f t="shared" si="44"/>
        <v>0</v>
      </c>
      <c r="I45">
        <f t="shared" si="44"/>
        <v>0</v>
      </c>
      <c r="J45">
        <f t="shared" si="44"/>
        <v>0</v>
      </c>
      <c r="K45">
        <f t="shared" si="44"/>
        <v>0</v>
      </c>
      <c r="L45">
        <f t="shared" si="44"/>
        <v>0</v>
      </c>
      <c r="M45">
        <f t="shared" si="44"/>
        <v>0</v>
      </c>
      <c r="N45">
        <f t="shared" si="44"/>
        <v>0</v>
      </c>
      <c r="O45">
        <f t="shared" si="44"/>
        <v>0</v>
      </c>
      <c r="P45">
        <f t="shared" si="44"/>
        <v>0</v>
      </c>
      <c r="Q45">
        <f t="shared" si="44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Mult_split!I46</f>
        <v>9.6545920515689039E-4</v>
      </c>
      <c r="E46">
        <f t="shared" ref="E46:Q46" si="45">D46</f>
        <v>9.6545920515689039E-4</v>
      </c>
      <c r="F46">
        <f t="shared" si="45"/>
        <v>9.6545920515689039E-4</v>
      </c>
      <c r="G46">
        <f t="shared" si="45"/>
        <v>9.6545920515689039E-4</v>
      </c>
      <c r="H46">
        <f t="shared" si="45"/>
        <v>9.6545920515689039E-4</v>
      </c>
      <c r="I46">
        <f t="shared" si="45"/>
        <v>9.6545920515689039E-4</v>
      </c>
      <c r="J46">
        <f t="shared" si="45"/>
        <v>9.6545920515689039E-4</v>
      </c>
      <c r="K46">
        <f t="shared" si="45"/>
        <v>9.6545920515689039E-4</v>
      </c>
      <c r="L46">
        <f t="shared" si="45"/>
        <v>9.6545920515689039E-4</v>
      </c>
      <c r="M46">
        <f t="shared" si="45"/>
        <v>9.6545920515689039E-4</v>
      </c>
      <c r="N46">
        <f t="shared" si="45"/>
        <v>9.6545920515689039E-4</v>
      </c>
      <c r="O46">
        <f t="shared" si="45"/>
        <v>9.6545920515689039E-4</v>
      </c>
      <c r="P46">
        <f t="shared" si="45"/>
        <v>9.6545920515689039E-4</v>
      </c>
      <c r="Q46">
        <f t="shared" si="45"/>
        <v>9.6545920515689039E-4</v>
      </c>
      <c r="R46">
        <f t="shared" si="1"/>
        <v>9.6545920515689039E-4</v>
      </c>
      <c r="S46">
        <f t="shared" si="2"/>
        <v>9.6545920515689039E-4</v>
      </c>
    </row>
    <row r="47" spans="3:19" x14ac:dyDescent="0.3">
      <c r="C47" t="s">
        <v>76</v>
      </c>
      <c r="D47">
        <f>Mult_split!I47</f>
        <v>6.2233894051801043E-4</v>
      </c>
      <c r="E47">
        <f t="shared" ref="E47:Q47" si="46">D47</f>
        <v>6.2233894051801043E-4</v>
      </c>
      <c r="F47">
        <f t="shared" si="46"/>
        <v>6.2233894051801043E-4</v>
      </c>
      <c r="G47">
        <f t="shared" si="46"/>
        <v>6.2233894051801043E-4</v>
      </c>
      <c r="H47">
        <f t="shared" si="46"/>
        <v>6.2233894051801043E-4</v>
      </c>
      <c r="I47">
        <f t="shared" si="46"/>
        <v>6.2233894051801043E-4</v>
      </c>
      <c r="J47">
        <f t="shared" si="46"/>
        <v>6.2233894051801043E-4</v>
      </c>
      <c r="K47">
        <f t="shared" si="46"/>
        <v>6.2233894051801043E-4</v>
      </c>
      <c r="L47">
        <f t="shared" si="46"/>
        <v>6.2233894051801043E-4</v>
      </c>
      <c r="M47">
        <f t="shared" si="46"/>
        <v>6.2233894051801043E-4</v>
      </c>
      <c r="N47">
        <f t="shared" si="46"/>
        <v>6.2233894051801043E-4</v>
      </c>
      <c r="O47">
        <f t="shared" si="46"/>
        <v>6.2233894051801043E-4</v>
      </c>
      <c r="P47">
        <f t="shared" si="46"/>
        <v>6.2233894051801043E-4</v>
      </c>
      <c r="Q47">
        <f t="shared" si="46"/>
        <v>6.2233894051801043E-4</v>
      </c>
      <c r="R47">
        <f t="shared" si="1"/>
        <v>6.2233894051801043E-4</v>
      </c>
      <c r="S47">
        <f t="shared" si="2"/>
        <v>6.2233894051801043E-4</v>
      </c>
    </row>
    <row r="48" spans="3:19" x14ac:dyDescent="0.3">
      <c r="C48" t="s">
        <v>77</v>
      </c>
      <c r="D48">
        <f>Mult_split!I48</f>
        <v>9.7524438567448009E-4</v>
      </c>
      <c r="E48">
        <f t="shared" ref="E48:Q48" si="47">D48</f>
        <v>9.7524438567448009E-4</v>
      </c>
      <c r="F48">
        <f t="shared" si="47"/>
        <v>9.7524438567448009E-4</v>
      </c>
      <c r="G48">
        <f t="shared" si="47"/>
        <v>9.7524438567448009E-4</v>
      </c>
      <c r="H48">
        <f t="shared" si="47"/>
        <v>9.7524438567448009E-4</v>
      </c>
      <c r="I48">
        <f t="shared" si="47"/>
        <v>9.7524438567448009E-4</v>
      </c>
      <c r="J48">
        <f t="shared" si="47"/>
        <v>9.7524438567448009E-4</v>
      </c>
      <c r="K48">
        <f t="shared" si="47"/>
        <v>9.7524438567448009E-4</v>
      </c>
      <c r="L48">
        <f t="shared" si="47"/>
        <v>9.7524438567448009E-4</v>
      </c>
      <c r="M48">
        <f t="shared" si="47"/>
        <v>9.7524438567448009E-4</v>
      </c>
      <c r="N48">
        <f t="shared" si="47"/>
        <v>9.7524438567448009E-4</v>
      </c>
      <c r="O48">
        <f t="shared" si="47"/>
        <v>9.7524438567448009E-4</v>
      </c>
      <c r="P48">
        <f t="shared" si="47"/>
        <v>9.7524438567448009E-4</v>
      </c>
      <c r="Q48">
        <f t="shared" si="47"/>
        <v>9.7524438567448009E-4</v>
      </c>
      <c r="R48">
        <f t="shared" si="1"/>
        <v>9.7524438567448009E-4</v>
      </c>
      <c r="S48">
        <f t="shared" si="2"/>
        <v>9.7524438567448009E-4</v>
      </c>
    </row>
    <row r="49" spans="3:19" x14ac:dyDescent="0.3">
      <c r="C49" t="s">
        <v>78</v>
      </c>
      <c r="D49">
        <f>Mult_split!I49</f>
        <v>1.4021770880207003E-4</v>
      </c>
      <c r="E49">
        <f t="shared" ref="E49:Q49" si="48">D49</f>
        <v>1.4021770880207003E-4</v>
      </c>
      <c r="F49">
        <f t="shared" si="48"/>
        <v>1.4021770880207003E-4</v>
      </c>
      <c r="G49">
        <f t="shared" si="48"/>
        <v>1.4021770880207003E-4</v>
      </c>
      <c r="H49">
        <f t="shared" si="48"/>
        <v>1.4021770880207003E-4</v>
      </c>
      <c r="I49">
        <f t="shared" si="48"/>
        <v>1.4021770880207003E-4</v>
      </c>
      <c r="J49">
        <f t="shared" si="48"/>
        <v>1.4021770880207003E-4</v>
      </c>
      <c r="K49">
        <f t="shared" si="48"/>
        <v>1.4021770880207003E-4</v>
      </c>
      <c r="L49">
        <f t="shared" si="48"/>
        <v>1.4021770880207003E-4</v>
      </c>
      <c r="M49">
        <f t="shared" si="48"/>
        <v>1.4021770880207003E-4</v>
      </c>
      <c r="N49">
        <f t="shared" si="48"/>
        <v>1.4021770880207003E-4</v>
      </c>
      <c r="O49">
        <f t="shared" si="48"/>
        <v>1.4021770880207003E-4</v>
      </c>
      <c r="P49">
        <f t="shared" si="48"/>
        <v>1.4021770880207003E-4</v>
      </c>
      <c r="Q49">
        <f t="shared" si="48"/>
        <v>1.4021770880207003E-4</v>
      </c>
      <c r="R49">
        <f t="shared" si="1"/>
        <v>1.4021770880207003E-4</v>
      </c>
      <c r="S49">
        <f t="shared" si="2"/>
        <v>1.4021770880207003E-4</v>
      </c>
    </row>
    <row r="50" spans="3:19" x14ac:dyDescent="0.3">
      <c r="C50" t="s">
        <v>79</v>
      </c>
      <c r="D50">
        <f>Mult_split!I50</f>
        <v>6.5505290340376829E-4</v>
      </c>
      <c r="E50">
        <f t="shared" ref="E50:Q50" si="49">D50</f>
        <v>6.5505290340376829E-4</v>
      </c>
      <c r="F50">
        <f t="shared" si="49"/>
        <v>6.5505290340376829E-4</v>
      </c>
      <c r="G50">
        <f t="shared" si="49"/>
        <v>6.5505290340376829E-4</v>
      </c>
      <c r="H50">
        <f t="shared" si="49"/>
        <v>6.5505290340376829E-4</v>
      </c>
      <c r="I50">
        <f t="shared" si="49"/>
        <v>6.5505290340376829E-4</v>
      </c>
      <c r="J50">
        <f t="shared" si="49"/>
        <v>6.5505290340376829E-4</v>
      </c>
      <c r="K50">
        <f t="shared" si="49"/>
        <v>6.5505290340376829E-4</v>
      </c>
      <c r="L50">
        <f t="shared" si="49"/>
        <v>6.5505290340376829E-4</v>
      </c>
      <c r="M50">
        <f t="shared" si="49"/>
        <v>6.5505290340376829E-4</v>
      </c>
      <c r="N50">
        <f t="shared" si="49"/>
        <v>6.5505290340376829E-4</v>
      </c>
      <c r="O50">
        <f t="shared" si="49"/>
        <v>6.5505290340376829E-4</v>
      </c>
      <c r="P50">
        <f t="shared" si="49"/>
        <v>6.5505290340376829E-4</v>
      </c>
      <c r="Q50">
        <f t="shared" si="49"/>
        <v>6.5505290340376829E-4</v>
      </c>
      <c r="R50">
        <f t="shared" si="1"/>
        <v>6.5505290340376829E-4</v>
      </c>
      <c r="S50">
        <f t="shared" si="2"/>
        <v>6.5505290340376829E-4</v>
      </c>
    </row>
    <row r="51" spans="3:19" x14ac:dyDescent="0.3">
      <c r="C51" t="s">
        <v>80</v>
      </c>
      <c r="D51">
        <f>Mult_split!I51</f>
        <v>1.880199040227312E-4</v>
      </c>
      <c r="E51">
        <f t="shared" ref="E51:Q51" si="50">D51</f>
        <v>1.880199040227312E-4</v>
      </c>
      <c r="F51">
        <f t="shared" si="50"/>
        <v>1.880199040227312E-4</v>
      </c>
      <c r="G51">
        <f t="shared" si="50"/>
        <v>1.880199040227312E-4</v>
      </c>
      <c r="H51">
        <f t="shared" si="50"/>
        <v>1.880199040227312E-4</v>
      </c>
      <c r="I51">
        <f t="shared" si="50"/>
        <v>1.880199040227312E-4</v>
      </c>
      <c r="J51">
        <f t="shared" si="50"/>
        <v>1.880199040227312E-4</v>
      </c>
      <c r="K51">
        <f t="shared" si="50"/>
        <v>1.880199040227312E-4</v>
      </c>
      <c r="L51">
        <f t="shared" si="50"/>
        <v>1.880199040227312E-4</v>
      </c>
      <c r="M51">
        <f t="shared" si="50"/>
        <v>1.880199040227312E-4</v>
      </c>
      <c r="N51">
        <f t="shared" si="50"/>
        <v>1.880199040227312E-4</v>
      </c>
      <c r="O51">
        <f t="shared" si="50"/>
        <v>1.880199040227312E-4</v>
      </c>
      <c r="P51">
        <f t="shared" si="50"/>
        <v>1.880199040227312E-4</v>
      </c>
      <c r="Q51">
        <f t="shared" si="50"/>
        <v>1.880199040227312E-4</v>
      </c>
      <c r="R51">
        <f t="shared" si="1"/>
        <v>1.880199040227312E-4</v>
      </c>
      <c r="S51">
        <f t="shared" si="2"/>
        <v>1.880199040227312E-4</v>
      </c>
    </row>
    <row r="52" spans="3:19" x14ac:dyDescent="0.3">
      <c r="C52" t="s">
        <v>81</v>
      </c>
      <c r="D52">
        <f>Mult_split!I52</f>
        <v>4.7171017989079374E-4</v>
      </c>
      <c r="E52">
        <f t="shared" ref="E52:Q52" si="51">D52</f>
        <v>4.7171017989079374E-4</v>
      </c>
      <c r="F52">
        <f t="shared" si="51"/>
        <v>4.7171017989079374E-4</v>
      </c>
      <c r="G52">
        <f t="shared" si="51"/>
        <v>4.7171017989079374E-4</v>
      </c>
      <c r="H52">
        <f t="shared" si="51"/>
        <v>4.7171017989079374E-4</v>
      </c>
      <c r="I52">
        <f t="shared" si="51"/>
        <v>4.7171017989079374E-4</v>
      </c>
      <c r="J52">
        <f t="shared" si="51"/>
        <v>4.7171017989079374E-4</v>
      </c>
      <c r="K52">
        <f t="shared" si="51"/>
        <v>4.7171017989079374E-4</v>
      </c>
      <c r="L52">
        <f t="shared" si="51"/>
        <v>4.7171017989079374E-4</v>
      </c>
      <c r="M52">
        <f t="shared" si="51"/>
        <v>4.7171017989079374E-4</v>
      </c>
      <c r="N52">
        <f t="shared" si="51"/>
        <v>4.7171017989079374E-4</v>
      </c>
      <c r="O52">
        <f t="shared" si="51"/>
        <v>4.7171017989079374E-4</v>
      </c>
      <c r="P52">
        <f t="shared" si="51"/>
        <v>4.7171017989079374E-4</v>
      </c>
      <c r="Q52">
        <f t="shared" si="51"/>
        <v>4.7171017989079374E-4</v>
      </c>
      <c r="R52">
        <f t="shared" si="1"/>
        <v>4.7171017989079374E-4</v>
      </c>
      <c r="S52">
        <f t="shared" si="2"/>
        <v>4.7171017989079374E-4</v>
      </c>
    </row>
    <row r="53" spans="3:19" x14ac:dyDescent="0.3">
      <c r="C53" t="s">
        <v>82</v>
      </c>
      <c r="D53">
        <f>Mult_split!I53</f>
        <v>4.9175703170042636E-4</v>
      </c>
      <c r="E53">
        <f t="shared" ref="E53:Q53" si="52">D53</f>
        <v>4.9175703170042636E-4</v>
      </c>
      <c r="F53">
        <f t="shared" si="52"/>
        <v>4.9175703170042636E-4</v>
      </c>
      <c r="G53">
        <f t="shared" si="52"/>
        <v>4.9175703170042636E-4</v>
      </c>
      <c r="H53">
        <f t="shared" si="52"/>
        <v>4.9175703170042636E-4</v>
      </c>
      <c r="I53">
        <f t="shared" si="52"/>
        <v>4.9175703170042636E-4</v>
      </c>
      <c r="J53">
        <f t="shared" si="52"/>
        <v>4.9175703170042636E-4</v>
      </c>
      <c r="K53">
        <f t="shared" si="52"/>
        <v>4.9175703170042636E-4</v>
      </c>
      <c r="L53">
        <f t="shared" si="52"/>
        <v>4.9175703170042636E-4</v>
      </c>
      <c r="M53">
        <f t="shared" si="52"/>
        <v>4.9175703170042636E-4</v>
      </c>
      <c r="N53">
        <f t="shared" si="52"/>
        <v>4.9175703170042636E-4</v>
      </c>
      <c r="O53">
        <f t="shared" si="52"/>
        <v>4.9175703170042636E-4</v>
      </c>
      <c r="P53">
        <f t="shared" si="52"/>
        <v>4.9175703170042636E-4</v>
      </c>
      <c r="Q53">
        <f t="shared" si="52"/>
        <v>4.9175703170042636E-4</v>
      </c>
      <c r="R53">
        <f t="shared" si="1"/>
        <v>4.9175703170042636E-4</v>
      </c>
      <c r="S53">
        <f t="shared" si="2"/>
        <v>4.9175703170042636E-4</v>
      </c>
    </row>
    <row r="54" spans="3:19" x14ac:dyDescent="0.3">
      <c r="C54" t="s">
        <v>83</v>
      </c>
      <c r="D54">
        <f>Mult_split!I54</f>
        <v>0</v>
      </c>
      <c r="E54">
        <f t="shared" ref="E54:Q54" si="53">D54</f>
        <v>0</v>
      </c>
      <c r="F54">
        <f t="shared" si="53"/>
        <v>0</v>
      </c>
      <c r="G54">
        <f t="shared" si="53"/>
        <v>0</v>
      </c>
      <c r="H54">
        <f t="shared" si="53"/>
        <v>0</v>
      </c>
      <c r="I54">
        <f t="shared" si="53"/>
        <v>0</v>
      </c>
      <c r="J54">
        <f t="shared" si="53"/>
        <v>0</v>
      </c>
      <c r="K54">
        <f t="shared" si="53"/>
        <v>0</v>
      </c>
      <c r="L54">
        <f t="shared" si="53"/>
        <v>0</v>
      </c>
      <c r="M54">
        <f t="shared" si="53"/>
        <v>0</v>
      </c>
      <c r="N54">
        <f t="shared" si="53"/>
        <v>0</v>
      </c>
      <c r="O54">
        <f t="shared" si="53"/>
        <v>0</v>
      </c>
      <c r="P54">
        <f t="shared" si="53"/>
        <v>0</v>
      </c>
      <c r="Q54">
        <f t="shared" si="53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Mult_split!I55</f>
        <v>82013.065804809085</v>
      </c>
      <c r="E55">
        <f t="shared" ref="E55:Q55" si="54">D55</f>
        <v>82013.065804809085</v>
      </c>
      <c r="F55">
        <f t="shared" si="54"/>
        <v>82013.065804809085</v>
      </c>
      <c r="G55">
        <f t="shared" si="54"/>
        <v>82013.065804809085</v>
      </c>
      <c r="H55">
        <f t="shared" si="54"/>
        <v>82013.065804809085</v>
      </c>
      <c r="I55">
        <f t="shared" si="54"/>
        <v>82013.065804809085</v>
      </c>
      <c r="J55">
        <f t="shared" si="54"/>
        <v>82013.065804809085</v>
      </c>
      <c r="K55">
        <f t="shared" si="54"/>
        <v>82013.065804809085</v>
      </c>
      <c r="L55">
        <f t="shared" si="54"/>
        <v>82013.065804809085</v>
      </c>
      <c r="M55">
        <f t="shared" si="54"/>
        <v>82013.065804809085</v>
      </c>
      <c r="N55">
        <f t="shared" si="54"/>
        <v>82013.065804809085</v>
      </c>
      <c r="O55">
        <f t="shared" si="54"/>
        <v>82013.065804809085</v>
      </c>
      <c r="P55">
        <f t="shared" si="54"/>
        <v>82013.065804809085</v>
      </c>
      <c r="Q55">
        <f t="shared" si="54"/>
        <v>82013.065804809085</v>
      </c>
      <c r="R55">
        <f t="shared" si="1"/>
        <v>82013.065804809085</v>
      </c>
      <c r="S55">
        <f t="shared" si="2"/>
        <v>82013.065804809085</v>
      </c>
    </row>
    <row r="56" spans="3:19" x14ac:dyDescent="0.3">
      <c r="C56" t="s">
        <v>85</v>
      </c>
      <c r="D56">
        <f>Mult_split!I56</f>
        <v>0</v>
      </c>
      <c r="E56">
        <f t="shared" ref="E56:Q56" si="55">D56</f>
        <v>0</v>
      </c>
      <c r="F56">
        <f t="shared" si="55"/>
        <v>0</v>
      </c>
      <c r="G56">
        <f t="shared" si="55"/>
        <v>0</v>
      </c>
      <c r="H56">
        <f t="shared" si="55"/>
        <v>0</v>
      </c>
      <c r="I56">
        <f t="shared" si="55"/>
        <v>0</v>
      </c>
      <c r="J56">
        <f t="shared" si="55"/>
        <v>0</v>
      </c>
      <c r="K56">
        <f t="shared" si="55"/>
        <v>0</v>
      </c>
      <c r="L56">
        <f t="shared" si="55"/>
        <v>0</v>
      </c>
      <c r="M56">
        <f t="shared" si="55"/>
        <v>0</v>
      </c>
      <c r="N56">
        <f t="shared" si="55"/>
        <v>0</v>
      </c>
      <c r="O56">
        <f t="shared" si="55"/>
        <v>0</v>
      </c>
      <c r="P56">
        <f t="shared" si="55"/>
        <v>0</v>
      </c>
      <c r="Q56">
        <f t="shared" si="55"/>
        <v>0</v>
      </c>
      <c r="R56">
        <f t="shared" si="1"/>
        <v>0</v>
      </c>
      <c r="S56">
        <f t="shared" si="2"/>
        <v>0</v>
      </c>
    </row>
    <row r="57" spans="3:19" x14ac:dyDescent="0.3">
      <c r="C57" t="s">
        <v>86</v>
      </c>
      <c r="D57">
        <f>Mult_split!I57</f>
        <v>0</v>
      </c>
      <c r="E57">
        <f t="shared" ref="E57:Q57" si="56">D57</f>
        <v>0</v>
      </c>
      <c r="F57">
        <f t="shared" si="56"/>
        <v>0</v>
      </c>
      <c r="G57">
        <f t="shared" si="56"/>
        <v>0</v>
      </c>
      <c r="H57">
        <f t="shared" si="56"/>
        <v>0</v>
      </c>
      <c r="I57">
        <f t="shared" si="56"/>
        <v>0</v>
      </c>
      <c r="J57">
        <f t="shared" si="56"/>
        <v>0</v>
      </c>
      <c r="K57">
        <f t="shared" si="56"/>
        <v>0</v>
      </c>
      <c r="L57">
        <f t="shared" si="56"/>
        <v>0</v>
      </c>
      <c r="M57">
        <f t="shared" si="56"/>
        <v>0</v>
      </c>
      <c r="N57">
        <f t="shared" si="56"/>
        <v>0</v>
      </c>
      <c r="O57">
        <f t="shared" si="56"/>
        <v>0</v>
      </c>
      <c r="P57">
        <f t="shared" si="56"/>
        <v>0</v>
      </c>
      <c r="Q57">
        <f t="shared" si="56"/>
        <v>0</v>
      </c>
      <c r="R57">
        <f t="shared" si="1"/>
        <v>0</v>
      </c>
      <c r="S57">
        <f t="shared" si="2"/>
        <v>0</v>
      </c>
    </row>
    <row r="58" spans="3:19" x14ac:dyDescent="0.3">
      <c r="C58" t="s">
        <v>87</v>
      </c>
      <c r="D58">
        <f>Mult_split!I58</f>
        <v>0</v>
      </c>
      <c r="E58">
        <f t="shared" ref="E58:Q58" si="57">D58</f>
        <v>0</v>
      </c>
      <c r="F58">
        <f t="shared" si="57"/>
        <v>0</v>
      </c>
      <c r="G58">
        <f t="shared" si="57"/>
        <v>0</v>
      </c>
      <c r="H58">
        <f t="shared" si="57"/>
        <v>0</v>
      </c>
      <c r="I58">
        <f t="shared" si="57"/>
        <v>0</v>
      </c>
      <c r="J58">
        <f t="shared" si="57"/>
        <v>0</v>
      </c>
      <c r="K58">
        <f t="shared" si="57"/>
        <v>0</v>
      </c>
      <c r="L58">
        <f t="shared" si="57"/>
        <v>0</v>
      </c>
      <c r="M58">
        <f t="shared" si="57"/>
        <v>0</v>
      </c>
      <c r="N58">
        <f t="shared" si="57"/>
        <v>0</v>
      </c>
      <c r="O58">
        <f t="shared" si="57"/>
        <v>0</v>
      </c>
      <c r="P58">
        <f t="shared" si="57"/>
        <v>0</v>
      </c>
      <c r="Q58">
        <f t="shared" si="57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Mult_split!I59</f>
        <v>0</v>
      </c>
      <c r="E59">
        <f t="shared" ref="E59:Q59" si="58">D59</f>
        <v>0</v>
      </c>
      <c r="F59">
        <f t="shared" si="58"/>
        <v>0</v>
      </c>
      <c r="G59">
        <f t="shared" si="58"/>
        <v>0</v>
      </c>
      <c r="H59">
        <f t="shared" si="58"/>
        <v>0</v>
      </c>
      <c r="I59">
        <f t="shared" si="58"/>
        <v>0</v>
      </c>
      <c r="J59">
        <f t="shared" si="58"/>
        <v>0</v>
      </c>
      <c r="K59">
        <f t="shared" si="58"/>
        <v>0</v>
      </c>
      <c r="L59">
        <f t="shared" si="58"/>
        <v>0</v>
      </c>
      <c r="M59">
        <f t="shared" si="58"/>
        <v>0</v>
      </c>
      <c r="N59">
        <f t="shared" si="58"/>
        <v>0</v>
      </c>
      <c r="O59">
        <f t="shared" si="58"/>
        <v>0</v>
      </c>
      <c r="P59">
        <f t="shared" si="58"/>
        <v>0</v>
      </c>
      <c r="Q59">
        <f t="shared" si="58"/>
        <v>0</v>
      </c>
      <c r="R59">
        <f t="shared" si="1"/>
        <v>0</v>
      </c>
      <c r="S59">
        <f t="shared" si="2"/>
        <v>0</v>
      </c>
    </row>
    <row r="60" spans="3:19" x14ac:dyDescent="0.3">
      <c r="C60" t="s">
        <v>89</v>
      </c>
      <c r="D60">
        <f>Mult_split!I60</f>
        <v>5.0547289095536491E-4</v>
      </c>
      <c r="E60">
        <f t="shared" ref="E60:Q60" si="59">D60</f>
        <v>5.0547289095536491E-4</v>
      </c>
      <c r="F60">
        <f t="shared" si="59"/>
        <v>5.0547289095536491E-4</v>
      </c>
      <c r="G60">
        <f t="shared" si="59"/>
        <v>5.0547289095536491E-4</v>
      </c>
      <c r="H60">
        <f t="shared" si="59"/>
        <v>5.0547289095536491E-4</v>
      </c>
      <c r="I60">
        <f t="shared" si="59"/>
        <v>5.0547289095536491E-4</v>
      </c>
      <c r="J60">
        <f t="shared" si="59"/>
        <v>5.0547289095536491E-4</v>
      </c>
      <c r="K60">
        <f t="shared" si="59"/>
        <v>5.0547289095536491E-4</v>
      </c>
      <c r="L60">
        <f t="shared" si="59"/>
        <v>5.0547289095536491E-4</v>
      </c>
      <c r="M60">
        <f t="shared" si="59"/>
        <v>5.0547289095536491E-4</v>
      </c>
      <c r="N60">
        <f t="shared" si="59"/>
        <v>5.0547289095536491E-4</v>
      </c>
      <c r="O60">
        <f t="shared" si="59"/>
        <v>5.0547289095536491E-4</v>
      </c>
      <c r="P60">
        <f t="shared" si="59"/>
        <v>5.0547289095536491E-4</v>
      </c>
      <c r="Q60">
        <f t="shared" si="59"/>
        <v>5.0547289095536491E-4</v>
      </c>
      <c r="R60">
        <f t="shared" si="1"/>
        <v>5.0547289095536491E-4</v>
      </c>
      <c r="S60">
        <f t="shared" si="2"/>
        <v>5.0547289095536491E-4</v>
      </c>
    </row>
    <row r="61" spans="3:19" x14ac:dyDescent="0.3">
      <c r="C61" t="s">
        <v>90</v>
      </c>
      <c r="D61">
        <f>Mult_split!I61</f>
        <v>5.2447602965250545E-4</v>
      </c>
      <c r="E61">
        <f t="shared" ref="E61:Q61" si="60">D61</f>
        <v>5.2447602965250545E-4</v>
      </c>
      <c r="F61">
        <f t="shared" si="60"/>
        <v>5.2447602965250545E-4</v>
      </c>
      <c r="G61">
        <f t="shared" si="60"/>
        <v>5.2447602965250545E-4</v>
      </c>
      <c r="H61">
        <f t="shared" si="60"/>
        <v>5.2447602965250545E-4</v>
      </c>
      <c r="I61">
        <f t="shared" si="60"/>
        <v>5.2447602965250545E-4</v>
      </c>
      <c r="J61">
        <f t="shared" si="60"/>
        <v>5.2447602965250545E-4</v>
      </c>
      <c r="K61">
        <f t="shared" si="60"/>
        <v>5.2447602965250545E-4</v>
      </c>
      <c r="L61">
        <f t="shared" si="60"/>
        <v>5.2447602965250545E-4</v>
      </c>
      <c r="M61">
        <f t="shared" si="60"/>
        <v>5.2447602965250545E-4</v>
      </c>
      <c r="N61">
        <f t="shared" si="60"/>
        <v>5.2447602965250545E-4</v>
      </c>
      <c r="O61">
        <f t="shared" si="60"/>
        <v>5.2447602965250545E-4</v>
      </c>
      <c r="P61">
        <f t="shared" si="60"/>
        <v>5.2447602965250545E-4</v>
      </c>
      <c r="Q61">
        <f t="shared" si="60"/>
        <v>5.2447602965250545E-4</v>
      </c>
      <c r="R61">
        <f t="shared" si="1"/>
        <v>5.2447602965250545E-4</v>
      </c>
      <c r="S61">
        <f t="shared" si="2"/>
        <v>5.2447602965250545E-4</v>
      </c>
    </row>
    <row r="62" spans="3:19" x14ac:dyDescent="0.3">
      <c r="C62" t="s">
        <v>91</v>
      </c>
      <c r="D62">
        <f>Mult_split!I62</f>
        <v>0</v>
      </c>
      <c r="E62">
        <f t="shared" ref="E62:Q62" si="61">D62</f>
        <v>0</v>
      </c>
      <c r="F62">
        <f t="shared" si="61"/>
        <v>0</v>
      </c>
      <c r="G62">
        <f t="shared" si="61"/>
        <v>0</v>
      </c>
      <c r="H62">
        <f t="shared" si="61"/>
        <v>0</v>
      </c>
      <c r="I62">
        <f t="shared" si="61"/>
        <v>0</v>
      </c>
      <c r="J62">
        <f t="shared" si="61"/>
        <v>0</v>
      </c>
      <c r="K62">
        <f t="shared" si="61"/>
        <v>0</v>
      </c>
      <c r="L62">
        <f t="shared" si="61"/>
        <v>0</v>
      </c>
      <c r="M62">
        <f t="shared" si="61"/>
        <v>0</v>
      </c>
      <c r="N62">
        <f t="shared" si="61"/>
        <v>0</v>
      </c>
      <c r="O62">
        <f t="shared" si="61"/>
        <v>0</v>
      </c>
      <c r="P62">
        <f t="shared" si="61"/>
        <v>0</v>
      </c>
      <c r="Q62">
        <f t="shared" si="61"/>
        <v>0</v>
      </c>
      <c r="R62">
        <f t="shared" si="1"/>
        <v>0</v>
      </c>
      <c r="S62">
        <f t="shared" si="2"/>
        <v>0</v>
      </c>
    </row>
    <row r="63" spans="3:19" x14ac:dyDescent="0.3">
      <c r="C63" t="s">
        <v>92</v>
      </c>
      <c r="D63">
        <f>Mult_split!I63</f>
        <v>26652.928271477809</v>
      </c>
      <c r="E63">
        <f t="shared" ref="E63:Q63" si="62">D63</f>
        <v>26652.928271477809</v>
      </c>
      <c r="F63">
        <f t="shared" si="62"/>
        <v>26652.928271477809</v>
      </c>
      <c r="G63">
        <f t="shared" si="62"/>
        <v>26652.928271477809</v>
      </c>
      <c r="H63">
        <f t="shared" si="62"/>
        <v>26652.928271477809</v>
      </c>
      <c r="I63">
        <f t="shared" si="62"/>
        <v>26652.928271477809</v>
      </c>
      <c r="J63">
        <f t="shared" si="62"/>
        <v>26652.928271477809</v>
      </c>
      <c r="K63">
        <f t="shared" si="62"/>
        <v>26652.928271477809</v>
      </c>
      <c r="L63">
        <f t="shared" si="62"/>
        <v>26652.928271477809</v>
      </c>
      <c r="M63">
        <f t="shared" si="62"/>
        <v>26652.928271477809</v>
      </c>
      <c r="N63">
        <f t="shared" si="62"/>
        <v>26652.928271477809</v>
      </c>
      <c r="O63">
        <f t="shared" si="62"/>
        <v>26652.928271477809</v>
      </c>
      <c r="P63">
        <f t="shared" si="62"/>
        <v>26652.928271477809</v>
      </c>
      <c r="Q63">
        <f t="shared" si="62"/>
        <v>26652.928271477809</v>
      </c>
      <c r="R63">
        <f t="shared" si="1"/>
        <v>26652.928271477809</v>
      </c>
      <c r="S63">
        <f t="shared" si="2"/>
        <v>26652.928271477809</v>
      </c>
    </row>
    <row r="64" spans="3:19" x14ac:dyDescent="0.3">
      <c r="C64" t="s">
        <v>93</v>
      </c>
      <c r="D64">
        <f>Mult_split!I64</f>
        <v>0</v>
      </c>
      <c r="E64">
        <f t="shared" ref="E64:Q64" si="63">D64</f>
        <v>0</v>
      </c>
      <c r="F64">
        <f t="shared" si="63"/>
        <v>0</v>
      </c>
      <c r="G64">
        <f t="shared" si="63"/>
        <v>0</v>
      </c>
      <c r="H64">
        <f t="shared" si="63"/>
        <v>0</v>
      </c>
      <c r="I64">
        <f t="shared" si="63"/>
        <v>0</v>
      </c>
      <c r="J64">
        <f t="shared" si="63"/>
        <v>0</v>
      </c>
      <c r="K64">
        <f t="shared" si="63"/>
        <v>0</v>
      </c>
      <c r="L64">
        <f t="shared" si="63"/>
        <v>0</v>
      </c>
      <c r="M64">
        <f t="shared" si="63"/>
        <v>0</v>
      </c>
      <c r="N64">
        <f t="shared" si="63"/>
        <v>0</v>
      </c>
      <c r="O64">
        <f t="shared" si="63"/>
        <v>0</v>
      </c>
      <c r="P64">
        <f t="shared" si="63"/>
        <v>0</v>
      </c>
      <c r="Q64">
        <f t="shared" si="63"/>
        <v>0</v>
      </c>
      <c r="R64">
        <f t="shared" si="1"/>
        <v>0</v>
      </c>
      <c r="S64">
        <f t="shared" si="2"/>
        <v>0</v>
      </c>
    </row>
    <row r="65" spans="3:19" x14ac:dyDescent="0.3">
      <c r="C65" t="s">
        <v>94</v>
      </c>
      <c r="D65">
        <f>Mult_split!I65</f>
        <v>32160.727722714535</v>
      </c>
      <c r="E65">
        <f t="shared" ref="E65:Q65" si="64">D65</f>
        <v>32160.727722714535</v>
      </c>
      <c r="F65">
        <f t="shared" si="64"/>
        <v>32160.727722714535</v>
      </c>
      <c r="G65">
        <f t="shared" si="64"/>
        <v>32160.727722714535</v>
      </c>
      <c r="H65">
        <f t="shared" si="64"/>
        <v>32160.727722714535</v>
      </c>
      <c r="I65">
        <f t="shared" si="64"/>
        <v>32160.727722714535</v>
      </c>
      <c r="J65">
        <f t="shared" si="64"/>
        <v>32160.727722714535</v>
      </c>
      <c r="K65">
        <f t="shared" si="64"/>
        <v>32160.727722714535</v>
      </c>
      <c r="L65">
        <f t="shared" si="64"/>
        <v>32160.727722714535</v>
      </c>
      <c r="M65">
        <f t="shared" si="64"/>
        <v>32160.727722714535</v>
      </c>
      <c r="N65">
        <f t="shared" si="64"/>
        <v>32160.727722714535</v>
      </c>
      <c r="O65">
        <f t="shared" si="64"/>
        <v>32160.727722714535</v>
      </c>
      <c r="P65">
        <f t="shared" si="64"/>
        <v>32160.727722714535</v>
      </c>
      <c r="Q65">
        <f t="shared" si="64"/>
        <v>32160.727722714535</v>
      </c>
      <c r="R65">
        <f t="shared" si="1"/>
        <v>32160.727722714535</v>
      </c>
      <c r="S65">
        <f t="shared" si="2"/>
        <v>32160.727722714535</v>
      </c>
    </row>
    <row r="66" spans="3:19" x14ac:dyDescent="0.3">
      <c r="C66" t="s">
        <v>95</v>
      </c>
      <c r="D66">
        <f>Mult_split!I66</f>
        <v>55307.397935532186</v>
      </c>
      <c r="E66">
        <f t="shared" ref="E66:Q66" si="65">D66</f>
        <v>55307.397935532186</v>
      </c>
      <c r="F66">
        <f t="shared" si="65"/>
        <v>55307.397935532186</v>
      </c>
      <c r="G66">
        <f t="shared" si="65"/>
        <v>55307.397935532186</v>
      </c>
      <c r="H66">
        <f t="shared" si="65"/>
        <v>55307.397935532186</v>
      </c>
      <c r="I66">
        <f t="shared" si="65"/>
        <v>55307.397935532186</v>
      </c>
      <c r="J66">
        <f t="shared" si="65"/>
        <v>55307.397935532186</v>
      </c>
      <c r="K66">
        <f t="shared" si="65"/>
        <v>55307.397935532186</v>
      </c>
      <c r="L66">
        <f t="shared" si="65"/>
        <v>55307.397935532186</v>
      </c>
      <c r="M66">
        <f t="shared" si="65"/>
        <v>55307.397935532186</v>
      </c>
      <c r="N66">
        <f t="shared" si="65"/>
        <v>55307.397935532186</v>
      </c>
      <c r="O66">
        <f t="shared" si="65"/>
        <v>55307.397935532186</v>
      </c>
      <c r="P66">
        <f t="shared" si="65"/>
        <v>55307.397935532186</v>
      </c>
      <c r="Q66">
        <f t="shared" si="65"/>
        <v>55307.397935532186</v>
      </c>
      <c r="R66">
        <f t="shared" si="1"/>
        <v>55307.397935532186</v>
      </c>
      <c r="S66">
        <f t="shared" si="2"/>
        <v>55307.397935532186</v>
      </c>
    </row>
    <row r="67" spans="3:19" x14ac:dyDescent="0.3">
      <c r="C67" t="s">
        <v>96</v>
      </c>
      <c r="D67">
        <f>Mult_split!I67</f>
        <v>0</v>
      </c>
      <c r="E67">
        <f t="shared" ref="E67:Q67" si="66">D67</f>
        <v>0</v>
      </c>
      <c r="F67">
        <f t="shared" si="66"/>
        <v>0</v>
      </c>
      <c r="G67">
        <f t="shared" si="66"/>
        <v>0</v>
      </c>
      <c r="H67">
        <f t="shared" si="66"/>
        <v>0</v>
      </c>
      <c r="I67">
        <f t="shared" si="66"/>
        <v>0</v>
      </c>
      <c r="J67">
        <f t="shared" si="66"/>
        <v>0</v>
      </c>
      <c r="K67">
        <f t="shared" si="66"/>
        <v>0</v>
      </c>
      <c r="L67">
        <f t="shared" si="66"/>
        <v>0</v>
      </c>
      <c r="M67">
        <f t="shared" si="66"/>
        <v>0</v>
      </c>
      <c r="N67">
        <f t="shared" si="66"/>
        <v>0</v>
      </c>
      <c r="O67">
        <f t="shared" si="66"/>
        <v>0</v>
      </c>
      <c r="P67">
        <f t="shared" si="66"/>
        <v>0</v>
      </c>
      <c r="Q67">
        <f t="shared" si="66"/>
        <v>0</v>
      </c>
      <c r="R67">
        <f t="shared" ref="R67:R115" si="67">Q67</f>
        <v>0</v>
      </c>
      <c r="S67">
        <f t="shared" ref="S67:S115" si="68">R67</f>
        <v>0</v>
      </c>
    </row>
    <row r="68" spans="3:19" x14ac:dyDescent="0.3">
      <c r="C68" t="s">
        <v>97</v>
      </c>
      <c r="D68">
        <f>Mult_split!I68</f>
        <v>8.1860651940311724E-4</v>
      </c>
      <c r="E68">
        <f t="shared" ref="E68:Q68" si="69">D68</f>
        <v>8.1860651940311724E-4</v>
      </c>
      <c r="F68">
        <f t="shared" si="69"/>
        <v>8.1860651940311724E-4</v>
      </c>
      <c r="G68">
        <f t="shared" si="69"/>
        <v>8.1860651940311724E-4</v>
      </c>
      <c r="H68">
        <f t="shared" si="69"/>
        <v>8.1860651940311724E-4</v>
      </c>
      <c r="I68">
        <f t="shared" si="69"/>
        <v>8.1860651940311724E-4</v>
      </c>
      <c r="J68">
        <f t="shared" si="69"/>
        <v>8.1860651940311724E-4</v>
      </c>
      <c r="K68">
        <f t="shared" si="69"/>
        <v>8.1860651940311724E-4</v>
      </c>
      <c r="L68">
        <f t="shared" si="69"/>
        <v>8.1860651940311724E-4</v>
      </c>
      <c r="M68">
        <f t="shared" si="69"/>
        <v>8.1860651940311724E-4</v>
      </c>
      <c r="N68">
        <f t="shared" si="69"/>
        <v>8.1860651940311724E-4</v>
      </c>
      <c r="O68">
        <f t="shared" si="69"/>
        <v>8.1860651940311724E-4</v>
      </c>
      <c r="P68">
        <f t="shared" si="69"/>
        <v>8.1860651940311724E-4</v>
      </c>
      <c r="Q68">
        <f t="shared" si="69"/>
        <v>8.1860651940311724E-4</v>
      </c>
      <c r="R68">
        <f t="shared" si="67"/>
        <v>8.1860651940311724E-4</v>
      </c>
      <c r="S68">
        <f t="shared" si="68"/>
        <v>8.1860651940311724E-4</v>
      </c>
    </row>
    <row r="69" spans="3:19" x14ac:dyDescent="0.3">
      <c r="C69" t="s">
        <v>98</v>
      </c>
      <c r="D69">
        <f>Mult_split!I69</f>
        <v>21144.325388004061</v>
      </c>
      <c r="E69">
        <f t="shared" ref="E69:Q69" si="70">D69</f>
        <v>21144.325388004061</v>
      </c>
      <c r="F69">
        <f t="shared" si="70"/>
        <v>21144.325388004061</v>
      </c>
      <c r="G69">
        <f t="shared" si="70"/>
        <v>21144.325388004061</v>
      </c>
      <c r="H69">
        <f t="shared" si="70"/>
        <v>21144.325388004061</v>
      </c>
      <c r="I69">
        <f t="shared" si="70"/>
        <v>21144.325388004061</v>
      </c>
      <c r="J69">
        <f t="shared" si="70"/>
        <v>21144.325388004061</v>
      </c>
      <c r="K69">
        <f t="shared" si="70"/>
        <v>21144.325388004061</v>
      </c>
      <c r="L69">
        <f t="shared" si="70"/>
        <v>21144.325388004061</v>
      </c>
      <c r="M69">
        <f t="shared" si="70"/>
        <v>21144.325388004061</v>
      </c>
      <c r="N69">
        <f t="shared" si="70"/>
        <v>21144.325388004061</v>
      </c>
      <c r="O69">
        <f t="shared" si="70"/>
        <v>21144.325388004061</v>
      </c>
      <c r="P69">
        <f t="shared" si="70"/>
        <v>21144.325388004061</v>
      </c>
      <c r="Q69">
        <f t="shared" si="70"/>
        <v>21144.325388004061</v>
      </c>
      <c r="R69">
        <f t="shared" si="67"/>
        <v>21144.325388004061</v>
      </c>
      <c r="S69">
        <f t="shared" si="68"/>
        <v>21144.325388004061</v>
      </c>
    </row>
    <row r="70" spans="3:19" x14ac:dyDescent="0.3">
      <c r="C70" t="s">
        <v>99</v>
      </c>
      <c r="D70">
        <f>Mult_split!I70</f>
        <v>28700.286937968307</v>
      </c>
      <c r="E70">
        <f t="shared" ref="E70:Q70" si="71">D70</f>
        <v>28700.286937968307</v>
      </c>
      <c r="F70">
        <f t="shared" si="71"/>
        <v>28700.286937968307</v>
      </c>
      <c r="G70">
        <f t="shared" si="71"/>
        <v>28700.286937968307</v>
      </c>
      <c r="H70">
        <f t="shared" si="71"/>
        <v>28700.286937968307</v>
      </c>
      <c r="I70">
        <f t="shared" si="71"/>
        <v>28700.286937968307</v>
      </c>
      <c r="J70">
        <f t="shared" si="71"/>
        <v>28700.286937968307</v>
      </c>
      <c r="K70">
        <f t="shared" si="71"/>
        <v>28700.286937968307</v>
      </c>
      <c r="L70">
        <f t="shared" si="71"/>
        <v>28700.286937968307</v>
      </c>
      <c r="M70">
        <f t="shared" si="71"/>
        <v>28700.286937968307</v>
      </c>
      <c r="N70">
        <f t="shared" si="71"/>
        <v>28700.286937968307</v>
      </c>
      <c r="O70">
        <f t="shared" si="71"/>
        <v>28700.286937968307</v>
      </c>
      <c r="P70">
        <f t="shared" si="71"/>
        <v>28700.286937968307</v>
      </c>
      <c r="Q70">
        <f t="shared" si="71"/>
        <v>28700.286937968307</v>
      </c>
      <c r="R70">
        <f t="shared" si="67"/>
        <v>28700.286937968307</v>
      </c>
      <c r="S70">
        <f t="shared" si="68"/>
        <v>28700.286937968307</v>
      </c>
    </row>
    <row r="71" spans="3:19" x14ac:dyDescent="0.3">
      <c r="C71" t="s">
        <v>100</v>
      </c>
      <c r="D71">
        <f>Mult_split!I71</f>
        <v>41908.50719607783</v>
      </c>
      <c r="E71">
        <f t="shared" ref="E71:Q71" si="72">D71</f>
        <v>41908.50719607783</v>
      </c>
      <c r="F71">
        <f t="shared" si="72"/>
        <v>41908.50719607783</v>
      </c>
      <c r="G71">
        <f t="shared" si="72"/>
        <v>41908.50719607783</v>
      </c>
      <c r="H71">
        <f t="shared" si="72"/>
        <v>41908.50719607783</v>
      </c>
      <c r="I71">
        <f t="shared" si="72"/>
        <v>41908.50719607783</v>
      </c>
      <c r="J71">
        <f t="shared" si="72"/>
        <v>41908.50719607783</v>
      </c>
      <c r="K71">
        <f t="shared" si="72"/>
        <v>41908.50719607783</v>
      </c>
      <c r="L71">
        <f t="shared" si="72"/>
        <v>41908.50719607783</v>
      </c>
      <c r="M71">
        <f t="shared" si="72"/>
        <v>41908.50719607783</v>
      </c>
      <c r="N71">
        <f t="shared" si="72"/>
        <v>41908.50719607783</v>
      </c>
      <c r="O71">
        <f t="shared" si="72"/>
        <v>41908.50719607783</v>
      </c>
      <c r="P71">
        <f t="shared" si="72"/>
        <v>41908.50719607783</v>
      </c>
      <c r="Q71">
        <f t="shared" si="72"/>
        <v>41908.50719607783</v>
      </c>
      <c r="R71">
        <f t="shared" si="67"/>
        <v>41908.50719607783</v>
      </c>
      <c r="S71">
        <f t="shared" si="68"/>
        <v>41908.50719607783</v>
      </c>
    </row>
    <row r="72" spans="3:19" x14ac:dyDescent="0.3">
      <c r="C72" t="s">
        <v>101</v>
      </c>
      <c r="D72">
        <f>Mult_split!I72</f>
        <v>1.7745550361056412E-3</v>
      </c>
      <c r="E72">
        <f t="shared" ref="E72:Q72" si="73">D72</f>
        <v>1.7745550361056412E-3</v>
      </c>
      <c r="F72">
        <f t="shared" si="73"/>
        <v>1.7745550361056412E-3</v>
      </c>
      <c r="G72">
        <f t="shared" si="73"/>
        <v>1.7745550361056412E-3</v>
      </c>
      <c r="H72">
        <f t="shared" si="73"/>
        <v>1.7745550361056412E-3</v>
      </c>
      <c r="I72">
        <f t="shared" si="73"/>
        <v>1.7745550361056412E-3</v>
      </c>
      <c r="J72">
        <f t="shared" si="73"/>
        <v>1.7745550361056412E-3</v>
      </c>
      <c r="K72">
        <f t="shared" si="73"/>
        <v>1.7745550361056412E-3</v>
      </c>
      <c r="L72">
        <f t="shared" si="73"/>
        <v>1.7745550361056412E-3</v>
      </c>
      <c r="M72">
        <f t="shared" si="73"/>
        <v>1.7745550361056412E-3</v>
      </c>
      <c r="N72">
        <f t="shared" si="73"/>
        <v>1.7745550361056412E-3</v>
      </c>
      <c r="O72">
        <f t="shared" si="73"/>
        <v>1.7745550361056412E-3</v>
      </c>
      <c r="P72">
        <f t="shared" si="73"/>
        <v>1.7745550361056412E-3</v>
      </c>
      <c r="Q72">
        <f t="shared" si="73"/>
        <v>1.7745550361056412E-3</v>
      </c>
      <c r="R72">
        <f t="shared" si="67"/>
        <v>1.7745550361056412E-3</v>
      </c>
      <c r="S72">
        <f t="shared" si="68"/>
        <v>1.7745550361056412E-3</v>
      </c>
    </row>
    <row r="73" spans="3:19" x14ac:dyDescent="0.3">
      <c r="C73" t="s">
        <v>102</v>
      </c>
      <c r="D73">
        <f>Mult_split!I73</f>
        <v>31328.043436704051</v>
      </c>
      <c r="E73">
        <f t="shared" ref="E73:Q73" si="74">D73</f>
        <v>31328.043436704051</v>
      </c>
      <c r="F73">
        <f t="shared" si="74"/>
        <v>31328.043436704051</v>
      </c>
      <c r="G73">
        <f t="shared" si="74"/>
        <v>31328.043436704051</v>
      </c>
      <c r="H73">
        <f t="shared" si="74"/>
        <v>31328.043436704051</v>
      </c>
      <c r="I73">
        <f t="shared" si="74"/>
        <v>31328.043436704051</v>
      </c>
      <c r="J73">
        <f t="shared" si="74"/>
        <v>31328.043436704051</v>
      </c>
      <c r="K73">
        <f t="shared" si="74"/>
        <v>31328.043436704051</v>
      </c>
      <c r="L73">
        <f t="shared" si="74"/>
        <v>31328.043436704051</v>
      </c>
      <c r="M73">
        <f t="shared" si="74"/>
        <v>31328.043436704051</v>
      </c>
      <c r="N73">
        <f t="shared" si="74"/>
        <v>31328.043436704051</v>
      </c>
      <c r="O73">
        <f t="shared" si="74"/>
        <v>31328.043436704051</v>
      </c>
      <c r="P73">
        <f t="shared" si="74"/>
        <v>31328.043436704051</v>
      </c>
      <c r="Q73">
        <f t="shared" si="74"/>
        <v>31328.043436704051</v>
      </c>
      <c r="R73">
        <f t="shared" si="67"/>
        <v>31328.043436704051</v>
      </c>
      <c r="S73">
        <f t="shared" si="68"/>
        <v>31328.043436704051</v>
      </c>
    </row>
    <row r="74" spans="3:19" x14ac:dyDescent="0.3">
      <c r="C74" t="s">
        <v>103</v>
      </c>
      <c r="D74">
        <f>Mult_split!I74</f>
        <v>21721.576075710418</v>
      </c>
      <c r="E74">
        <f t="shared" ref="E74:Q74" si="75">D74</f>
        <v>21721.576075710418</v>
      </c>
      <c r="F74">
        <f t="shared" si="75"/>
        <v>21721.576075710418</v>
      </c>
      <c r="G74">
        <f t="shared" si="75"/>
        <v>21721.576075710418</v>
      </c>
      <c r="H74">
        <f t="shared" si="75"/>
        <v>21721.576075710418</v>
      </c>
      <c r="I74">
        <f t="shared" si="75"/>
        <v>21721.576075710418</v>
      </c>
      <c r="J74">
        <f t="shared" si="75"/>
        <v>21721.576075710418</v>
      </c>
      <c r="K74">
        <f t="shared" si="75"/>
        <v>21721.576075710418</v>
      </c>
      <c r="L74">
        <f t="shared" si="75"/>
        <v>21721.576075710418</v>
      </c>
      <c r="M74">
        <f t="shared" si="75"/>
        <v>21721.576075710418</v>
      </c>
      <c r="N74">
        <f t="shared" si="75"/>
        <v>21721.576075710418</v>
      </c>
      <c r="O74">
        <f t="shared" si="75"/>
        <v>21721.576075710418</v>
      </c>
      <c r="P74">
        <f t="shared" si="75"/>
        <v>21721.576075710418</v>
      </c>
      <c r="Q74">
        <f t="shared" si="75"/>
        <v>21721.576075710418</v>
      </c>
      <c r="R74">
        <f t="shared" si="67"/>
        <v>21721.576075710418</v>
      </c>
      <c r="S74">
        <f t="shared" si="68"/>
        <v>21721.576075710418</v>
      </c>
    </row>
    <row r="75" spans="3:19" x14ac:dyDescent="0.3">
      <c r="C75" t="s">
        <v>104</v>
      </c>
      <c r="D75">
        <f>Mult_split!I75</f>
        <v>1.6275545215339784E-3</v>
      </c>
      <c r="E75">
        <f t="shared" ref="E75:Q75" si="76">D75</f>
        <v>1.6275545215339784E-3</v>
      </c>
      <c r="F75">
        <f t="shared" si="76"/>
        <v>1.6275545215339784E-3</v>
      </c>
      <c r="G75">
        <f t="shared" si="76"/>
        <v>1.6275545215339784E-3</v>
      </c>
      <c r="H75">
        <f t="shared" si="76"/>
        <v>1.6275545215339784E-3</v>
      </c>
      <c r="I75">
        <f t="shared" si="76"/>
        <v>1.6275545215339784E-3</v>
      </c>
      <c r="J75">
        <f t="shared" si="76"/>
        <v>1.6275545215339784E-3</v>
      </c>
      <c r="K75">
        <f t="shared" si="76"/>
        <v>1.6275545215339784E-3</v>
      </c>
      <c r="L75">
        <f t="shared" si="76"/>
        <v>1.6275545215339784E-3</v>
      </c>
      <c r="M75">
        <f t="shared" si="76"/>
        <v>1.6275545215339784E-3</v>
      </c>
      <c r="N75">
        <f t="shared" si="76"/>
        <v>1.6275545215339784E-3</v>
      </c>
      <c r="O75">
        <f t="shared" si="76"/>
        <v>1.6275545215339784E-3</v>
      </c>
      <c r="P75">
        <f t="shared" si="76"/>
        <v>1.6275545215339784E-3</v>
      </c>
      <c r="Q75">
        <f t="shared" si="76"/>
        <v>1.6275545215339784E-3</v>
      </c>
      <c r="R75">
        <f t="shared" si="67"/>
        <v>1.6275545215339784E-3</v>
      </c>
      <c r="S75">
        <f t="shared" si="68"/>
        <v>1.6275545215339784E-3</v>
      </c>
    </row>
    <row r="76" spans="3:19" x14ac:dyDescent="0.3">
      <c r="C76" t="s">
        <v>105</v>
      </c>
      <c r="D76">
        <f>Mult_split!I76</f>
        <v>2.4682149562829577E-4</v>
      </c>
      <c r="E76">
        <f t="shared" ref="E76:Q76" si="77">D76</f>
        <v>2.4682149562829577E-4</v>
      </c>
      <c r="F76">
        <f t="shared" si="77"/>
        <v>2.4682149562829577E-4</v>
      </c>
      <c r="G76">
        <f t="shared" si="77"/>
        <v>2.4682149562829577E-4</v>
      </c>
      <c r="H76">
        <f t="shared" si="77"/>
        <v>2.4682149562829577E-4</v>
      </c>
      <c r="I76">
        <f t="shared" si="77"/>
        <v>2.4682149562829577E-4</v>
      </c>
      <c r="J76">
        <f t="shared" si="77"/>
        <v>2.4682149562829577E-4</v>
      </c>
      <c r="K76">
        <f t="shared" si="77"/>
        <v>2.4682149562829577E-4</v>
      </c>
      <c r="L76">
        <f t="shared" si="77"/>
        <v>2.4682149562829577E-4</v>
      </c>
      <c r="M76">
        <f t="shared" si="77"/>
        <v>2.4682149562829577E-4</v>
      </c>
      <c r="N76">
        <f t="shared" si="77"/>
        <v>2.4682149562829577E-4</v>
      </c>
      <c r="O76">
        <f t="shared" si="77"/>
        <v>2.4682149562829577E-4</v>
      </c>
      <c r="P76">
        <f t="shared" si="77"/>
        <v>2.4682149562829577E-4</v>
      </c>
      <c r="Q76">
        <f t="shared" si="77"/>
        <v>2.4682149562829577E-4</v>
      </c>
      <c r="R76">
        <f t="shared" si="67"/>
        <v>2.4682149562829577E-4</v>
      </c>
      <c r="S76">
        <f t="shared" si="68"/>
        <v>2.4682149562829577E-4</v>
      </c>
    </row>
    <row r="77" spans="3:19" x14ac:dyDescent="0.3">
      <c r="C77" t="s">
        <v>106</v>
      </c>
      <c r="D77">
        <f>Mult_split!I77</f>
        <v>1.7082884723135497E-3</v>
      </c>
      <c r="E77">
        <f t="shared" ref="E77:Q77" si="78">D77</f>
        <v>1.7082884723135497E-3</v>
      </c>
      <c r="F77">
        <f t="shared" si="78"/>
        <v>1.7082884723135497E-3</v>
      </c>
      <c r="G77">
        <f t="shared" si="78"/>
        <v>1.7082884723135497E-3</v>
      </c>
      <c r="H77">
        <f t="shared" si="78"/>
        <v>1.7082884723135497E-3</v>
      </c>
      <c r="I77">
        <f t="shared" si="78"/>
        <v>1.7082884723135497E-3</v>
      </c>
      <c r="J77">
        <f t="shared" si="78"/>
        <v>1.7082884723135497E-3</v>
      </c>
      <c r="K77">
        <f t="shared" si="78"/>
        <v>1.7082884723135497E-3</v>
      </c>
      <c r="L77">
        <f t="shared" si="78"/>
        <v>1.7082884723135497E-3</v>
      </c>
      <c r="M77">
        <f t="shared" si="78"/>
        <v>1.7082884723135497E-3</v>
      </c>
      <c r="N77">
        <f t="shared" si="78"/>
        <v>1.7082884723135497E-3</v>
      </c>
      <c r="O77">
        <f t="shared" si="78"/>
        <v>1.7082884723135497E-3</v>
      </c>
      <c r="P77">
        <f t="shared" si="78"/>
        <v>1.7082884723135497E-3</v>
      </c>
      <c r="Q77">
        <f t="shared" si="78"/>
        <v>1.7082884723135497E-3</v>
      </c>
      <c r="R77">
        <f t="shared" si="67"/>
        <v>1.7082884723135497E-3</v>
      </c>
      <c r="S77">
        <f t="shared" si="68"/>
        <v>1.7082884723135497E-3</v>
      </c>
    </row>
    <row r="78" spans="3:19" x14ac:dyDescent="0.3">
      <c r="C78" t="s">
        <v>107</v>
      </c>
      <c r="D78">
        <f>Mult_split!I78</f>
        <v>0</v>
      </c>
      <c r="E78">
        <f t="shared" ref="E78:Q78" si="79">D78</f>
        <v>0</v>
      </c>
      <c r="F78">
        <f t="shared" si="79"/>
        <v>0</v>
      </c>
      <c r="G78">
        <f t="shared" si="79"/>
        <v>0</v>
      </c>
      <c r="H78">
        <f t="shared" si="79"/>
        <v>0</v>
      </c>
      <c r="I78">
        <f t="shared" si="79"/>
        <v>0</v>
      </c>
      <c r="J78">
        <f t="shared" si="79"/>
        <v>0</v>
      </c>
      <c r="K78">
        <f t="shared" si="79"/>
        <v>0</v>
      </c>
      <c r="L78">
        <f t="shared" si="79"/>
        <v>0</v>
      </c>
      <c r="M78">
        <f t="shared" si="79"/>
        <v>0</v>
      </c>
      <c r="N78">
        <f t="shared" si="79"/>
        <v>0</v>
      </c>
      <c r="O78">
        <f t="shared" si="79"/>
        <v>0</v>
      </c>
      <c r="P78">
        <f t="shared" si="79"/>
        <v>0</v>
      </c>
      <c r="Q78">
        <f t="shared" si="79"/>
        <v>0</v>
      </c>
      <c r="R78">
        <f t="shared" si="67"/>
        <v>0</v>
      </c>
      <c r="S78">
        <f t="shared" si="68"/>
        <v>0</v>
      </c>
    </row>
    <row r="79" spans="3:19" x14ac:dyDescent="0.3">
      <c r="C79" t="s">
        <v>108</v>
      </c>
      <c r="D79">
        <f>Mult_split!I79</f>
        <v>1.9946626279412219E-4</v>
      </c>
      <c r="E79">
        <f t="shared" ref="E79:Q79" si="80">D79</f>
        <v>1.9946626279412219E-4</v>
      </c>
      <c r="F79">
        <f t="shared" si="80"/>
        <v>1.9946626279412219E-4</v>
      </c>
      <c r="G79">
        <f t="shared" si="80"/>
        <v>1.9946626279412219E-4</v>
      </c>
      <c r="H79">
        <f t="shared" si="80"/>
        <v>1.9946626279412219E-4</v>
      </c>
      <c r="I79">
        <f t="shared" si="80"/>
        <v>1.9946626279412219E-4</v>
      </c>
      <c r="J79">
        <f t="shared" si="80"/>
        <v>1.9946626279412219E-4</v>
      </c>
      <c r="K79">
        <f t="shared" si="80"/>
        <v>1.9946626279412219E-4</v>
      </c>
      <c r="L79">
        <f t="shared" si="80"/>
        <v>1.9946626279412219E-4</v>
      </c>
      <c r="M79">
        <f t="shared" si="80"/>
        <v>1.9946626279412219E-4</v>
      </c>
      <c r="N79">
        <f t="shared" si="80"/>
        <v>1.9946626279412219E-4</v>
      </c>
      <c r="O79">
        <f t="shared" si="80"/>
        <v>1.9946626279412219E-4</v>
      </c>
      <c r="P79">
        <f t="shared" si="80"/>
        <v>1.9946626279412219E-4</v>
      </c>
      <c r="Q79">
        <f t="shared" si="80"/>
        <v>1.9946626279412219E-4</v>
      </c>
      <c r="R79">
        <f t="shared" si="67"/>
        <v>1.9946626279412219E-4</v>
      </c>
      <c r="S79">
        <f t="shared" si="68"/>
        <v>1.9946626279412219E-4</v>
      </c>
    </row>
    <row r="80" spans="3:19" x14ac:dyDescent="0.3">
      <c r="C80" t="s">
        <v>109</v>
      </c>
      <c r="D80">
        <f>Mult_split!I80</f>
        <v>0</v>
      </c>
      <c r="E80">
        <f t="shared" ref="E80:Q80" si="81">D80</f>
        <v>0</v>
      </c>
      <c r="F80">
        <f t="shared" si="81"/>
        <v>0</v>
      </c>
      <c r="G80">
        <f t="shared" si="81"/>
        <v>0</v>
      </c>
      <c r="H80">
        <f t="shared" si="81"/>
        <v>0</v>
      </c>
      <c r="I80">
        <f t="shared" si="81"/>
        <v>0</v>
      </c>
      <c r="J80">
        <f t="shared" si="81"/>
        <v>0</v>
      </c>
      <c r="K80">
        <f t="shared" si="81"/>
        <v>0</v>
      </c>
      <c r="L80">
        <f t="shared" si="81"/>
        <v>0</v>
      </c>
      <c r="M80">
        <f t="shared" si="81"/>
        <v>0</v>
      </c>
      <c r="N80">
        <f t="shared" si="81"/>
        <v>0</v>
      </c>
      <c r="O80">
        <f t="shared" si="81"/>
        <v>0</v>
      </c>
      <c r="P80">
        <f t="shared" si="81"/>
        <v>0</v>
      </c>
      <c r="Q80">
        <f t="shared" si="81"/>
        <v>0</v>
      </c>
      <c r="R80">
        <f t="shared" si="67"/>
        <v>0</v>
      </c>
      <c r="S80">
        <f t="shared" si="68"/>
        <v>0</v>
      </c>
    </row>
    <row r="81" spans="3:19" x14ac:dyDescent="0.3">
      <c r="C81" t="s">
        <v>110</v>
      </c>
      <c r="D81">
        <f>Mult_split!I81</f>
        <v>1415.8845398146966</v>
      </c>
      <c r="E81">
        <f t="shared" ref="E81:Q81" si="82">D81</f>
        <v>1415.8845398146966</v>
      </c>
      <c r="F81">
        <f t="shared" si="82"/>
        <v>1415.8845398146966</v>
      </c>
      <c r="G81">
        <f t="shared" si="82"/>
        <v>1415.8845398146966</v>
      </c>
      <c r="H81">
        <f t="shared" si="82"/>
        <v>1415.8845398146966</v>
      </c>
      <c r="I81">
        <f t="shared" si="82"/>
        <v>1415.8845398146966</v>
      </c>
      <c r="J81">
        <f t="shared" si="82"/>
        <v>1415.8845398146966</v>
      </c>
      <c r="K81">
        <f t="shared" si="82"/>
        <v>1415.8845398146966</v>
      </c>
      <c r="L81">
        <f t="shared" si="82"/>
        <v>1415.8845398146966</v>
      </c>
      <c r="M81">
        <f t="shared" si="82"/>
        <v>1415.8845398146966</v>
      </c>
      <c r="N81">
        <f t="shared" si="82"/>
        <v>1415.8845398146966</v>
      </c>
      <c r="O81">
        <f t="shared" si="82"/>
        <v>1415.8845398146966</v>
      </c>
      <c r="P81">
        <f t="shared" si="82"/>
        <v>1415.8845398146966</v>
      </c>
      <c r="Q81">
        <f t="shared" si="82"/>
        <v>1415.8845398146966</v>
      </c>
      <c r="R81">
        <f t="shared" si="67"/>
        <v>1415.8845398146966</v>
      </c>
      <c r="S81">
        <f t="shared" si="68"/>
        <v>1415.8845398146966</v>
      </c>
    </row>
    <row r="82" spans="3:19" x14ac:dyDescent="0.3">
      <c r="C82" t="s">
        <v>111</v>
      </c>
      <c r="D82">
        <f>Mult_split!I82</f>
        <v>0</v>
      </c>
      <c r="E82">
        <f t="shared" ref="E82:Q82" si="83">D82</f>
        <v>0</v>
      </c>
      <c r="F82">
        <f t="shared" si="83"/>
        <v>0</v>
      </c>
      <c r="G82">
        <f t="shared" si="83"/>
        <v>0</v>
      </c>
      <c r="H82">
        <f t="shared" si="83"/>
        <v>0</v>
      </c>
      <c r="I82">
        <f t="shared" si="83"/>
        <v>0</v>
      </c>
      <c r="J82">
        <f t="shared" si="83"/>
        <v>0</v>
      </c>
      <c r="K82">
        <f t="shared" si="83"/>
        <v>0</v>
      </c>
      <c r="L82">
        <f t="shared" si="83"/>
        <v>0</v>
      </c>
      <c r="M82">
        <f t="shared" si="83"/>
        <v>0</v>
      </c>
      <c r="N82">
        <f t="shared" si="83"/>
        <v>0</v>
      </c>
      <c r="O82">
        <f t="shared" si="83"/>
        <v>0</v>
      </c>
      <c r="P82">
        <f t="shared" si="83"/>
        <v>0</v>
      </c>
      <c r="Q82">
        <f t="shared" si="83"/>
        <v>0</v>
      </c>
      <c r="R82">
        <f t="shared" si="67"/>
        <v>0</v>
      </c>
      <c r="S82">
        <f t="shared" si="68"/>
        <v>0</v>
      </c>
    </row>
    <row r="83" spans="3:19" x14ac:dyDescent="0.3">
      <c r="C83" t="s">
        <v>112</v>
      </c>
      <c r="D83">
        <f>Mult_split!I83</f>
        <v>0</v>
      </c>
      <c r="E83">
        <f t="shared" ref="E83:Q83" si="84">D83</f>
        <v>0</v>
      </c>
      <c r="F83">
        <f t="shared" si="84"/>
        <v>0</v>
      </c>
      <c r="G83">
        <f t="shared" si="84"/>
        <v>0</v>
      </c>
      <c r="H83">
        <f t="shared" si="84"/>
        <v>0</v>
      </c>
      <c r="I83">
        <f t="shared" si="84"/>
        <v>0</v>
      </c>
      <c r="J83">
        <f t="shared" si="84"/>
        <v>0</v>
      </c>
      <c r="K83">
        <f t="shared" si="84"/>
        <v>0</v>
      </c>
      <c r="L83">
        <f t="shared" si="84"/>
        <v>0</v>
      </c>
      <c r="M83">
        <f t="shared" si="84"/>
        <v>0</v>
      </c>
      <c r="N83">
        <f t="shared" si="84"/>
        <v>0</v>
      </c>
      <c r="O83">
        <f t="shared" si="84"/>
        <v>0</v>
      </c>
      <c r="P83">
        <f t="shared" si="84"/>
        <v>0</v>
      </c>
      <c r="Q83">
        <f t="shared" si="84"/>
        <v>0</v>
      </c>
      <c r="R83">
        <f t="shared" si="67"/>
        <v>0</v>
      </c>
      <c r="S83">
        <f t="shared" si="68"/>
        <v>0</v>
      </c>
    </row>
    <row r="84" spans="3:19" x14ac:dyDescent="0.3">
      <c r="C84" t="s">
        <v>113</v>
      </c>
      <c r="D84">
        <f>Mult_split!I84</f>
        <v>0</v>
      </c>
      <c r="E84">
        <f t="shared" ref="E84:Q84" si="85">D84</f>
        <v>0</v>
      </c>
      <c r="F84">
        <f t="shared" si="85"/>
        <v>0</v>
      </c>
      <c r="G84">
        <f t="shared" si="85"/>
        <v>0</v>
      </c>
      <c r="H84">
        <f t="shared" si="85"/>
        <v>0</v>
      </c>
      <c r="I84">
        <f t="shared" si="85"/>
        <v>0</v>
      </c>
      <c r="J84">
        <f t="shared" si="85"/>
        <v>0</v>
      </c>
      <c r="K84">
        <f t="shared" si="85"/>
        <v>0</v>
      </c>
      <c r="L84">
        <f t="shared" si="85"/>
        <v>0</v>
      </c>
      <c r="M84">
        <f t="shared" si="85"/>
        <v>0</v>
      </c>
      <c r="N84">
        <f t="shared" si="85"/>
        <v>0</v>
      </c>
      <c r="O84">
        <f t="shared" si="85"/>
        <v>0</v>
      </c>
      <c r="P84">
        <f t="shared" si="85"/>
        <v>0</v>
      </c>
      <c r="Q84">
        <f t="shared" si="85"/>
        <v>0</v>
      </c>
      <c r="R84">
        <f t="shared" si="67"/>
        <v>0</v>
      </c>
      <c r="S84">
        <f t="shared" si="68"/>
        <v>0</v>
      </c>
    </row>
    <row r="85" spans="3:19" x14ac:dyDescent="0.3">
      <c r="C85" t="s">
        <v>114</v>
      </c>
      <c r="D85">
        <f>Mult_split!I85</f>
        <v>38151.888821414679</v>
      </c>
      <c r="E85">
        <f t="shared" ref="E85:Q85" si="86">D85</f>
        <v>38151.888821414679</v>
      </c>
      <c r="F85">
        <f t="shared" si="86"/>
        <v>38151.888821414679</v>
      </c>
      <c r="G85">
        <f t="shared" si="86"/>
        <v>38151.888821414679</v>
      </c>
      <c r="H85">
        <f t="shared" si="86"/>
        <v>38151.888821414679</v>
      </c>
      <c r="I85">
        <f t="shared" si="86"/>
        <v>38151.888821414679</v>
      </c>
      <c r="J85">
        <f t="shared" si="86"/>
        <v>38151.888821414679</v>
      </c>
      <c r="K85">
        <f t="shared" si="86"/>
        <v>38151.888821414679</v>
      </c>
      <c r="L85">
        <f t="shared" si="86"/>
        <v>38151.888821414679</v>
      </c>
      <c r="M85">
        <f t="shared" si="86"/>
        <v>38151.888821414679</v>
      </c>
      <c r="N85">
        <f t="shared" si="86"/>
        <v>38151.888821414679</v>
      </c>
      <c r="O85">
        <f t="shared" si="86"/>
        <v>38151.888821414679</v>
      </c>
      <c r="P85">
        <f t="shared" si="86"/>
        <v>38151.888821414679</v>
      </c>
      <c r="Q85">
        <f t="shared" si="86"/>
        <v>38151.888821414679</v>
      </c>
      <c r="R85">
        <f t="shared" si="67"/>
        <v>38151.888821414679</v>
      </c>
      <c r="S85">
        <f t="shared" si="68"/>
        <v>38151.888821414679</v>
      </c>
    </row>
    <row r="86" spans="3:19" x14ac:dyDescent="0.3">
      <c r="C86" t="s">
        <v>115</v>
      </c>
      <c r="D86">
        <f>Mult_split!I86</f>
        <v>0</v>
      </c>
      <c r="E86">
        <f t="shared" ref="E86:Q86" si="87">D86</f>
        <v>0</v>
      </c>
      <c r="F86">
        <f t="shared" si="87"/>
        <v>0</v>
      </c>
      <c r="G86">
        <f t="shared" si="87"/>
        <v>0</v>
      </c>
      <c r="H86">
        <f t="shared" si="87"/>
        <v>0</v>
      </c>
      <c r="I86">
        <f t="shared" si="87"/>
        <v>0</v>
      </c>
      <c r="J86">
        <f t="shared" si="87"/>
        <v>0</v>
      </c>
      <c r="K86">
        <f t="shared" si="87"/>
        <v>0</v>
      </c>
      <c r="L86">
        <f t="shared" si="87"/>
        <v>0</v>
      </c>
      <c r="M86">
        <f t="shared" si="87"/>
        <v>0</v>
      </c>
      <c r="N86">
        <f t="shared" si="87"/>
        <v>0</v>
      </c>
      <c r="O86">
        <f t="shared" si="87"/>
        <v>0</v>
      </c>
      <c r="P86">
        <f t="shared" si="87"/>
        <v>0</v>
      </c>
      <c r="Q86">
        <f t="shared" si="87"/>
        <v>0</v>
      </c>
      <c r="R86">
        <f t="shared" si="67"/>
        <v>0</v>
      </c>
      <c r="S86">
        <f t="shared" si="68"/>
        <v>0</v>
      </c>
    </row>
    <row r="87" spans="3:19" x14ac:dyDescent="0.3">
      <c r="C87" t="s">
        <v>116</v>
      </c>
      <c r="D87">
        <f>Mult_split!I87</f>
        <v>0</v>
      </c>
      <c r="E87">
        <f t="shared" ref="E87:Q87" si="88">D87</f>
        <v>0</v>
      </c>
      <c r="F87">
        <f t="shared" si="88"/>
        <v>0</v>
      </c>
      <c r="G87">
        <f t="shared" si="88"/>
        <v>0</v>
      </c>
      <c r="H87">
        <f t="shared" si="88"/>
        <v>0</v>
      </c>
      <c r="I87">
        <f t="shared" si="88"/>
        <v>0</v>
      </c>
      <c r="J87">
        <f t="shared" si="88"/>
        <v>0</v>
      </c>
      <c r="K87">
        <f t="shared" si="88"/>
        <v>0</v>
      </c>
      <c r="L87">
        <f t="shared" si="88"/>
        <v>0</v>
      </c>
      <c r="M87">
        <f t="shared" si="88"/>
        <v>0</v>
      </c>
      <c r="N87">
        <f t="shared" si="88"/>
        <v>0</v>
      </c>
      <c r="O87">
        <f t="shared" si="88"/>
        <v>0</v>
      </c>
      <c r="P87">
        <f t="shared" si="88"/>
        <v>0</v>
      </c>
      <c r="Q87">
        <f t="shared" si="88"/>
        <v>0</v>
      </c>
      <c r="R87">
        <f t="shared" si="67"/>
        <v>0</v>
      </c>
      <c r="S87">
        <f t="shared" si="68"/>
        <v>0</v>
      </c>
    </row>
    <row r="88" spans="3:19" x14ac:dyDescent="0.3">
      <c r="C88" t="s">
        <v>117</v>
      </c>
      <c r="D88">
        <f>Mult_split!I88</f>
        <v>0</v>
      </c>
      <c r="E88">
        <f t="shared" ref="E88:Q88" si="89">D88</f>
        <v>0</v>
      </c>
      <c r="F88">
        <f t="shared" si="89"/>
        <v>0</v>
      </c>
      <c r="G88">
        <f t="shared" si="89"/>
        <v>0</v>
      </c>
      <c r="H88">
        <f t="shared" si="89"/>
        <v>0</v>
      </c>
      <c r="I88">
        <f t="shared" si="89"/>
        <v>0</v>
      </c>
      <c r="J88">
        <f t="shared" si="89"/>
        <v>0</v>
      </c>
      <c r="K88">
        <f t="shared" si="89"/>
        <v>0</v>
      </c>
      <c r="L88">
        <f t="shared" si="89"/>
        <v>0</v>
      </c>
      <c r="M88">
        <f t="shared" si="89"/>
        <v>0</v>
      </c>
      <c r="N88">
        <f t="shared" si="89"/>
        <v>0</v>
      </c>
      <c r="O88">
        <f t="shared" si="89"/>
        <v>0</v>
      </c>
      <c r="P88">
        <f t="shared" si="89"/>
        <v>0</v>
      </c>
      <c r="Q88">
        <f t="shared" si="89"/>
        <v>0</v>
      </c>
      <c r="R88">
        <f t="shared" si="67"/>
        <v>0</v>
      </c>
      <c r="S88">
        <f t="shared" si="68"/>
        <v>0</v>
      </c>
    </row>
    <row r="89" spans="3:19" x14ac:dyDescent="0.3">
      <c r="C89" t="s">
        <v>146</v>
      </c>
      <c r="D89">
        <f>Mult_split!I89</f>
        <v>1.9921890313932076E-4</v>
      </c>
      <c r="E89">
        <f t="shared" ref="E89:Q89" si="90">D89</f>
        <v>1.9921890313932076E-4</v>
      </c>
      <c r="F89">
        <f t="shared" si="90"/>
        <v>1.9921890313932076E-4</v>
      </c>
      <c r="G89">
        <f t="shared" si="90"/>
        <v>1.9921890313932076E-4</v>
      </c>
      <c r="H89">
        <f t="shared" si="90"/>
        <v>1.9921890313932076E-4</v>
      </c>
      <c r="I89">
        <f t="shared" si="90"/>
        <v>1.9921890313932076E-4</v>
      </c>
      <c r="J89">
        <f t="shared" si="90"/>
        <v>1.9921890313932076E-4</v>
      </c>
      <c r="K89">
        <f t="shared" si="90"/>
        <v>1.9921890313932076E-4</v>
      </c>
      <c r="L89">
        <f t="shared" si="90"/>
        <v>1.9921890313932076E-4</v>
      </c>
      <c r="M89">
        <f t="shared" si="90"/>
        <v>1.9921890313932076E-4</v>
      </c>
      <c r="N89">
        <f t="shared" si="90"/>
        <v>1.9921890313932076E-4</v>
      </c>
      <c r="O89">
        <f t="shared" si="90"/>
        <v>1.9921890313932076E-4</v>
      </c>
      <c r="P89">
        <f t="shared" si="90"/>
        <v>1.9921890313932076E-4</v>
      </c>
      <c r="Q89">
        <f t="shared" si="90"/>
        <v>1.9921890313932076E-4</v>
      </c>
      <c r="R89">
        <f t="shared" si="67"/>
        <v>1.9921890313932076E-4</v>
      </c>
      <c r="S89">
        <f t="shared" si="68"/>
        <v>1.9921890313932076E-4</v>
      </c>
    </row>
    <row r="90" spans="3:19" x14ac:dyDescent="0.3">
      <c r="C90" t="s">
        <v>118</v>
      </c>
      <c r="D90">
        <f>Mult_split!I90</f>
        <v>11080.712799529521</v>
      </c>
      <c r="E90">
        <f t="shared" ref="E90:Q90" si="91">D90</f>
        <v>11080.712799529521</v>
      </c>
      <c r="F90">
        <f t="shared" si="91"/>
        <v>11080.712799529521</v>
      </c>
      <c r="G90">
        <f t="shared" si="91"/>
        <v>11080.712799529521</v>
      </c>
      <c r="H90">
        <f t="shared" si="91"/>
        <v>11080.712799529521</v>
      </c>
      <c r="I90">
        <f t="shared" si="91"/>
        <v>11080.712799529521</v>
      </c>
      <c r="J90">
        <f t="shared" si="91"/>
        <v>11080.712799529521</v>
      </c>
      <c r="K90">
        <f t="shared" si="91"/>
        <v>11080.712799529521</v>
      </c>
      <c r="L90">
        <f t="shared" si="91"/>
        <v>11080.712799529521</v>
      </c>
      <c r="M90">
        <f t="shared" si="91"/>
        <v>11080.712799529521</v>
      </c>
      <c r="N90">
        <f t="shared" si="91"/>
        <v>11080.712799529521</v>
      </c>
      <c r="O90">
        <f t="shared" si="91"/>
        <v>11080.712799529521</v>
      </c>
      <c r="P90">
        <f t="shared" si="91"/>
        <v>11080.712799529521</v>
      </c>
      <c r="Q90">
        <f t="shared" si="91"/>
        <v>11080.712799529521</v>
      </c>
      <c r="R90">
        <f t="shared" si="67"/>
        <v>11080.712799529521</v>
      </c>
      <c r="S90">
        <f t="shared" si="68"/>
        <v>11080.712799529521</v>
      </c>
    </row>
    <row r="91" spans="3:19" x14ac:dyDescent="0.3">
      <c r="C91" t="s">
        <v>119</v>
      </c>
      <c r="D91">
        <f>Mult_split!I91</f>
        <v>0</v>
      </c>
      <c r="E91">
        <f t="shared" ref="E91:Q91" si="92">D91</f>
        <v>0</v>
      </c>
      <c r="F91">
        <f t="shared" si="92"/>
        <v>0</v>
      </c>
      <c r="G91">
        <f t="shared" si="92"/>
        <v>0</v>
      </c>
      <c r="H91">
        <f t="shared" si="92"/>
        <v>0</v>
      </c>
      <c r="I91">
        <f t="shared" si="92"/>
        <v>0</v>
      </c>
      <c r="J91">
        <f t="shared" si="92"/>
        <v>0</v>
      </c>
      <c r="K91">
        <f t="shared" si="92"/>
        <v>0</v>
      </c>
      <c r="L91">
        <f t="shared" si="92"/>
        <v>0</v>
      </c>
      <c r="M91">
        <f t="shared" si="92"/>
        <v>0</v>
      </c>
      <c r="N91">
        <f t="shared" si="92"/>
        <v>0</v>
      </c>
      <c r="O91">
        <f t="shared" si="92"/>
        <v>0</v>
      </c>
      <c r="P91">
        <f t="shared" si="92"/>
        <v>0</v>
      </c>
      <c r="Q91">
        <f t="shared" si="92"/>
        <v>0</v>
      </c>
      <c r="R91">
        <f t="shared" si="67"/>
        <v>0</v>
      </c>
      <c r="S91">
        <f t="shared" si="68"/>
        <v>0</v>
      </c>
    </row>
    <row r="92" spans="3:19" x14ac:dyDescent="0.3">
      <c r="C92" t="s">
        <v>120</v>
      </c>
      <c r="D92">
        <f>Mult_split!I92</f>
        <v>1.034499699612376E-3</v>
      </c>
      <c r="E92">
        <f t="shared" ref="E92:Q92" si="93">D92</f>
        <v>1.034499699612376E-3</v>
      </c>
      <c r="F92">
        <f t="shared" si="93"/>
        <v>1.034499699612376E-3</v>
      </c>
      <c r="G92">
        <f t="shared" si="93"/>
        <v>1.034499699612376E-3</v>
      </c>
      <c r="H92">
        <f t="shared" si="93"/>
        <v>1.034499699612376E-3</v>
      </c>
      <c r="I92">
        <f t="shared" si="93"/>
        <v>1.034499699612376E-3</v>
      </c>
      <c r="J92">
        <f t="shared" si="93"/>
        <v>1.034499699612376E-3</v>
      </c>
      <c r="K92">
        <f t="shared" si="93"/>
        <v>1.034499699612376E-3</v>
      </c>
      <c r="L92">
        <f t="shared" si="93"/>
        <v>1.034499699612376E-3</v>
      </c>
      <c r="M92">
        <f t="shared" si="93"/>
        <v>1.034499699612376E-3</v>
      </c>
      <c r="N92">
        <f t="shared" si="93"/>
        <v>1.034499699612376E-3</v>
      </c>
      <c r="O92">
        <f t="shared" si="93"/>
        <v>1.034499699612376E-3</v>
      </c>
      <c r="P92">
        <f t="shared" si="93"/>
        <v>1.034499699612376E-3</v>
      </c>
      <c r="Q92">
        <f t="shared" si="93"/>
        <v>1.034499699612376E-3</v>
      </c>
      <c r="R92">
        <f t="shared" si="67"/>
        <v>1.034499699612376E-3</v>
      </c>
      <c r="S92">
        <f t="shared" si="68"/>
        <v>1.034499699612376E-3</v>
      </c>
    </row>
    <row r="93" spans="3:19" x14ac:dyDescent="0.3">
      <c r="C93" t="s">
        <v>121</v>
      </c>
      <c r="D93">
        <f>Mult_split!I93</f>
        <v>75206.587925845553</v>
      </c>
      <c r="E93">
        <f t="shared" ref="E93:Q93" si="94">D93</f>
        <v>75206.587925845553</v>
      </c>
      <c r="F93">
        <f t="shared" si="94"/>
        <v>75206.587925845553</v>
      </c>
      <c r="G93">
        <f t="shared" si="94"/>
        <v>75206.587925845553</v>
      </c>
      <c r="H93">
        <f t="shared" si="94"/>
        <v>75206.587925845553</v>
      </c>
      <c r="I93">
        <f t="shared" si="94"/>
        <v>75206.587925845553</v>
      </c>
      <c r="J93">
        <f t="shared" si="94"/>
        <v>75206.587925845553</v>
      </c>
      <c r="K93">
        <f t="shared" si="94"/>
        <v>75206.587925845553</v>
      </c>
      <c r="L93">
        <f t="shared" si="94"/>
        <v>75206.587925845553</v>
      </c>
      <c r="M93">
        <f t="shared" si="94"/>
        <v>75206.587925845553</v>
      </c>
      <c r="N93">
        <f t="shared" si="94"/>
        <v>75206.587925845553</v>
      </c>
      <c r="O93">
        <f t="shared" si="94"/>
        <v>75206.587925845553</v>
      </c>
      <c r="P93">
        <f t="shared" si="94"/>
        <v>75206.587925845553</v>
      </c>
      <c r="Q93">
        <f t="shared" si="94"/>
        <v>75206.587925845553</v>
      </c>
      <c r="R93">
        <f t="shared" si="67"/>
        <v>75206.587925845553</v>
      </c>
      <c r="S93">
        <f t="shared" si="68"/>
        <v>75206.587925845553</v>
      </c>
    </row>
    <row r="94" spans="3:19" x14ac:dyDescent="0.3">
      <c r="C94" t="s">
        <v>122</v>
      </c>
      <c r="D94">
        <f>Mult_split!I94</f>
        <v>0</v>
      </c>
      <c r="E94">
        <f t="shared" ref="E94:Q94" si="95">D94</f>
        <v>0</v>
      </c>
      <c r="F94">
        <f t="shared" si="95"/>
        <v>0</v>
      </c>
      <c r="G94">
        <f t="shared" si="95"/>
        <v>0</v>
      </c>
      <c r="H94">
        <f t="shared" si="95"/>
        <v>0</v>
      </c>
      <c r="I94">
        <f t="shared" si="95"/>
        <v>0</v>
      </c>
      <c r="J94">
        <f t="shared" si="95"/>
        <v>0</v>
      </c>
      <c r="K94">
        <f t="shared" si="95"/>
        <v>0</v>
      </c>
      <c r="L94">
        <f t="shared" si="95"/>
        <v>0</v>
      </c>
      <c r="M94">
        <f t="shared" si="95"/>
        <v>0</v>
      </c>
      <c r="N94">
        <f t="shared" si="95"/>
        <v>0</v>
      </c>
      <c r="O94">
        <f t="shared" si="95"/>
        <v>0</v>
      </c>
      <c r="P94">
        <f t="shared" si="95"/>
        <v>0</v>
      </c>
      <c r="Q94">
        <f t="shared" si="95"/>
        <v>0</v>
      </c>
      <c r="R94">
        <f t="shared" si="67"/>
        <v>0</v>
      </c>
      <c r="S94">
        <f t="shared" si="68"/>
        <v>0</v>
      </c>
    </row>
    <row r="95" spans="3:19" x14ac:dyDescent="0.3">
      <c r="C95" t="s">
        <v>123</v>
      </c>
      <c r="D95">
        <f>Mult_split!I95</f>
        <v>0</v>
      </c>
      <c r="E95">
        <f t="shared" ref="E95:Q95" si="96">D95</f>
        <v>0</v>
      </c>
      <c r="F95">
        <f t="shared" si="96"/>
        <v>0</v>
      </c>
      <c r="G95">
        <f t="shared" si="96"/>
        <v>0</v>
      </c>
      <c r="H95">
        <f t="shared" si="96"/>
        <v>0</v>
      </c>
      <c r="I95">
        <f t="shared" si="96"/>
        <v>0</v>
      </c>
      <c r="J95">
        <f t="shared" si="96"/>
        <v>0</v>
      </c>
      <c r="K95">
        <f t="shared" si="96"/>
        <v>0</v>
      </c>
      <c r="L95">
        <f t="shared" si="96"/>
        <v>0</v>
      </c>
      <c r="M95">
        <f t="shared" si="96"/>
        <v>0</v>
      </c>
      <c r="N95">
        <f t="shared" si="96"/>
        <v>0</v>
      </c>
      <c r="O95">
        <f t="shared" si="96"/>
        <v>0</v>
      </c>
      <c r="P95">
        <f t="shared" si="96"/>
        <v>0</v>
      </c>
      <c r="Q95">
        <f t="shared" si="96"/>
        <v>0</v>
      </c>
      <c r="R95">
        <f t="shared" si="67"/>
        <v>0</v>
      </c>
      <c r="S95">
        <f t="shared" si="68"/>
        <v>0</v>
      </c>
    </row>
    <row r="96" spans="3:19" x14ac:dyDescent="0.3">
      <c r="C96" t="s">
        <v>124</v>
      </c>
      <c r="D96">
        <f>Mult_split!I96</f>
        <v>2.8978543686029538E-3</v>
      </c>
      <c r="E96">
        <f t="shared" ref="E96:Q96" si="97">D96</f>
        <v>2.8978543686029538E-3</v>
      </c>
      <c r="F96">
        <f t="shared" si="97"/>
        <v>2.8978543686029538E-3</v>
      </c>
      <c r="G96">
        <f t="shared" si="97"/>
        <v>2.8978543686029538E-3</v>
      </c>
      <c r="H96">
        <f t="shared" si="97"/>
        <v>2.8978543686029538E-3</v>
      </c>
      <c r="I96">
        <f t="shared" si="97"/>
        <v>2.8978543686029538E-3</v>
      </c>
      <c r="J96">
        <f t="shared" si="97"/>
        <v>2.8978543686029538E-3</v>
      </c>
      <c r="K96">
        <f t="shared" si="97"/>
        <v>2.8978543686029538E-3</v>
      </c>
      <c r="L96">
        <f t="shared" si="97"/>
        <v>2.8978543686029538E-3</v>
      </c>
      <c r="M96">
        <f t="shared" si="97"/>
        <v>2.8978543686029538E-3</v>
      </c>
      <c r="N96">
        <f t="shared" si="97"/>
        <v>2.8978543686029538E-3</v>
      </c>
      <c r="O96">
        <f t="shared" si="97"/>
        <v>2.8978543686029538E-3</v>
      </c>
      <c r="P96">
        <f t="shared" si="97"/>
        <v>2.8978543686029538E-3</v>
      </c>
      <c r="Q96">
        <f t="shared" si="97"/>
        <v>2.8978543686029538E-3</v>
      </c>
      <c r="R96">
        <f t="shared" si="67"/>
        <v>2.8978543686029538E-3</v>
      </c>
      <c r="S96">
        <f t="shared" si="68"/>
        <v>2.8978543686029538E-3</v>
      </c>
    </row>
    <row r="97" spans="3:19" x14ac:dyDescent="0.3">
      <c r="C97" t="s">
        <v>125</v>
      </c>
      <c r="D97">
        <f>Mult_split!I97</f>
        <v>0</v>
      </c>
      <c r="E97">
        <f t="shared" ref="E97:Q97" si="98">D97</f>
        <v>0</v>
      </c>
      <c r="F97">
        <f t="shared" si="98"/>
        <v>0</v>
      </c>
      <c r="G97">
        <f t="shared" si="98"/>
        <v>0</v>
      </c>
      <c r="H97">
        <f t="shared" si="98"/>
        <v>0</v>
      </c>
      <c r="I97">
        <f t="shared" si="98"/>
        <v>0</v>
      </c>
      <c r="J97">
        <f t="shared" si="98"/>
        <v>0</v>
      </c>
      <c r="K97">
        <f t="shared" si="98"/>
        <v>0</v>
      </c>
      <c r="L97">
        <f t="shared" si="98"/>
        <v>0</v>
      </c>
      <c r="M97">
        <f t="shared" si="98"/>
        <v>0</v>
      </c>
      <c r="N97">
        <f t="shared" si="98"/>
        <v>0</v>
      </c>
      <c r="O97">
        <f t="shared" si="98"/>
        <v>0</v>
      </c>
      <c r="P97">
        <f t="shared" si="98"/>
        <v>0</v>
      </c>
      <c r="Q97">
        <f t="shared" si="98"/>
        <v>0</v>
      </c>
      <c r="R97">
        <f t="shared" si="67"/>
        <v>0</v>
      </c>
      <c r="S97">
        <f t="shared" si="68"/>
        <v>0</v>
      </c>
    </row>
    <row r="98" spans="3:19" x14ac:dyDescent="0.3">
      <c r="C98" t="s">
        <v>126</v>
      </c>
      <c r="D98">
        <f>Mult_split!I98</f>
        <v>210578.60704390326</v>
      </c>
      <c r="E98">
        <f t="shared" ref="E98:Q98" si="99">D98</f>
        <v>210578.60704390326</v>
      </c>
      <c r="F98">
        <f t="shared" si="99"/>
        <v>210578.60704390326</v>
      </c>
      <c r="G98">
        <f t="shared" si="99"/>
        <v>210578.60704390326</v>
      </c>
      <c r="H98">
        <f t="shared" si="99"/>
        <v>210578.60704390326</v>
      </c>
      <c r="I98">
        <f t="shared" si="99"/>
        <v>210578.60704390326</v>
      </c>
      <c r="J98">
        <f t="shared" si="99"/>
        <v>210578.60704390326</v>
      </c>
      <c r="K98">
        <f t="shared" si="99"/>
        <v>210578.60704390326</v>
      </c>
      <c r="L98">
        <f t="shared" si="99"/>
        <v>210578.60704390326</v>
      </c>
      <c r="M98">
        <f t="shared" si="99"/>
        <v>210578.60704390326</v>
      </c>
      <c r="N98">
        <f t="shared" si="99"/>
        <v>210578.60704390326</v>
      </c>
      <c r="O98">
        <f t="shared" si="99"/>
        <v>210578.60704390326</v>
      </c>
      <c r="P98">
        <f t="shared" si="99"/>
        <v>210578.60704390326</v>
      </c>
      <c r="Q98">
        <f t="shared" si="99"/>
        <v>210578.60704390326</v>
      </c>
      <c r="R98">
        <f t="shared" si="67"/>
        <v>210578.60704390326</v>
      </c>
      <c r="S98">
        <f t="shared" si="68"/>
        <v>210578.60704390326</v>
      </c>
    </row>
    <row r="99" spans="3:19" x14ac:dyDescent="0.3">
      <c r="C99" t="s">
        <v>127</v>
      </c>
      <c r="D99">
        <f>Mult_split!I99</f>
        <v>1.7758174050077663E-5</v>
      </c>
      <c r="E99">
        <f t="shared" ref="E99:Q99" si="100">D99</f>
        <v>1.7758174050077663E-5</v>
      </c>
      <c r="F99">
        <f t="shared" si="100"/>
        <v>1.7758174050077663E-5</v>
      </c>
      <c r="G99">
        <f t="shared" si="100"/>
        <v>1.7758174050077663E-5</v>
      </c>
      <c r="H99">
        <f t="shared" si="100"/>
        <v>1.7758174050077663E-5</v>
      </c>
      <c r="I99">
        <f t="shared" si="100"/>
        <v>1.7758174050077663E-5</v>
      </c>
      <c r="J99">
        <f t="shared" si="100"/>
        <v>1.7758174050077663E-5</v>
      </c>
      <c r="K99">
        <f t="shared" si="100"/>
        <v>1.7758174050077663E-5</v>
      </c>
      <c r="L99">
        <f t="shared" si="100"/>
        <v>1.7758174050077663E-5</v>
      </c>
      <c r="M99">
        <f t="shared" si="100"/>
        <v>1.7758174050077663E-5</v>
      </c>
      <c r="N99">
        <f t="shared" si="100"/>
        <v>1.7758174050077663E-5</v>
      </c>
      <c r="O99">
        <f t="shared" si="100"/>
        <v>1.7758174050077663E-5</v>
      </c>
      <c r="P99">
        <f t="shared" si="100"/>
        <v>1.7758174050077663E-5</v>
      </c>
      <c r="Q99">
        <f t="shared" si="100"/>
        <v>1.7758174050077663E-5</v>
      </c>
      <c r="R99">
        <f t="shared" si="67"/>
        <v>1.7758174050077663E-5</v>
      </c>
      <c r="S99">
        <f t="shared" si="68"/>
        <v>1.7758174050077663E-5</v>
      </c>
    </row>
    <row r="100" spans="3:19" x14ac:dyDescent="0.3">
      <c r="C100" t="s">
        <v>128</v>
      </c>
      <c r="D100">
        <f>Mult_split!I100</f>
        <v>1.2114171862198078E-3</v>
      </c>
      <c r="E100">
        <f t="shared" ref="E100:Q100" si="101">D100</f>
        <v>1.2114171862198078E-3</v>
      </c>
      <c r="F100">
        <f t="shared" si="101"/>
        <v>1.2114171862198078E-3</v>
      </c>
      <c r="G100">
        <f t="shared" si="101"/>
        <v>1.2114171862198078E-3</v>
      </c>
      <c r="H100">
        <f t="shared" si="101"/>
        <v>1.2114171862198078E-3</v>
      </c>
      <c r="I100">
        <f t="shared" si="101"/>
        <v>1.2114171862198078E-3</v>
      </c>
      <c r="J100">
        <f t="shared" si="101"/>
        <v>1.2114171862198078E-3</v>
      </c>
      <c r="K100">
        <f t="shared" si="101"/>
        <v>1.2114171862198078E-3</v>
      </c>
      <c r="L100">
        <f t="shared" si="101"/>
        <v>1.2114171862198078E-3</v>
      </c>
      <c r="M100">
        <f t="shared" si="101"/>
        <v>1.2114171862198078E-3</v>
      </c>
      <c r="N100">
        <f t="shared" si="101"/>
        <v>1.2114171862198078E-3</v>
      </c>
      <c r="O100">
        <f t="shared" si="101"/>
        <v>1.2114171862198078E-3</v>
      </c>
      <c r="P100">
        <f t="shared" si="101"/>
        <v>1.2114171862198078E-3</v>
      </c>
      <c r="Q100">
        <f t="shared" si="101"/>
        <v>1.2114171862198078E-3</v>
      </c>
      <c r="R100">
        <f t="shared" si="67"/>
        <v>1.2114171862198078E-3</v>
      </c>
      <c r="S100">
        <f t="shared" si="68"/>
        <v>1.2114171862198078E-3</v>
      </c>
    </row>
    <row r="101" spans="3:19" x14ac:dyDescent="0.3">
      <c r="C101" t="s">
        <v>129</v>
      </c>
      <c r="D101">
        <f>Mult_split!I101</f>
        <v>0</v>
      </c>
      <c r="E101">
        <f t="shared" ref="E101:Q101" si="102">D101</f>
        <v>0</v>
      </c>
      <c r="F101">
        <f t="shared" si="102"/>
        <v>0</v>
      </c>
      <c r="G101">
        <f t="shared" si="102"/>
        <v>0</v>
      </c>
      <c r="H101">
        <f t="shared" si="102"/>
        <v>0</v>
      </c>
      <c r="I101">
        <f t="shared" si="102"/>
        <v>0</v>
      </c>
      <c r="J101">
        <f t="shared" si="102"/>
        <v>0</v>
      </c>
      <c r="K101">
        <f t="shared" si="102"/>
        <v>0</v>
      </c>
      <c r="L101">
        <f t="shared" si="102"/>
        <v>0</v>
      </c>
      <c r="M101">
        <f t="shared" si="102"/>
        <v>0</v>
      </c>
      <c r="N101">
        <f t="shared" si="102"/>
        <v>0</v>
      </c>
      <c r="O101">
        <f t="shared" si="102"/>
        <v>0</v>
      </c>
      <c r="P101">
        <f t="shared" si="102"/>
        <v>0</v>
      </c>
      <c r="Q101">
        <f t="shared" si="102"/>
        <v>0</v>
      </c>
      <c r="R101">
        <f t="shared" si="67"/>
        <v>0</v>
      </c>
      <c r="S101">
        <f t="shared" si="68"/>
        <v>0</v>
      </c>
    </row>
    <row r="102" spans="3:19" x14ac:dyDescent="0.3">
      <c r="C102" t="s">
        <v>130</v>
      </c>
      <c r="D102">
        <f>Mult_split!I102</f>
        <v>0</v>
      </c>
      <c r="E102">
        <f t="shared" ref="E102:Q102" si="103">D102</f>
        <v>0</v>
      </c>
      <c r="F102">
        <f t="shared" si="103"/>
        <v>0</v>
      </c>
      <c r="G102">
        <f t="shared" si="103"/>
        <v>0</v>
      </c>
      <c r="H102">
        <f t="shared" si="103"/>
        <v>0</v>
      </c>
      <c r="I102">
        <f t="shared" si="103"/>
        <v>0</v>
      </c>
      <c r="J102">
        <f t="shared" si="103"/>
        <v>0</v>
      </c>
      <c r="K102">
        <f t="shared" si="103"/>
        <v>0</v>
      </c>
      <c r="L102">
        <f t="shared" si="103"/>
        <v>0</v>
      </c>
      <c r="M102">
        <f t="shared" si="103"/>
        <v>0</v>
      </c>
      <c r="N102">
        <f t="shared" si="103"/>
        <v>0</v>
      </c>
      <c r="O102">
        <f t="shared" si="103"/>
        <v>0</v>
      </c>
      <c r="P102">
        <f t="shared" si="103"/>
        <v>0</v>
      </c>
      <c r="Q102">
        <f t="shared" si="103"/>
        <v>0</v>
      </c>
      <c r="R102">
        <f t="shared" si="67"/>
        <v>0</v>
      </c>
      <c r="S102">
        <f t="shared" si="68"/>
        <v>0</v>
      </c>
    </row>
    <row r="103" spans="3:19" x14ac:dyDescent="0.3">
      <c r="C103" t="s">
        <v>131</v>
      </c>
      <c r="D103">
        <f>Mult_split!I103</f>
        <v>0</v>
      </c>
      <c r="E103">
        <f t="shared" ref="E103:Q103" si="104">D103</f>
        <v>0</v>
      </c>
      <c r="F103">
        <f t="shared" si="104"/>
        <v>0</v>
      </c>
      <c r="G103">
        <f t="shared" si="104"/>
        <v>0</v>
      </c>
      <c r="H103">
        <f t="shared" si="104"/>
        <v>0</v>
      </c>
      <c r="I103">
        <f t="shared" si="104"/>
        <v>0</v>
      </c>
      <c r="J103">
        <f t="shared" si="104"/>
        <v>0</v>
      </c>
      <c r="K103">
        <f t="shared" si="104"/>
        <v>0</v>
      </c>
      <c r="L103">
        <f t="shared" si="104"/>
        <v>0</v>
      </c>
      <c r="M103">
        <f t="shared" si="104"/>
        <v>0</v>
      </c>
      <c r="N103">
        <f t="shared" si="104"/>
        <v>0</v>
      </c>
      <c r="O103">
        <f t="shared" si="104"/>
        <v>0</v>
      </c>
      <c r="P103">
        <f t="shared" si="104"/>
        <v>0</v>
      </c>
      <c r="Q103">
        <f t="shared" si="104"/>
        <v>0</v>
      </c>
      <c r="R103">
        <f t="shared" si="67"/>
        <v>0</v>
      </c>
      <c r="S103">
        <f t="shared" si="68"/>
        <v>0</v>
      </c>
    </row>
    <row r="104" spans="3:19" x14ac:dyDescent="0.3">
      <c r="C104" t="s">
        <v>132</v>
      </c>
      <c r="D104">
        <f>Mult_split!I104</f>
        <v>0</v>
      </c>
      <c r="E104">
        <f t="shared" ref="E104:Q104" si="105">D104</f>
        <v>0</v>
      </c>
      <c r="F104">
        <f t="shared" si="105"/>
        <v>0</v>
      </c>
      <c r="G104">
        <f t="shared" si="105"/>
        <v>0</v>
      </c>
      <c r="H104">
        <f t="shared" si="105"/>
        <v>0</v>
      </c>
      <c r="I104">
        <f t="shared" si="105"/>
        <v>0</v>
      </c>
      <c r="J104">
        <f t="shared" si="105"/>
        <v>0</v>
      </c>
      <c r="K104">
        <f t="shared" si="105"/>
        <v>0</v>
      </c>
      <c r="L104">
        <f t="shared" si="105"/>
        <v>0</v>
      </c>
      <c r="M104">
        <f t="shared" si="105"/>
        <v>0</v>
      </c>
      <c r="N104">
        <f t="shared" si="105"/>
        <v>0</v>
      </c>
      <c r="O104">
        <f t="shared" si="105"/>
        <v>0</v>
      </c>
      <c r="P104">
        <f t="shared" si="105"/>
        <v>0</v>
      </c>
      <c r="Q104">
        <f t="shared" si="105"/>
        <v>0</v>
      </c>
      <c r="R104">
        <f t="shared" si="67"/>
        <v>0</v>
      </c>
      <c r="S104">
        <f t="shared" si="68"/>
        <v>0</v>
      </c>
    </row>
    <row r="105" spans="3:19" x14ac:dyDescent="0.3">
      <c r="C105" t="s">
        <v>133</v>
      </c>
      <c r="D105">
        <f>Mult_split!I105</f>
        <v>0</v>
      </c>
      <c r="E105">
        <f t="shared" ref="E105:Q105" si="106">D105</f>
        <v>0</v>
      </c>
      <c r="F105">
        <f t="shared" si="106"/>
        <v>0</v>
      </c>
      <c r="G105">
        <f t="shared" si="106"/>
        <v>0</v>
      </c>
      <c r="H105">
        <f t="shared" si="106"/>
        <v>0</v>
      </c>
      <c r="I105">
        <f t="shared" si="106"/>
        <v>0</v>
      </c>
      <c r="J105">
        <f t="shared" si="106"/>
        <v>0</v>
      </c>
      <c r="K105">
        <f t="shared" si="106"/>
        <v>0</v>
      </c>
      <c r="L105">
        <f t="shared" si="106"/>
        <v>0</v>
      </c>
      <c r="M105">
        <f t="shared" si="106"/>
        <v>0</v>
      </c>
      <c r="N105">
        <f t="shared" si="106"/>
        <v>0</v>
      </c>
      <c r="O105">
        <f t="shared" si="106"/>
        <v>0</v>
      </c>
      <c r="P105">
        <f t="shared" si="106"/>
        <v>0</v>
      </c>
      <c r="Q105">
        <f t="shared" si="106"/>
        <v>0</v>
      </c>
      <c r="R105">
        <f t="shared" si="67"/>
        <v>0</v>
      </c>
      <c r="S105">
        <f t="shared" si="68"/>
        <v>0</v>
      </c>
    </row>
    <row r="106" spans="3:19" x14ac:dyDescent="0.3">
      <c r="C106" t="s">
        <v>134</v>
      </c>
      <c r="D106">
        <f>Mult_split!I106</f>
        <v>0</v>
      </c>
      <c r="E106">
        <f t="shared" ref="E106:Q106" si="107">D106</f>
        <v>0</v>
      </c>
      <c r="F106">
        <f t="shared" si="107"/>
        <v>0</v>
      </c>
      <c r="G106">
        <f t="shared" si="107"/>
        <v>0</v>
      </c>
      <c r="H106">
        <f t="shared" si="107"/>
        <v>0</v>
      </c>
      <c r="I106">
        <f t="shared" si="107"/>
        <v>0</v>
      </c>
      <c r="J106">
        <f t="shared" si="107"/>
        <v>0</v>
      </c>
      <c r="K106">
        <f t="shared" si="107"/>
        <v>0</v>
      </c>
      <c r="L106">
        <f t="shared" si="107"/>
        <v>0</v>
      </c>
      <c r="M106">
        <f t="shared" si="107"/>
        <v>0</v>
      </c>
      <c r="N106">
        <f t="shared" si="107"/>
        <v>0</v>
      </c>
      <c r="O106">
        <f t="shared" si="107"/>
        <v>0</v>
      </c>
      <c r="P106">
        <f t="shared" si="107"/>
        <v>0</v>
      </c>
      <c r="Q106">
        <f t="shared" si="107"/>
        <v>0</v>
      </c>
      <c r="R106">
        <f t="shared" si="67"/>
        <v>0</v>
      </c>
      <c r="S106">
        <f t="shared" si="68"/>
        <v>0</v>
      </c>
    </row>
    <row r="107" spans="3:19" x14ac:dyDescent="0.3">
      <c r="C107" t="s">
        <v>135</v>
      </c>
      <c r="D107">
        <f>Mult_split!I107</f>
        <v>0</v>
      </c>
      <c r="E107">
        <f t="shared" ref="E107:Q107" si="108">D107</f>
        <v>0</v>
      </c>
      <c r="F107">
        <f t="shared" si="108"/>
        <v>0</v>
      </c>
      <c r="G107">
        <f t="shared" si="108"/>
        <v>0</v>
      </c>
      <c r="H107">
        <f t="shared" si="108"/>
        <v>0</v>
      </c>
      <c r="I107">
        <f t="shared" si="108"/>
        <v>0</v>
      </c>
      <c r="J107">
        <f t="shared" si="108"/>
        <v>0</v>
      </c>
      <c r="K107">
        <f t="shared" si="108"/>
        <v>0</v>
      </c>
      <c r="L107">
        <f t="shared" si="108"/>
        <v>0</v>
      </c>
      <c r="M107">
        <f t="shared" si="108"/>
        <v>0</v>
      </c>
      <c r="N107">
        <f t="shared" si="108"/>
        <v>0</v>
      </c>
      <c r="O107">
        <f t="shared" si="108"/>
        <v>0</v>
      </c>
      <c r="P107">
        <f t="shared" si="108"/>
        <v>0</v>
      </c>
      <c r="Q107">
        <f t="shared" si="108"/>
        <v>0</v>
      </c>
      <c r="R107">
        <f t="shared" si="67"/>
        <v>0</v>
      </c>
      <c r="S107">
        <f t="shared" si="68"/>
        <v>0</v>
      </c>
    </row>
    <row r="108" spans="3:19" x14ac:dyDescent="0.3">
      <c r="C108" t="s">
        <v>136</v>
      </c>
      <c r="D108">
        <f>Mult_split!I108</f>
        <v>0</v>
      </c>
      <c r="E108">
        <f t="shared" ref="E108:Q108" si="109">D108</f>
        <v>0</v>
      </c>
      <c r="F108">
        <f t="shared" si="109"/>
        <v>0</v>
      </c>
      <c r="G108">
        <f t="shared" si="109"/>
        <v>0</v>
      </c>
      <c r="H108">
        <f t="shared" si="109"/>
        <v>0</v>
      </c>
      <c r="I108">
        <f t="shared" si="109"/>
        <v>0</v>
      </c>
      <c r="J108">
        <f t="shared" si="109"/>
        <v>0</v>
      </c>
      <c r="K108">
        <f t="shared" si="109"/>
        <v>0</v>
      </c>
      <c r="L108">
        <f t="shared" si="109"/>
        <v>0</v>
      </c>
      <c r="M108">
        <f t="shared" si="109"/>
        <v>0</v>
      </c>
      <c r="N108">
        <f t="shared" si="109"/>
        <v>0</v>
      </c>
      <c r="O108">
        <f t="shared" si="109"/>
        <v>0</v>
      </c>
      <c r="P108">
        <f t="shared" si="109"/>
        <v>0</v>
      </c>
      <c r="Q108">
        <f t="shared" si="109"/>
        <v>0</v>
      </c>
      <c r="R108">
        <f t="shared" si="67"/>
        <v>0</v>
      </c>
      <c r="S108">
        <f t="shared" si="68"/>
        <v>0</v>
      </c>
    </row>
    <row r="109" spans="3:19" x14ac:dyDescent="0.3">
      <c r="C109" t="s">
        <v>137</v>
      </c>
      <c r="D109">
        <f>Mult_split!I109</f>
        <v>0</v>
      </c>
      <c r="E109">
        <f t="shared" ref="E109:Q109" si="110">D109</f>
        <v>0</v>
      </c>
      <c r="F109">
        <f t="shared" si="110"/>
        <v>0</v>
      </c>
      <c r="G109">
        <f t="shared" si="110"/>
        <v>0</v>
      </c>
      <c r="H109">
        <f t="shared" si="110"/>
        <v>0</v>
      </c>
      <c r="I109">
        <f t="shared" si="110"/>
        <v>0</v>
      </c>
      <c r="J109">
        <f t="shared" si="110"/>
        <v>0</v>
      </c>
      <c r="K109">
        <f t="shared" si="110"/>
        <v>0</v>
      </c>
      <c r="L109">
        <f t="shared" si="110"/>
        <v>0</v>
      </c>
      <c r="M109">
        <f t="shared" si="110"/>
        <v>0</v>
      </c>
      <c r="N109">
        <f t="shared" si="110"/>
        <v>0</v>
      </c>
      <c r="O109">
        <f t="shared" si="110"/>
        <v>0</v>
      </c>
      <c r="P109">
        <f t="shared" si="110"/>
        <v>0</v>
      </c>
      <c r="Q109">
        <f t="shared" si="110"/>
        <v>0</v>
      </c>
      <c r="R109">
        <f t="shared" si="67"/>
        <v>0</v>
      </c>
      <c r="S109">
        <f t="shared" si="68"/>
        <v>0</v>
      </c>
    </row>
    <row r="110" spans="3:19" x14ac:dyDescent="0.3">
      <c r="C110" t="s">
        <v>138</v>
      </c>
      <c r="D110">
        <f>Mult_split!I110</f>
        <v>0</v>
      </c>
      <c r="E110">
        <f t="shared" ref="E110:Q110" si="111">D110</f>
        <v>0</v>
      </c>
      <c r="F110">
        <f t="shared" si="111"/>
        <v>0</v>
      </c>
      <c r="G110">
        <f t="shared" si="111"/>
        <v>0</v>
      </c>
      <c r="H110">
        <f t="shared" si="111"/>
        <v>0</v>
      </c>
      <c r="I110">
        <f t="shared" si="111"/>
        <v>0</v>
      </c>
      <c r="J110">
        <f t="shared" si="111"/>
        <v>0</v>
      </c>
      <c r="K110">
        <f t="shared" si="111"/>
        <v>0</v>
      </c>
      <c r="L110">
        <f t="shared" si="111"/>
        <v>0</v>
      </c>
      <c r="M110">
        <f t="shared" si="111"/>
        <v>0</v>
      </c>
      <c r="N110">
        <f t="shared" si="111"/>
        <v>0</v>
      </c>
      <c r="O110">
        <f t="shared" si="111"/>
        <v>0</v>
      </c>
      <c r="P110">
        <f t="shared" si="111"/>
        <v>0</v>
      </c>
      <c r="Q110">
        <f t="shared" si="111"/>
        <v>0</v>
      </c>
      <c r="R110">
        <f t="shared" si="67"/>
        <v>0</v>
      </c>
      <c r="S110">
        <f t="shared" si="68"/>
        <v>0</v>
      </c>
    </row>
    <row r="111" spans="3:19" x14ac:dyDescent="0.3">
      <c r="C111" t="s">
        <v>139</v>
      </c>
      <c r="D111">
        <f>Mult_split!I111</f>
        <v>0</v>
      </c>
      <c r="E111">
        <f t="shared" ref="E111:Q111" si="112">D111</f>
        <v>0</v>
      </c>
      <c r="F111">
        <f t="shared" si="112"/>
        <v>0</v>
      </c>
      <c r="G111">
        <f t="shared" si="112"/>
        <v>0</v>
      </c>
      <c r="H111">
        <f t="shared" si="112"/>
        <v>0</v>
      </c>
      <c r="I111">
        <f t="shared" si="112"/>
        <v>0</v>
      </c>
      <c r="J111">
        <f t="shared" si="112"/>
        <v>0</v>
      </c>
      <c r="K111">
        <f t="shared" si="112"/>
        <v>0</v>
      </c>
      <c r="L111">
        <f t="shared" si="112"/>
        <v>0</v>
      </c>
      <c r="M111">
        <f t="shared" si="112"/>
        <v>0</v>
      </c>
      <c r="N111">
        <f t="shared" si="112"/>
        <v>0</v>
      </c>
      <c r="O111">
        <f t="shared" si="112"/>
        <v>0</v>
      </c>
      <c r="P111">
        <f t="shared" si="112"/>
        <v>0</v>
      </c>
      <c r="Q111">
        <f t="shared" si="112"/>
        <v>0</v>
      </c>
      <c r="R111">
        <f t="shared" si="67"/>
        <v>0</v>
      </c>
      <c r="S111">
        <f t="shared" si="68"/>
        <v>0</v>
      </c>
    </row>
    <row r="112" spans="3:19" x14ac:dyDescent="0.3">
      <c r="C112" t="s">
        <v>140</v>
      </c>
      <c r="D112">
        <f>Mult_split!I112</f>
        <v>0</v>
      </c>
      <c r="E112">
        <f t="shared" ref="E112:Q112" si="113">D112</f>
        <v>0</v>
      </c>
      <c r="F112">
        <f t="shared" si="113"/>
        <v>0</v>
      </c>
      <c r="G112">
        <f t="shared" si="113"/>
        <v>0</v>
      </c>
      <c r="H112">
        <f t="shared" si="113"/>
        <v>0</v>
      </c>
      <c r="I112">
        <f t="shared" si="113"/>
        <v>0</v>
      </c>
      <c r="J112">
        <f t="shared" si="113"/>
        <v>0</v>
      </c>
      <c r="K112">
        <f t="shared" si="113"/>
        <v>0</v>
      </c>
      <c r="L112">
        <f t="shared" si="113"/>
        <v>0</v>
      </c>
      <c r="M112">
        <f t="shared" si="113"/>
        <v>0</v>
      </c>
      <c r="N112">
        <f t="shared" si="113"/>
        <v>0</v>
      </c>
      <c r="O112">
        <f t="shared" si="113"/>
        <v>0</v>
      </c>
      <c r="P112">
        <f t="shared" si="113"/>
        <v>0</v>
      </c>
      <c r="Q112">
        <f t="shared" si="113"/>
        <v>0</v>
      </c>
      <c r="R112">
        <f t="shared" si="67"/>
        <v>0</v>
      </c>
      <c r="S112">
        <f t="shared" si="68"/>
        <v>0</v>
      </c>
    </row>
    <row r="113" spans="3:19" x14ac:dyDescent="0.3">
      <c r="C113" t="s">
        <v>141</v>
      </c>
      <c r="D113">
        <f>Mult_split!I113</f>
        <v>0</v>
      </c>
      <c r="E113">
        <f t="shared" ref="E113:Q113" si="114">D113</f>
        <v>0</v>
      </c>
      <c r="F113">
        <f t="shared" si="114"/>
        <v>0</v>
      </c>
      <c r="G113">
        <f t="shared" si="114"/>
        <v>0</v>
      </c>
      <c r="H113">
        <f t="shared" si="114"/>
        <v>0</v>
      </c>
      <c r="I113">
        <f t="shared" si="114"/>
        <v>0</v>
      </c>
      <c r="J113">
        <f t="shared" si="114"/>
        <v>0</v>
      </c>
      <c r="K113">
        <f t="shared" si="114"/>
        <v>0</v>
      </c>
      <c r="L113">
        <f t="shared" si="114"/>
        <v>0</v>
      </c>
      <c r="M113">
        <f t="shared" si="114"/>
        <v>0</v>
      </c>
      <c r="N113">
        <f t="shared" si="114"/>
        <v>0</v>
      </c>
      <c r="O113">
        <f t="shared" si="114"/>
        <v>0</v>
      </c>
      <c r="P113">
        <f t="shared" si="114"/>
        <v>0</v>
      </c>
      <c r="Q113">
        <f t="shared" si="114"/>
        <v>0</v>
      </c>
      <c r="R113">
        <f t="shared" si="67"/>
        <v>0</v>
      </c>
      <c r="S113">
        <f t="shared" si="68"/>
        <v>0</v>
      </c>
    </row>
    <row r="114" spans="3:19" x14ac:dyDescent="0.3">
      <c r="C114" t="s">
        <v>142</v>
      </c>
      <c r="D114">
        <f>Mult_split!I114</f>
        <v>74413.408342322757</v>
      </c>
      <c r="E114">
        <f t="shared" ref="E114:Q114" si="115">D114</f>
        <v>74413.408342322757</v>
      </c>
      <c r="F114">
        <f t="shared" si="115"/>
        <v>74413.408342322757</v>
      </c>
      <c r="G114">
        <f t="shared" si="115"/>
        <v>74413.408342322757</v>
      </c>
      <c r="H114">
        <f t="shared" si="115"/>
        <v>74413.408342322757</v>
      </c>
      <c r="I114">
        <f t="shared" si="115"/>
        <v>74413.408342322757</v>
      </c>
      <c r="J114">
        <f t="shared" si="115"/>
        <v>74413.408342322757</v>
      </c>
      <c r="K114">
        <f t="shared" si="115"/>
        <v>74413.408342322757</v>
      </c>
      <c r="L114">
        <f t="shared" si="115"/>
        <v>74413.408342322757</v>
      </c>
      <c r="M114">
        <f t="shared" si="115"/>
        <v>74413.408342322757</v>
      </c>
      <c r="N114">
        <f t="shared" si="115"/>
        <v>74413.408342322757</v>
      </c>
      <c r="O114">
        <f t="shared" si="115"/>
        <v>74413.408342322757</v>
      </c>
      <c r="P114">
        <f t="shared" si="115"/>
        <v>74413.408342322757</v>
      </c>
      <c r="Q114">
        <f t="shared" si="115"/>
        <v>74413.408342322757</v>
      </c>
      <c r="R114">
        <f t="shared" si="67"/>
        <v>74413.408342322757</v>
      </c>
      <c r="S114">
        <f t="shared" si="68"/>
        <v>74413.408342322757</v>
      </c>
    </row>
    <row r="115" spans="3:19" x14ac:dyDescent="0.3">
      <c r="C115" t="s">
        <v>143</v>
      </c>
      <c r="D115">
        <f>Mult_split!I115</f>
        <v>65464.399581750222</v>
      </c>
      <c r="E115">
        <f t="shared" ref="E115:Q115" si="116">D115</f>
        <v>65464.399581750222</v>
      </c>
      <c r="F115">
        <f t="shared" si="116"/>
        <v>65464.399581750222</v>
      </c>
      <c r="G115">
        <f t="shared" si="116"/>
        <v>65464.399581750222</v>
      </c>
      <c r="H115">
        <f t="shared" si="116"/>
        <v>65464.399581750222</v>
      </c>
      <c r="I115">
        <f t="shared" si="116"/>
        <v>65464.399581750222</v>
      </c>
      <c r="J115">
        <f t="shared" si="116"/>
        <v>65464.399581750222</v>
      </c>
      <c r="K115">
        <f t="shared" si="116"/>
        <v>65464.399581750222</v>
      </c>
      <c r="L115">
        <f t="shared" si="116"/>
        <v>65464.399581750222</v>
      </c>
      <c r="M115">
        <f t="shared" si="116"/>
        <v>65464.399581750222</v>
      </c>
      <c r="N115">
        <f t="shared" si="116"/>
        <v>65464.399581750222</v>
      </c>
      <c r="O115">
        <f t="shared" si="116"/>
        <v>65464.399581750222</v>
      </c>
      <c r="P115">
        <f t="shared" si="116"/>
        <v>65464.399581750222</v>
      </c>
      <c r="Q115">
        <f t="shared" si="116"/>
        <v>65464.399581750222</v>
      </c>
      <c r="R115">
        <f t="shared" si="67"/>
        <v>65464.399581750222</v>
      </c>
      <c r="S115">
        <f t="shared" si="68"/>
        <v>65464.399581750222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T116"/>
  <sheetViews>
    <sheetView zoomScale="40" zoomScaleNormal="40" workbookViewId="0">
      <selection activeCell="E3" sqref="E3:T3"/>
    </sheetView>
  </sheetViews>
  <sheetFormatPr defaultColWidth="11.5546875" defaultRowHeight="14.4" x14ac:dyDescent="0.3"/>
  <cols>
    <col min="4" max="4" width="27.6640625" bestFit="1" customWidth="1"/>
    <col min="5" max="5" width="13.5546875" bestFit="1" customWidth="1"/>
    <col min="6" max="7" width="11.6640625" bestFit="1" customWidth="1"/>
    <col min="8" max="8" width="13.5546875" bestFit="1" customWidth="1"/>
    <col min="9" max="18" width="13.77734375" bestFit="1" customWidth="1"/>
    <col min="20" max="21" width="27.21875" bestFit="1" customWidth="1"/>
    <col min="39" max="41" width="16.77734375" bestFit="1" customWidth="1"/>
  </cols>
  <sheetData>
    <row r="1" spans="1:20" x14ac:dyDescent="0.3">
      <c r="A1" s="5" t="s">
        <v>168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</row>
    <row r="4" spans="1:20" x14ac:dyDescent="0.3">
      <c r="D4" t="s">
        <v>144</v>
      </c>
      <c r="E4">
        <v>1.160478546351708E-4</v>
      </c>
      <c r="F4">
        <v>3.2280472039567451E-2</v>
      </c>
      <c r="G4">
        <v>1.71196360668627</v>
      </c>
      <c r="H4">
        <v>4.9222377894722588E-6</v>
      </c>
      <c r="I4">
        <v>2.6740328556922318E-5</v>
      </c>
      <c r="J4">
        <v>3.0842952727451472E-4</v>
      </c>
      <c r="K4">
        <v>1.3579309200722971E-11</v>
      </c>
      <c r="L4">
        <v>3.4913468360582151E-10</v>
      </c>
      <c r="M4">
        <v>2.2479856065334772E-3</v>
      </c>
      <c r="N4">
        <v>9.2339872473409135E-2</v>
      </c>
      <c r="O4">
        <v>2.7948789027738671E-7</v>
      </c>
      <c r="P4">
        <v>1.1126599940775961E-9</v>
      </c>
      <c r="Q4">
        <v>1.1744810033629031E-4</v>
      </c>
      <c r="R4">
        <v>1.1905463228713159E-2</v>
      </c>
      <c r="S4">
        <v>0.63463096393486829</v>
      </c>
      <c r="T4">
        <v>3.8055411089948774E-9</v>
      </c>
    </row>
    <row r="5" spans="1:20" x14ac:dyDescent="0.3">
      <c r="D5" t="s">
        <v>145</v>
      </c>
      <c r="E5">
        <v>1.60081897982169E-4</v>
      </c>
      <c r="F5">
        <v>0.25752920902987753</v>
      </c>
      <c r="G5">
        <v>2.361563548902343</v>
      </c>
      <c r="H5">
        <v>6.7899675537773066E-6</v>
      </c>
      <c r="I5">
        <v>3.688687362223392E-5</v>
      </c>
      <c r="J5">
        <v>4.2546227394783381E-4</v>
      </c>
      <c r="K5">
        <v>1.8731941206258751E-11</v>
      </c>
      <c r="L5">
        <v>4.8161289132600062E-10</v>
      </c>
      <c r="M5">
        <v>3.1009776411791579E-3</v>
      </c>
      <c r="N5">
        <v>0.12737798636128209</v>
      </c>
      <c r="O5">
        <v>3.8553881137477409E-7</v>
      </c>
      <c r="P5">
        <v>1.5348558077245859E-9</v>
      </c>
      <c r="Q5">
        <v>1.6201346311261691E-4</v>
      </c>
      <c r="R5">
        <v>1.6422958925013251E-2</v>
      </c>
      <c r="S5">
        <v>0.87543996004349289</v>
      </c>
      <c r="T5">
        <v>5.2495433499589792E-9</v>
      </c>
    </row>
    <row r="6" spans="1:20" x14ac:dyDescent="0.3">
      <c r="D6" t="s">
        <v>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">
      <c r="D7" t="s">
        <v>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">
      <c r="D8" t="s">
        <v>36</v>
      </c>
      <c r="E8">
        <v>3.9966268574076902E-5</v>
      </c>
      <c r="F8">
        <v>-0.97247769975681453</v>
      </c>
      <c r="G8">
        <v>8.8270438769464921</v>
      </c>
      <c r="H8">
        <v>1.856179189242436E-6</v>
      </c>
      <c r="I8">
        <v>8.7047446614472512E-6</v>
      </c>
      <c r="J8">
        <v>8.4338031949148491E-5</v>
      </c>
      <c r="K8">
        <v>1.121167140017362E-11</v>
      </c>
      <c r="L8">
        <v>4.3935839081299988E-10</v>
      </c>
      <c r="M8">
        <v>1.276043960574084E-3</v>
      </c>
      <c r="N8">
        <v>0.1004395731470272</v>
      </c>
      <c r="O8">
        <v>2.9625785598135928E-7</v>
      </c>
      <c r="P8">
        <v>7.6139234376225976E-10</v>
      </c>
      <c r="Q8">
        <v>2.4059990778716609E-5</v>
      </c>
      <c r="R8">
        <v>4.7892209072911088E-3</v>
      </c>
      <c r="S8">
        <v>0.1037194795372551</v>
      </c>
      <c r="T8">
        <v>6.8760835676560593E-10</v>
      </c>
    </row>
    <row r="9" spans="1:20" x14ac:dyDescent="0.3">
      <c r="D9" t="s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">
      <c r="D10" t="s">
        <v>38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">
      <c r="D11" t="s">
        <v>39</v>
      </c>
      <c r="E11">
        <v>3.3699249968585518E-4</v>
      </c>
      <c r="F11">
        <v>0.61573099474070025</v>
      </c>
      <c r="G11">
        <v>14.876937280752911</v>
      </c>
      <c r="H11">
        <v>5.4134368710595262E-6</v>
      </c>
      <c r="I11">
        <v>1.9679311779652201E-4</v>
      </c>
      <c r="J11">
        <v>1.552632834692887E-3</v>
      </c>
      <c r="K11">
        <v>5.4038635808963112E-11</v>
      </c>
      <c r="L11">
        <v>4.0873171992190958E-9</v>
      </c>
      <c r="M11">
        <v>9.0420151904750494E-4</v>
      </c>
      <c r="N11">
        <v>0.73939510514088225</v>
      </c>
      <c r="O11">
        <v>5.507784614304255E-7</v>
      </c>
      <c r="P11">
        <v>3.5481839901315501E-9</v>
      </c>
      <c r="Q11">
        <v>3.2240921599583988E-4</v>
      </c>
      <c r="R11">
        <v>4.2084236950189632E-2</v>
      </c>
      <c r="S11">
        <v>0.124907886352429</v>
      </c>
      <c r="T11">
        <v>2.281056095676841E-9</v>
      </c>
    </row>
    <row r="12" spans="1:20" x14ac:dyDescent="0.3">
      <c r="D12" t="s">
        <v>40</v>
      </c>
      <c r="E12">
        <v>3.7411380275075538E-4</v>
      </c>
      <c r="F12">
        <v>0.63381713421644503</v>
      </c>
      <c r="G12">
        <v>15.52311444368498</v>
      </c>
      <c r="H12">
        <v>7.5777341230208308E-6</v>
      </c>
      <c r="I12">
        <v>2.0974451732187039E-4</v>
      </c>
      <c r="J12">
        <v>1.6819060131407139E-3</v>
      </c>
      <c r="K12">
        <v>5.7960928500458758E-11</v>
      </c>
      <c r="L12">
        <v>4.2705916978171262E-9</v>
      </c>
      <c r="M12">
        <v>9.5442175654183992E-4</v>
      </c>
      <c r="N12">
        <v>0.76013897666818631</v>
      </c>
      <c r="O12">
        <v>8.1707165252093612E-7</v>
      </c>
      <c r="P12">
        <v>3.668262665444309E-9</v>
      </c>
      <c r="Q12">
        <v>3.7087669283992342E-4</v>
      </c>
      <c r="R12">
        <v>6.3048823870812828E-2</v>
      </c>
      <c r="S12">
        <v>0.13007370663906151</v>
      </c>
      <c r="T12">
        <v>2.3729192602161631E-9</v>
      </c>
    </row>
    <row r="13" spans="1:20" x14ac:dyDescent="0.3">
      <c r="D13" t="s">
        <v>41</v>
      </c>
      <c r="E13">
        <v>9.216441501852857E-5</v>
      </c>
      <c r="F13">
        <v>0.84350241334563947</v>
      </c>
      <c r="G13">
        <v>4.3433460652036402</v>
      </c>
      <c r="H13">
        <v>1.372223048279088E-6</v>
      </c>
      <c r="I13">
        <v>5.1683810391713323E-5</v>
      </c>
      <c r="J13">
        <v>3.5132381145054972E-4</v>
      </c>
      <c r="K13">
        <v>2.174337674694591E-11</v>
      </c>
      <c r="L13">
        <v>5.3008538438714281E-10</v>
      </c>
      <c r="M13">
        <v>1.4677787845443449E-3</v>
      </c>
      <c r="N13">
        <v>0.16735230435402099</v>
      </c>
      <c r="O13">
        <v>2.815156287756945E-8</v>
      </c>
      <c r="P13">
        <v>1.7863555068424021E-9</v>
      </c>
      <c r="Q13">
        <v>1.646703611079439E-4</v>
      </c>
      <c r="R13">
        <v>8.6973478180137932E-3</v>
      </c>
      <c r="S13">
        <v>0.30450256387759977</v>
      </c>
      <c r="T13">
        <v>4.7158604389575913E-9</v>
      </c>
    </row>
    <row r="14" spans="1:20" x14ac:dyDescent="0.3">
      <c r="D14" t="s">
        <v>42</v>
      </c>
      <c r="E14">
        <v>3.524899092294304E-4</v>
      </c>
      <c r="F14">
        <v>3.025618680138193E-2</v>
      </c>
      <c r="G14">
        <v>1.4118699995535929E-3</v>
      </c>
      <c r="H14">
        <v>9.8660446085698755E-10</v>
      </c>
      <c r="I14">
        <v>1.8065113709811499E-4</v>
      </c>
      <c r="J14">
        <v>1.9843218327784038E-3</v>
      </c>
      <c r="K14">
        <v>8.2575373944118368E-14</v>
      </c>
      <c r="L14">
        <v>2.9152222613590482E-11</v>
      </c>
      <c r="M14">
        <v>5.5902616984715689E-6</v>
      </c>
      <c r="N14">
        <v>1.7859682331807869E-4</v>
      </c>
      <c r="O14">
        <v>1.3181105752925781E-10</v>
      </c>
      <c r="P14">
        <v>1.4132192309423021E-10</v>
      </c>
      <c r="Q14">
        <v>4.7533591627867648E-4</v>
      </c>
      <c r="R14">
        <v>6.7767753358611954E-6</v>
      </c>
      <c r="S14">
        <v>1.149988658301292E-3</v>
      </c>
      <c r="T14">
        <v>1.9500465709201419E-11</v>
      </c>
    </row>
    <row r="15" spans="1:20" x14ac:dyDescent="0.3">
      <c r="D15" t="s">
        <v>43</v>
      </c>
      <c r="E15">
        <v>4.0516349426269631E-4</v>
      </c>
      <c r="F15">
        <v>3.4765543777987962E-2</v>
      </c>
      <c r="G15">
        <v>1.5202280562791829E-3</v>
      </c>
      <c r="H15">
        <v>9.8660446085698755E-10</v>
      </c>
      <c r="I15">
        <v>2.0765919692643031E-4</v>
      </c>
      <c r="J15">
        <v>2.2809876894820109E-3</v>
      </c>
      <c r="K15">
        <v>9.2645681195313557E-14</v>
      </c>
      <c r="L15">
        <v>3.3465349576625988E-11</v>
      </c>
      <c r="M15">
        <v>5.5902616984715689E-6</v>
      </c>
      <c r="N15">
        <v>1.7859682331807869E-4</v>
      </c>
      <c r="O15">
        <v>1.3181105752925781E-10</v>
      </c>
      <c r="P15">
        <v>1.621714620402056E-10</v>
      </c>
      <c r="Q15">
        <v>5.463957505133769E-4</v>
      </c>
      <c r="R15">
        <v>6.7767753358611954E-6</v>
      </c>
      <c r="S15">
        <v>1.149988658301292E-3</v>
      </c>
      <c r="T15">
        <v>1.9500465709201419E-11</v>
      </c>
    </row>
    <row r="16" spans="1:20" x14ac:dyDescent="0.3">
      <c r="D16" t="s">
        <v>44</v>
      </c>
      <c r="E16">
        <v>2.6899472655134451E-5</v>
      </c>
      <c r="F16">
        <v>3.4511512463916712E-2</v>
      </c>
      <c r="G16">
        <v>9.296262688706894E-4</v>
      </c>
      <c r="H16">
        <v>9.8660443210678308E-10</v>
      </c>
      <c r="I16">
        <v>7.1344696865996557E-6</v>
      </c>
      <c r="J16">
        <v>1.3575902567325641E-4</v>
      </c>
      <c r="K16">
        <v>6.2088622848297484E-14</v>
      </c>
      <c r="L16">
        <v>1.135602138899593E-11</v>
      </c>
      <c r="M16">
        <v>5.5902615351866187E-6</v>
      </c>
      <c r="N16">
        <v>1.785968181244517E-4</v>
      </c>
      <c r="O16">
        <v>1.318110536924762E-10</v>
      </c>
      <c r="P16">
        <v>1.5760230159668679E-10</v>
      </c>
      <c r="Q16">
        <v>1.9486134126804599E-5</v>
      </c>
      <c r="R16">
        <v>6.7767751403134828E-6</v>
      </c>
      <c r="S16">
        <v>1.149988624763625E-3</v>
      </c>
      <c r="T16">
        <v>1.9500465140631549E-11</v>
      </c>
    </row>
    <row r="17" spans="4:20" x14ac:dyDescent="0.3">
      <c r="D17" t="s">
        <v>45</v>
      </c>
      <c r="E17">
        <v>8.6822167262452386E-5</v>
      </c>
      <c r="F17">
        <v>7.6275171026321975E-2</v>
      </c>
      <c r="G17">
        <v>2.9429590847039271E-2</v>
      </c>
      <c r="H17">
        <v>3.2297108562354052E-9</v>
      </c>
      <c r="I17">
        <v>4.3478135641166179E-5</v>
      </c>
      <c r="J17">
        <v>4.9212183227057449E-4</v>
      </c>
      <c r="K17">
        <v>4.294372690778519E-12</v>
      </c>
      <c r="L17">
        <v>3.288594196940311E-10</v>
      </c>
      <c r="M17">
        <v>1.634722990988261E-6</v>
      </c>
      <c r="N17">
        <v>8.2322777164909781E-5</v>
      </c>
      <c r="O17">
        <v>8.5394594801930236E-10</v>
      </c>
      <c r="P17">
        <v>1.3907552654117281E-9</v>
      </c>
      <c r="Q17">
        <v>1.178816780020456E-4</v>
      </c>
      <c r="R17">
        <v>1.746502569042891E-5</v>
      </c>
      <c r="S17">
        <v>2.5314400612800919E-4</v>
      </c>
      <c r="T17">
        <v>2.6323358863178309E-9</v>
      </c>
    </row>
    <row r="18" spans="4:20" x14ac:dyDescent="0.3">
      <c r="D18" t="s">
        <v>46</v>
      </c>
      <c r="E18">
        <v>3.5648131472659922E-5</v>
      </c>
      <c r="F18">
        <v>7.6215396159659055E-2</v>
      </c>
      <c r="G18">
        <v>2.8864746652497782E-2</v>
      </c>
      <c r="H18">
        <v>3.2297108562354052E-9</v>
      </c>
      <c r="I18">
        <v>1.6616598803574001E-5</v>
      </c>
      <c r="J18">
        <v>1.9501881132907021E-4</v>
      </c>
      <c r="K18">
        <v>5.7887167888277983E-12</v>
      </c>
      <c r="L18">
        <v>2.8682137457515091E-10</v>
      </c>
      <c r="M18">
        <v>1.634722990988261E-6</v>
      </c>
      <c r="N18">
        <v>8.2322777164909781E-5</v>
      </c>
      <c r="O18">
        <v>8.5394594801930236E-10</v>
      </c>
      <c r="P18">
        <v>1.740163223452164E-9</v>
      </c>
      <c r="Q18">
        <v>4.5259810097436318E-5</v>
      </c>
      <c r="R18">
        <v>1.746502569042891E-5</v>
      </c>
      <c r="S18">
        <v>2.5314400612800919E-4</v>
      </c>
      <c r="T18">
        <v>2.6323358863178309E-9</v>
      </c>
    </row>
    <row r="19" spans="4:20" x14ac:dyDescent="0.3">
      <c r="D19" t="s">
        <v>48</v>
      </c>
      <c r="E19">
        <v>3.4778423620685193E-7</v>
      </c>
      <c r="F19">
        <v>3.017603106850379E-3</v>
      </c>
      <c r="G19">
        <v>1.8009033346989081E-2</v>
      </c>
      <c r="H19">
        <v>3.2297108562354052E-9</v>
      </c>
      <c r="I19">
        <v>2.1459567982436851E-8</v>
      </c>
      <c r="J19">
        <v>2.367631241300763E-7</v>
      </c>
      <c r="K19">
        <v>3.5370730620732298E-13</v>
      </c>
      <c r="L19">
        <v>1.0928430897642599E-10</v>
      </c>
      <c r="M19">
        <v>1.634722990988261E-6</v>
      </c>
      <c r="N19">
        <v>8.2322777164909781E-5</v>
      </c>
      <c r="O19">
        <v>8.5394594801930236E-10</v>
      </c>
      <c r="P19">
        <v>6.4703458494203598E-10</v>
      </c>
      <c r="Q19">
        <v>1.178253675434789E-7</v>
      </c>
      <c r="R19">
        <v>1.746502569042891E-5</v>
      </c>
      <c r="S19">
        <v>2.5314400612800919E-4</v>
      </c>
      <c r="T19">
        <v>2.6323358863178309E-9</v>
      </c>
    </row>
    <row r="20" spans="4:20" x14ac:dyDescent="0.3">
      <c r="D20" t="s">
        <v>47</v>
      </c>
      <c r="E20">
        <v>3.3985395736962403E-7</v>
      </c>
      <c r="F20">
        <v>3.017603106850379E-3</v>
      </c>
      <c r="G20">
        <v>1.7337732964823199E-2</v>
      </c>
      <c r="H20">
        <v>3.2297108562354052E-9</v>
      </c>
      <c r="I20">
        <v>2.1368328031954522E-8</v>
      </c>
      <c r="J20">
        <v>2.3524801808564019E-7</v>
      </c>
      <c r="K20">
        <v>3.4315858879600362E-13</v>
      </c>
      <c r="L20">
        <v>1.050409238247083E-10</v>
      </c>
      <c r="M20">
        <v>1.634722990988261E-6</v>
      </c>
      <c r="N20">
        <v>8.2322777164909781E-5</v>
      </c>
      <c r="O20">
        <v>8.5394594801930236E-10</v>
      </c>
      <c r="P20">
        <v>6.2185456250231671E-10</v>
      </c>
      <c r="Q20">
        <v>1.1733441666019151E-7</v>
      </c>
      <c r="R20">
        <v>1.746502569042891E-5</v>
      </c>
      <c r="S20">
        <v>2.5314400612800919E-4</v>
      </c>
      <c r="T20">
        <v>2.6323358863178309E-9</v>
      </c>
    </row>
    <row r="21" spans="4:20" x14ac:dyDescent="0.3">
      <c r="D21" t="s">
        <v>49</v>
      </c>
      <c r="E21">
        <v>2.705822493830459E-5</v>
      </c>
      <c r="F21">
        <v>5.8324932644466899E-2</v>
      </c>
      <c r="G21">
        <v>2.8785967512534639E-2</v>
      </c>
      <c r="H21">
        <v>3.2297108562354052E-9</v>
      </c>
      <c r="I21">
        <v>1.256055896145442E-5</v>
      </c>
      <c r="J21">
        <v>1.4741721534499019E-4</v>
      </c>
      <c r="K21">
        <v>4.5061264890261703E-12</v>
      </c>
      <c r="L21">
        <v>2.6226791058275392E-10</v>
      </c>
      <c r="M21">
        <v>1.634722990988261E-6</v>
      </c>
      <c r="N21">
        <v>8.2322777164909781E-5</v>
      </c>
      <c r="O21">
        <v>8.5394594801930236E-10</v>
      </c>
      <c r="P21">
        <v>1.573851572102748E-9</v>
      </c>
      <c r="Q21">
        <v>3.4228888885364001E-5</v>
      </c>
      <c r="R21">
        <v>1.746502569042891E-5</v>
      </c>
      <c r="S21">
        <v>2.5314400612800919E-4</v>
      </c>
      <c r="T21">
        <v>2.6323358863178309E-9</v>
      </c>
    </row>
    <row r="22" spans="4:20" x14ac:dyDescent="0.3">
      <c r="D22" t="s">
        <v>50</v>
      </c>
      <c r="E22">
        <v>2.6732344551310149E-5</v>
      </c>
      <c r="F22">
        <v>9.2867442898732794E-3</v>
      </c>
      <c r="G22">
        <v>0.19591582327486329</v>
      </c>
      <c r="H22">
        <v>8.4557530541213902E-7</v>
      </c>
      <c r="I22">
        <v>5.6630369281677311E-6</v>
      </c>
      <c r="J22">
        <v>4.6689117891183462E-5</v>
      </c>
      <c r="K22">
        <v>7.2256788528077367E-12</v>
      </c>
      <c r="L22">
        <v>4.645090313119403E-10</v>
      </c>
      <c r="M22">
        <v>1.03592715316675E-3</v>
      </c>
      <c r="N22">
        <v>5.644925592263543E-2</v>
      </c>
      <c r="O22">
        <v>3.5936720160031759E-7</v>
      </c>
      <c r="P22">
        <v>1.36272166276417E-9</v>
      </c>
      <c r="Q22">
        <v>2.1742779086781741E-5</v>
      </c>
      <c r="R22">
        <v>3.9289173768847488E-3</v>
      </c>
      <c r="S22">
        <v>0.1201158322393478</v>
      </c>
      <c r="T22">
        <v>4.9715869885446748E-9</v>
      </c>
    </row>
    <row r="23" spans="4:20" x14ac:dyDescent="0.3">
      <c r="D23" t="s">
        <v>51</v>
      </c>
      <c r="E23">
        <v>6.435859053887279E-5</v>
      </c>
      <c r="F23">
        <v>0.1299865155417802</v>
      </c>
      <c r="G23">
        <v>0.18667570150288831</v>
      </c>
      <c r="H23">
        <v>7.5796343287579469E-7</v>
      </c>
      <c r="I23">
        <v>1.6129013203241771E-5</v>
      </c>
      <c r="J23">
        <v>2.427577069297493E-4</v>
      </c>
      <c r="K23">
        <v>7.4120142690084195E-12</v>
      </c>
      <c r="L23">
        <v>5.1737628399478171E-10</v>
      </c>
      <c r="M23">
        <v>9.2826288963666708E-4</v>
      </c>
      <c r="N23">
        <v>5.0581506415945228E-2</v>
      </c>
      <c r="O23">
        <v>3.2205876592830288E-7</v>
      </c>
      <c r="P23">
        <v>1.887041880606262E-9</v>
      </c>
      <c r="Q23">
        <v>4.7904781552683473E-5</v>
      </c>
      <c r="R23">
        <v>3.5221827914516538E-3</v>
      </c>
      <c r="S23">
        <v>0.1076411807515766</v>
      </c>
      <c r="T23">
        <v>4.8274495696550746E-9</v>
      </c>
    </row>
    <row r="24" spans="4:20" x14ac:dyDescent="0.3">
      <c r="D24" t="s">
        <v>52</v>
      </c>
      <c r="E24">
        <v>2.5243646258447221E-5</v>
      </c>
      <c r="F24">
        <v>1032.759606391133</v>
      </c>
      <c r="G24">
        <v>0.57620009170795494</v>
      </c>
      <c r="H24">
        <v>7.9824217893615282E-7</v>
      </c>
      <c r="I24">
        <v>5.3459675500920678E-6</v>
      </c>
      <c r="J24">
        <v>4.4078146331016918E-5</v>
      </c>
      <c r="K24">
        <v>9.3147375289765935E-9</v>
      </c>
      <c r="L24">
        <v>8.3497863116582271E-10</v>
      </c>
      <c r="M24">
        <v>9.7776053653041107E-4</v>
      </c>
      <c r="N24">
        <v>5.3279149845809358E-2</v>
      </c>
      <c r="O24">
        <v>3.3921097330429411E-7</v>
      </c>
      <c r="P24">
        <v>1.302812667564811E-9</v>
      </c>
      <c r="Q24">
        <v>2.0527652376833871E-5</v>
      </c>
      <c r="R24">
        <v>3.7091752458570568E-3</v>
      </c>
      <c r="S24">
        <v>0.1133762861079764</v>
      </c>
      <c r="T24">
        <v>4.893715411545869E-9</v>
      </c>
    </row>
    <row r="25" spans="4:20" x14ac:dyDescent="0.3">
      <c r="D25" t="s">
        <v>53</v>
      </c>
      <c r="E25">
        <v>8.610634534871091E-5</v>
      </c>
      <c r="F25">
        <v>0.1471633880697637</v>
      </c>
      <c r="G25">
        <v>0.18450659390988269</v>
      </c>
      <c r="H25">
        <v>7.465947167522619E-7</v>
      </c>
      <c r="I25">
        <v>1.444864722147079E-5</v>
      </c>
      <c r="J25">
        <v>3.3408447545436041E-4</v>
      </c>
      <c r="K25">
        <v>8.4618186971457313E-12</v>
      </c>
      <c r="L25">
        <v>6.7738633225592033E-10</v>
      </c>
      <c r="M25">
        <v>9.1429212958681885E-4</v>
      </c>
      <c r="N25">
        <v>4.9820093875676909E-2</v>
      </c>
      <c r="O25">
        <v>3.1721753834248331E-7</v>
      </c>
      <c r="P25">
        <v>2.1516446592442091E-9</v>
      </c>
      <c r="Q25">
        <v>6.3331948074790801E-5</v>
      </c>
      <c r="R25">
        <v>3.4694039852745059E-3</v>
      </c>
      <c r="S25">
        <v>0.1060224415624821</v>
      </c>
      <c r="T25">
        <v>4.8087459698951764E-9</v>
      </c>
    </row>
    <row r="26" spans="4:20" x14ac:dyDescent="0.3">
      <c r="D26" t="s">
        <v>54</v>
      </c>
      <c r="E26">
        <v>6.6708533631371065E-5</v>
      </c>
      <c r="F26">
        <v>0.1040532141892908</v>
      </c>
      <c r="G26">
        <v>0.18427439266277221</v>
      </c>
      <c r="H26">
        <v>7.465947167522619E-7</v>
      </c>
      <c r="I26">
        <v>1.150890993300214E-5</v>
      </c>
      <c r="J26">
        <v>2.4297389511401839E-4</v>
      </c>
      <c r="K26">
        <v>7.8750496823697873E-12</v>
      </c>
      <c r="L26">
        <v>6.1780780066178883E-10</v>
      </c>
      <c r="M26">
        <v>9.1429212958681885E-4</v>
      </c>
      <c r="N26">
        <v>4.9820093875676909E-2</v>
      </c>
      <c r="O26">
        <v>3.1721753834248331E-7</v>
      </c>
      <c r="P26">
        <v>1.9858323729558691E-9</v>
      </c>
      <c r="Q26">
        <v>4.9604280379692623E-5</v>
      </c>
      <c r="R26">
        <v>3.4694039852745059E-3</v>
      </c>
      <c r="S26">
        <v>0.1060224415624821</v>
      </c>
      <c r="T26">
        <v>4.8087459698951764E-9</v>
      </c>
    </row>
    <row r="27" spans="4:20" x14ac:dyDescent="0.3">
      <c r="D27" t="s">
        <v>55</v>
      </c>
      <c r="E27">
        <v>8.1430429482824167E-5</v>
      </c>
      <c r="F27">
        <v>0.13677151763787129</v>
      </c>
      <c r="G27">
        <v>0.18445062092121439</v>
      </c>
      <c r="H27">
        <v>7.465947167522619E-7</v>
      </c>
      <c r="I27">
        <v>1.37400124316815E-5</v>
      </c>
      <c r="J27">
        <v>3.1212192553525141E-4</v>
      </c>
      <c r="K27">
        <v>8.3203758073094014E-12</v>
      </c>
      <c r="L27">
        <v>6.6302470192324704E-10</v>
      </c>
      <c r="M27">
        <v>9.1429212958681885E-4</v>
      </c>
      <c r="N27">
        <v>4.9820093875676909E-2</v>
      </c>
      <c r="O27">
        <v>3.1721753834248331E-7</v>
      </c>
      <c r="P27">
        <v>2.1116749806272369E-9</v>
      </c>
      <c r="Q27">
        <v>6.0022841866704911E-5</v>
      </c>
      <c r="R27">
        <v>3.4694039852745059E-3</v>
      </c>
      <c r="S27">
        <v>0.1060224415624821</v>
      </c>
      <c r="T27">
        <v>4.8087459698951764E-9</v>
      </c>
    </row>
    <row r="28" spans="4:20" x14ac:dyDescent="0.3">
      <c r="D28" t="s">
        <v>56</v>
      </c>
      <c r="E28">
        <v>8.1360736927632164E-5</v>
      </c>
      <c r="F28">
        <v>9.8445110409735664E-2</v>
      </c>
      <c r="G28">
        <v>0.18380630167992551</v>
      </c>
      <c r="H28">
        <v>7.439162287181016E-7</v>
      </c>
      <c r="I28">
        <v>1.38073821958787E-5</v>
      </c>
      <c r="J28">
        <v>3.1689470204505541E-4</v>
      </c>
      <c r="K28">
        <v>6.5904308175693112E-12</v>
      </c>
      <c r="L28">
        <v>5.6890309207871427E-10</v>
      </c>
      <c r="M28">
        <v>9.1100059576585031E-4</v>
      </c>
      <c r="N28">
        <v>4.9640703841128848E-2</v>
      </c>
      <c r="O28">
        <v>3.1607693723868612E-7</v>
      </c>
      <c r="P28">
        <v>2.0925941418058701E-9</v>
      </c>
      <c r="Q28">
        <v>5.120058983753685E-5</v>
      </c>
      <c r="R28">
        <v>3.4569692125819181E-3</v>
      </c>
      <c r="S28">
        <v>0.1056410639732013</v>
      </c>
      <c r="T28">
        <v>4.8043393713304669E-9</v>
      </c>
    </row>
    <row r="29" spans="4:20" x14ac:dyDescent="0.3">
      <c r="D29" t="s">
        <v>57</v>
      </c>
      <c r="E29">
        <v>3.9237861980996662E-5</v>
      </c>
      <c r="F29">
        <v>4.0726864745680588E-2</v>
      </c>
      <c r="G29">
        <v>0.1843193230033848</v>
      </c>
      <c r="H29">
        <v>7.8714913768013008E-7</v>
      </c>
      <c r="I29">
        <v>7.4421930713458059E-6</v>
      </c>
      <c r="J29">
        <v>1.107572046709621E-4</v>
      </c>
      <c r="K29">
        <v>7.1912101282931374E-12</v>
      </c>
      <c r="L29">
        <v>4.8878352839134056E-10</v>
      </c>
      <c r="M29">
        <v>9.6412854713715695E-4</v>
      </c>
      <c r="N29">
        <v>5.2536200454666671E-2</v>
      </c>
      <c r="O29">
        <v>3.3448713846175431E-7</v>
      </c>
      <c r="P29">
        <v>1.45594732346567E-9</v>
      </c>
      <c r="Q29">
        <v>3.036239409528651E-5</v>
      </c>
      <c r="R29">
        <v>3.6576762491361708E-3</v>
      </c>
      <c r="S29">
        <v>0.1117967989950745</v>
      </c>
      <c r="T29">
        <v>4.875465346937148E-9</v>
      </c>
    </row>
    <row r="30" spans="4:20" x14ac:dyDescent="0.3">
      <c r="D30" t="s">
        <v>58</v>
      </c>
      <c r="E30">
        <v>1.193679489931407E-4</v>
      </c>
      <c r="F30">
        <v>0.3645126458397096</v>
      </c>
      <c r="G30">
        <v>5.758082019503198E-3</v>
      </c>
      <c r="H30">
        <v>4.9483536809026246E-7</v>
      </c>
      <c r="I30">
        <v>6.2608003578590001E-5</v>
      </c>
      <c r="J30">
        <v>6.6406651214057793E-4</v>
      </c>
      <c r="K30">
        <v>5.7671635904763133E-12</v>
      </c>
      <c r="L30">
        <v>6.6613257699673283E-11</v>
      </c>
      <c r="M30">
        <v>5.7168264010262998E-5</v>
      </c>
      <c r="N30">
        <v>3.899703983552888E-3</v>
      </c>
      <c r="O30">
        <v>2.382225192480377E-9</v>
      </c>
      <c r="P30">
        <v>9.6516522281752037E-10</v>
      </c>
      <c r="Q30">
        <v>1.712005821194466E-4</v>
      </c>
      <c r="R30">
        <v>9.4628144874149783E-4</v>
      </c>
      <c r="S30">
        <v>2.4429305908086449E-3</v>
      </c>
      <c r="T30">
        <v>3.0090292864719888E-11</v>
      </c>
    </row>
    <row r="31" spans="4:20" x14ac:dyDescent="0.3">
      <c r="D31" t="s">
        <v>59</v>
      </c>
      <c r="E31">
        <v>5.575740179000507E-5</v>
      </c>
      <c r="F31">
        <v>3.3122363126616501E-3</v>
      </c>
      <c r="G31">
        <v>8.1638519093213281E-3</v>
      </c>
      <c r="H31">
        <v>6.2188590345581133E-7</v>
      </c>
      <c r="I31">
        <v>1.368941085750722E-5</v>
      </c>
      <c r="J31">
        <v>2.7230618042916298E-4</v>
      </c>
      <c r="K31">
        <v>9.975164230975756E-13</v>
      </c>
      <c r="L31">
        <v>3.4054624756763129E-11</v>
      </c>
      <c r="M31">
        <v>7.0005697485187992E-5</v>
      </c>
      <c r="N31">
        <v>4.8489043386453446E-3</v>
      </c>
      <c r="O31">
        <v>2.5324084004635122E-9</v>
      </c>
      <c r="P31">
        <v>2.7149304194416189E-10</v>
      </c>
      <c r="Q31">
        <v>2.607667013623215E-5</v>
      </c>
      <c r="R31">
        <v>1.179130653294226E-3</v>
      </c>
      <c r="S31">
        <v>2.978232407103851E-3</v>
      </c>
      <c r="T31">
        <v>7.1778165501447298E-10</v>
      </c>
    </row>
    <row r="32" spans="4:20" x14ac:dyDescent="0.3">
      <c r="D32" t="s">
        <v>60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4:20" x14ac:dyDescent="0.3">
      <c r="D33" t="s">
        <v>61</v>
      </c>
      <c r="E33">
        <v>3.5778127517785978E-3</v>
      </c>
      <c r="F33">
        <v>0.59174604621680771</v>
      </c>
      <c r="G33">
        <v>0.106675532470397</v>
      </c>
      <c r="H33">
        <v>5.2444112869400312E-7</v>
      </c>
      <c r="I33">
        <v>3.8088744378122439E-4</v>
      </c>
      <c r="J33">
        <v>4.1597322811827908E-3</v>
      </c>
      <c r="K33">
        <v>4.2358330472203667E-11</v>
      </c>
      <c r="L33">
        <v>4.352699273403715E-9</v>
      </c>
      <c r="M33">
        <v>9.609409905970371E-5</v>
      </c>
      <c r="N33">
        <v>5.245918621480529E-3</v>
      </c>
      <c r="O33">
        <v>4.3808530311716652E-9</v>
      </c>
      <c r="P33">
        <v>2.7875527919390931E-9</v>
      </c>
      <c r="Q33">
        <v>1.157458914148188E-3</v>
      </c>
      <c r="R33">
        <v>3.7576126379858188E-2</v>
      </c>
      <c r="S33">
        <v>4.1710816120080589E-3</v>
      </c>
      <c r="T33">
        <v>8.3088456527229627E-11</v>
      </c>
    </row>
    <row r="34" spans="4:20" x14ac:dyDescent="0.3">
      <c r="D34" t="s">
        <v>62</v>
      </c>
      <c r="E34">
        <v>3.943208823164057E-3</v>
      </c>
      <c r="F34">
        <v>0.65218008666177263</v>
      </c>
      <c r="G34">
        <v>0.1175701273477444</v>
      </c>
      <c r="H34">
        <v>5.7800142974734438E-7</v>
      </c>
      <c r="I34">
        <v>4.1978684552563471E-4</v>
      </c>
      <c r="J34">
        <v>4.5845588271790473E-3</v>
      </c>
      <c r="K34">
        <v>4.6684316380017331E-11</v>
      </c>
      <c r="L34">
        <v>4.7972332176783028E-9</v>
      </c>
      <c r="M34">
        <v>1.059080297251042E-4</v>
      </c>
      <c r="N34">
        <v>5.7816755735859513E-3</v>
      </c>
      <c r="O34">
        <v>4.8282622719462948E-9</v>
      </c>
      <c r="P34">
        <v>3.072240926735348E-9</v>
      </c>
      <c r="Q34">
        <v>1.275668269796994E-3</v>
      </c>
      <c r="R34">
        <v>4.1413713729911143E-2</v>
      </c>
      <c r="S34">
        <v>4.5970672463032606E-3</v>
      </c>
      <c r="T34">
        <v>9.1574142531182328E-11</v>
      </c>
    </row>
    <row r="35" spans="4:20" x14ac:dyDescent="0.3">
      <c r="D35" t="s">
        <v>63</v>
      </c>
      <c r="E35">
        <v>2.0803667946035171E-4</v>
      </c>
      <c r="F35">
        <v>0.93161236348138421</v>
      </c>
      <c r="G35">
        <v>1.218674019449014</v>
      </c>
      <c r="H35">
        <v>2.1827534686497902E-6</v>
      </c>
      <c r="I35">
        <v>3.0352570328930301E-4</v>
      </c>
      <c r="J35">
        <v>9.350491249145548E-4</v>
      </c>
      <c r="K35">
        <v>3.2295072297417868E-11</v>
      </c>
      <c r="L35">
        <v>3.8499540652439121E-10</v>
      </c>
      <c r="M35">
        <v>4.8142109643195584E-3</v>
      </c>
      <c r="N35">
        <v>0.24927492009191871</v>
      </c>
      <c r="O35">
        <v>3.3786653653826458E-7</v>
      </c>
      <c r="P35">
        <v>1.113133894038776E-9</v>
      </c>
      <c r="Q35">
        <v>2.324279647318124E-4</v>
      </c>
      <c r="R35">
        <v>8.2986232428124349E-3</v>
      </c>
      <c r="S35">
        <v>8.4555412309277836E-2</v>
      </c>
      <c r="T35">
        <v>8.8382565192462718E-10</v>
      </c>
    </row>
    <row r="36" spans="4:20" x14ac:dyDescent="0.3">
      <c r="D36" t="s">
        <v>64</v>
      </c>
      <c r="E36">
        <v>1.9615451475428711E-4</v>
      </c>
      <c r="F36">
        <v>6.0121867130311724E-3</v>
      </c>
      <c r="G36">
        <v>1.2185426712540599</v>
      </c>
      <c r="H36">
        <v>2.1827534686497902E-6</v>
      </c>
      <c r="I36">
        <v>3.0352570328930301E-4</v>
      </c>
      <c r="J36">
        <v>9.350491249145548E-4</v>
      </c>
      <c r="K36">
        <v>3.2295072297417868E-11</v>
      </c>
      <c r="L36">
        <v>3.5335715141866912E-10</v>
      </c>
      <c r="M36">
        <v>4.8142109643195584E-3</v>
      </c>
      <c r="N36">
        <v>0.24927492009191871</v>
      </c>
      <c r="O36">
        <v>3.3786653653826458E-7</v>
      </c>
      <c r="P36">
        <v>1.040571053152822E-9</v>
      </c>
      <c r="Q36">
        <v>2.182035864247864E-4</v>
      </c>
      <c r="R36">
        <v>8.2986232428124349E-3</v>
      </c>
      <c r="S36">
        <v>8.4555412309277836E-2</v>
      </c>
      <c r="T36">
        <v>8.8382565192462718E-10</v>
      </c>
    </row>
    <row r="37" spans="4:20" x14ac:dyDescent="0.3">
      <c r="D37" t="s">
        <v>65</v>
      </c>
      <c r="E37">
        <v>6.5679273184342775E-5</v>
      </c>
      <c r="F37">
        <v>0.20785295608603391</v>
      </c>
      <c r="G37">
        <v>1.8222055360787661E-4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7.1730769290961109E-11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  <c r="S37">
        <v>0</v>
      </c>
      <c r="T37">
        <v>0</v>
      </c>
    </row>
    <row r="38" spans="4:20" x14ac:dyDescent="0.3">
      <c r="D38" t="s">
        <v>66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9.0474541510622847E-11</v>
      </c>
      <c r="L38">
        <v>4.1557198067640241E-10</v>
      </c>
      <c r="M38">
        <v>0</v>
      </c>
      <c r="N38">
        <v>0</v>
      </c>
      <c r="O38">
        <v>0</v>
      </c>
      <c r="P38">
        <v>1.860647207615571E-9</v>
      </c>
      <c r="Q38">
        <v>2.1349013973458059E-4</v>
      </c>
      <c r="R38">
        <v>0</v>
      </c>
      <c r="S38">
        <v>0</v>
      </c>
      <c r="T38">
        <v>0</v>
      </c>
    </row>
    <row r="39" spans="4:20" x14ac:dyDescent="0.3">
      <c r="D39" t="s">
        <v>67</v>
      </c>
      <c r="E39">
        <v>4.1635655898113259E-4</v>
      </c>
      <c r="F39">
        <v>0.44191698313306782</v>
      </c>
      <c r="G39">
        <v>6.0533655900060657</v>
      </c>
      <c r="H39">
        <v>6.3292964483976686E-7</v>
      </c>
      <c r="I39">
        <v>2.004187772616296E-4</v>
      </c>
      <c r="J39">
        <v>2.2869102896177769E-3</v>
      </c>
      <c r="K39">
        <v>4.9117139117184522E-11</v>
      </c>
      <c r="L39">
        <v>2.821045924301256E-9</v>
      </c>
      <c r="M39">
        <v>2.1058634528955879E-6</v>
      </c>
      <c r="N39">
        <v>9.0025842057590974E-4</v>
      </c>
      <c r="O39">
        <v>4.0171489632938511E-10</v>
      </c>
      <c r="P39">
        <v>1.0315807282193941E-8</v>
      </c>
      <c r="Q39">
        <v>5.4307943684023426E-4</v>
      </c>
      <c r="R39">
        <v>1.4715617613638919E-2</v>
      </c>
      <c r="S39">
        <v>3.9672897876622562E-4</v>
      </c>
      <c r="T39">
        <v>5.4671084732354206E-12</v>
      </c>
    </row>
    <row r="40" spans="4:20" x14ac:dyDescent="0.3">
      <c r="D40" t="s">
        <v>68</v>
      </c>
      <c r="E40">
        <v>3.4771637609697938E-4</v>
      </c>
      <c r="F40">
        <v>0.3969145066741861</v>
      </c>
      <c r="G40">
        <v>1.5185089008471221E-2</v>
      </c>
      <c r="H40">
        <v>6.9726594163047313E-8</v>
      </c>
      <c r="I40">
        <v>1.80271358230886E-4</v>
      </c>
      <c r="J40">
        <v>1.9663937382080488E-3</v>
      </c>
      <c r="K40">
        <v>2.8511321973971602E-13</v>
      </c>
      <c r="L40">
        <v>1.154607769033315E-9</v>
      </c>
      <c r="M40">
        <v>5.8038945246865063E-5</v>
      </c>
      <c r="N40">
        <v>1.7474150141150131E-2</v>
      </c>
      <c r="O40">
        <v>5.1189340665294938E-9</v>
      </c>
      <c r="P40">
        <v>1.025042779717926E-9</v>
      </c>
      <c r="Q40">
        <v>5.839289323516985E-4</v>
      </c>
      <c r="R40">
        <v>7.8740741312392705E-4</v>
      </c>
      <c r="S40">
        <v>1.083416245958152E-2</v>
      </c>
      <c r="T40">
        <v>1.3917611020556231E-10</v>
      </c>
    </row>
    <row r="41" spans="4:20" x14ac:dyDescent="0.3">
      <c r="D41" t="s">
        <v>69</v>
      </c>
      <c r="E41">
        <v>5.7439872190041732E-3</v>
      </c>
      <c r="F41">
        <v>0.60012477285958121</v>
      </c>
      <c r="G41">
        <v>0.1168593266034688</v>
      </c>
      <c r="H41">
        <v>3.1384643925635242E-7</v>
      </c>
      <c r="I41">
        <v>6.7811790794448533E-4</v>
      </c>
      <c r="J41">
        <v>6.7525334268402964E-3</v>
      </c>
      <c r="K41">
        <v>1.737257907276578E-10</v>
      </c>
      <c r="L41">
        <v>4.7585481117347459E-10</v>
      </c>
      <c r="M41">
        <v>1.3745562695290049E-4</v>
      </c>
      <c r="N41">
        <v>5.4355745925699517E-3</v>
      </c>
      <c r="O41">
        <v>9.9007406740135822E-9</v>
      </c>
      <c r="P41">
        <v>3.8380954001208058E-8</v>
      </c>
      <c r="Q41">
        <v>1.8839809082444011E-3</v>
      </c>
      <c r="R41">
        <v>4.57950995259761E-3</v>
      </c>
      <c r="S41">
        <v>2.6683070833723899E-2</v>
      </c>
      <c r="T41">
        <v>2.182341696803095E-10</v>
      </c>
    </row>
    <row r="42" spans="4:20" x14ac:dyDescent="0.3">
      <c r="D42" t="s">
        <v>70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4:20" x14ac:dyDescent="0.3">
      <c r="D43" t="s">
        <v>71</v>
      </c>
      <c r="E43">
        <v>5.8376015816781483E-7</v>
      </c>
      <c r="F43">
        <v>1.764653406155681E-2</v>
      </c>
      <c r="G43">
        <v>3.159726075746265E-3</v>
      </c>
      <c r="H43">
        <v>1.29182940873558E-8</v>
      </c>
      <c r="I43">
        <v>7.619728637155297E-8</v>
      </c>
      <c r="J43">
        <v>7.9137893209369611E-7</v>
      </c>
      <c r="K43">
        <v>3.934627739383146E-13</v>
      </c>
      <c r="L43">
        <v>3.9055698467164753E-12</v>
      </c>
      <c r="M43">
        <v>6.5386139159105936E-6</v>
      </c>
      <c r="N43">
        <v>3.2927710647873999E-4</v>
      </c>
      <c r="O43">
        <v>3.4156385454509992E-9</v>
      </c>
      <c r="P43">
        <v>8.1669763130228831E-12</v>
      </c>
      <c r="Q43">
        <v>4.2130168557497202E-7</v>
      </c>
      <c r="R43">
        <v>6.985713215676816E-5</v>
      </c>
      <c r="S43">
        <v>1.012532967556364E-3</v>
      </c>
      <c r="T43">
        <v>1.0528895814466611E-8</v>
      </c>
    </row>
    <row r="44" spans="4:20" x14ac:dyDescent="0.3">
      <c r="D44" t="s">
        <v>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4:20" x14ac:dyDescent="0.3">
      <c r="D45" t="s">
        <v>73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6.2006176456059582E-12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  <c r="S45">
        <v>0</v>
      </c>
      <c r="T45">
        <v>0</v>
      </c>
    </row>
    <row r="46" spans="4:20" x14ac:dyDescent="0.3">
      <c r="D46" t="s">
        <v>74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4:20" x14ac:dyDescent="0.3">
      <c r="D47" t="s">
        <v>75</v>
      </c>
      <c r="E47">
        <v>6.4149647817243397E-5</v>
      </c>
      <c r="F47">
        <v>0.20301220284926419</v>
      </c>
      <c r="G47">
        <v>1.7797676149977599E-4</v>
      </c>
      <c r="H47">
        <v>0</v>
      </c>
      <c r="I47">
        <v>3.2352351467498563E-5</v>
      </c>
      <c r="J47">
        <v>3.5429569450702711E-4</v>
      </c>
      <c r="K47">
        <v>1.0036673747050301E-11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  <c r="S47">
        <v>0</v>
      </c>
      <c r="T47">
        <v>0</v>
      </c>
    </row>
    <row r="48" spans="4:20" x14ac:dyDescent="0.3">
      <c r="D48" t="s">
        <v>76</v>
      </c>
      <c r="E48">
        <v>3.7445076601594969E-4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  <c r="S48">
        <v>0</v>
      </c>
      <c r="T48">
        <v>0</v>
      </c>
    </row>
    <row r="49" spans="4:20" x14ac:dyDescent="0.3">
      <c r="D49" t="s">
        <v>77</v>
      </c>
      <c r="E49">
        <v>4.0961619243842898E-4</v>
      </c>
      <c r="F49">
        <v>0.43476282071263722</v>
      </c>
      <c r="G49">
        <v>5.9553680875925643</v>
      </c>
      <c r="H49">
        <v>6.2268319210607404E-7</v>
      </c>
      <c r="I49">
        <v>1.971742120166636E-4</v>
      </c>
      <c r="J49">
        <v>2.249887662569399E-3</v>
      </c>
      <c r="K49">
        <v>4.8321985266386708E-11</v>
      </c>
      <c r="L49">
        <v>2.7753762136808179E-9</v>
      </c>
      <c r="M49">
        <v>2.0717717801328621E-6</v>
      </c>
      <c r="N49">
        <v>8.8568420141941367E-4</v>
      </c>
      <c r="O49">
        <v>3.9521156261572831E-10</v>
      </c>
      <c r="P49">
        <v>1.014880541620669E-8</v>
      </c>
      <c r="Q49">
        <v>5.3428756269499242E-4</v>
      </c>
      <c r="R49">
        <v>1.447738753300583E-2</v>
      </c>
      <c r="S49">
        <v>3.9030636171525219E-4</v>
      </c>
      <c r="T49">
        <v>5.3786018453381571E-12</v>
      </c>
    </row>
    <row r="50" spans="4:20" x14ac:dyDescent="0.3">
      <c r="D50" t="s">
        <v>78</v>
      </c>
      <c r="E50">
        <v>1.6956863748404001E-3</v>
      </c>
      <c r="F50">
        <v>2.8598384856369869</v>
      </c>
      <c r="G50">
        <v>59.522934212020097</v>
      </c>
      <c r="H50">
        <v>2.1723474078401151E-5</v>
      </c>
      <c r="I50">
        <v>9.6744382941697403E-4</v>
      </c>
      <c r="J50">
        <v>8.1769250769795979E-3</v>
      </c>
      <c r="K50">
        <v>2.1643965645559199E-10</v>
      </c>
      <c r="L50">
        <v>1.7503876565909689E-8</v>
      </c>
      <c r="M50">
        <v>3.6748450214368891E-3</v>
      </c>
      <c r="N50">
        <v>2.97505457070468</v>
      </c>
      <c r="O50">
        <v>2.2082327797882339E-6</v>
      </c>
      <c r="P50">
        <v>1.5217778740244128E-8</v>
      </c>
      <c r="Q50">
        <v>1.873565796335058E-3</v>
      </c>
      <c r="R50">
        <v>0.16912435521388239</v>
      </c>
      <c r="S50">
        <v>0.51046570786929779</v>
      </c>
      <c r="T50">
        <v>9.2634004929129302E-9</v>
      </c>
    </row>
    <row r="51" spans="4:20" x14ac:dyDescent="0.3">
      <c r="D51" t="s">
        <v>79</v>
      </c>
      <c r="E51">
        <v>3.4771637609697938E-4</v>
      </c>
      <c r="F51">
        <v>0.3969145066741861</v>
      </c>
      <c r="G51">
        <v>1.5185089008471221E-2</v>
      </c>
      <c r="H51">
        <v>6.9726594163047313E-8</v>
      </c>
      <c r="I51">
        <v>1.80271358230886E-4</v>
      </c>
      <c r="J51">
        <v>1.9663937382080488E-3</v>
      </c>
      <c r="K51">
        <v>2.8511321973971602E-13</v>
      </c>
      <c r="L51">
        <v>1.154607769033315E-9</v>
      </c>
      <c r="M51">
        <v>5.8038945246865063E-5</v>
      </c>
      <c r="N51">
        <v>1.7474150141150131E-2</v>
      </c>
      <c r="O51">
        <v>5.1189340665294938E-9</v>
      </c>
      <c r="P51">
        <v>1.025042779717926E-9</v>
      </c>
      <c r="Q51">
        <v>5.839289323516985E-4</v>
      </c>
      <c r="R51">
        <v>7.8740741312392705E-4</v>
      </c>
      <c r="S51">
        <v>1.083416245958152E-2</v>
      </c>
      <c r="T51">
        <v>1.3917611020556231E-10</v>
      </c>
    </row>
    <row r="52" spans="4:20" x14ac:dyDescent="0.3">
      <c r="D52" t="s">
        <v>80</v>
      </c>
      <c r="E52">
        <v>2.8979503321953121E-4</v>
      </c>
      <c r="F52">
        <v>1.3775137336985741</v>
      </c>
      <c r="G52">
        <v>3.0031491905748808</v>
      </c>
      <c r="H52">
        <v>2.3187054040254788E-6</v>
      </c>
      <c r="I52">
        <v>1.7258393155491391E-4</v>
      </c>
      <c r="J52">
        <v>1.451909267776924E-3</v>
      </c>
      <c r="K52">
        <v>7.0618999231831527E-11</v>
      </c>
      <c r="L52">
        <v>3.7311532139605411E-9</v>
      </c>
      <c r="M52">
        <v>7.7919644979094528E-4</v>
      </c>
      <c r="N52">
        <v>4.8047107709054307E-2</v>
      </c>
      <c r="O52">
        <v>9.0556851119583857E-8</v>
      </c>
      <c r="P52">
        <v>1.102441540590456E-9</v>
      </c>
      <c r="Q52">
        <v>3.4490196534149321E-4</v>
      </c>
      <c r="R52">
        <v>9.2993895011287311E-2</v>
      </c>
      <c r="S52">
        <v>0.1146278406151747</v>
      </c>
      <c r="T52">
        <v>2.1553926838299111E-9</v>
      </c>
    </row>
    <row r="53" spans="4:20" x14ac:dyDescent="0.3">
      <c r="D53" t="s">
        <v>81</v>
      </c>
      <c r="E53">
        <v>4.8196668337040021E-4</v>
      </c>
      <c r="F53">
        <v>2.230182948868201</v>
      </c>
      <c r="G53">
        <v>8.5160442301759396</v>
      </c>
      <c r="H53">
        <v>2.755190506015585E-6</v>
      </c>
      <c r="I53">
        <v>1.4241672803909101E-4</v>
      </c>
      <c r="J53">
        <v>1.131381744401009E-3</v>
      </c>
      <c r="K53">
        <v>4.2848867751327967E-11</v>
      </c>
      <c r="L53">
        <v>1.406288424732074E-9</v>
      </c>
      <c r="M53">
        <v>2.932962456322311E-3</v>
      </c>
      <c r="N53">
        <v>0.34567087237673721</v>
      </c>
      <c r="O53">
        <v>6.0404181389339234E-8</v>
      </c>
      <c r="P53">
        <v>3.71290963680985E-9</v>
      </c>
      <c r="Q53">
        <v>4.587604966477506E-4</v>
      </c>
      <c r="R53">
        <v>1.783876699040415E-2</v>
      </c>
      <c r="S53">
        <v>0.60722602897569644</v>
      </c>
      <c r="T53">
        <v>9.3744554752467175E-9</v>
      </c>
    </row>
    <row r="54" spans="4:20" x14ac:dyDescent="0.3">
      <c r="D54" t="s">
        <v>82</v>
      </c>
      <c r="E54">
        <v>7.7180723516547141E-4</v>
      </c>
      <c r="F54">
        <v>0.65072785821381185</v>
      </c>
      <c r="G54">
        <v>8.3320724035092759</v>
      </c>
      <c r="H54">
        <v>1.03217067181275E-6</v>
      </c>
      <c r="I54">
        <v>2.2020353844254059E-4</v>
      </c>
      <c r="J54">
        <v>3.849642896237274E-3</v>
      </c>
      <c r="K54">
        <v>7.4789758047407592E-11</v>
      </c>
      <c r="L54">
        <v>3.1249361102903421E-9</v>
      </c>
      <c r="M54">
        <v>3.7766129616620419E-5</v>
      </c>
      <c r="N54">
        <v>6.0176083161013706E-3</v>
      </c>
      <c r="O54">
        <v>6.8828799981036406E-9</v>
      </c>
      <c r="P54">
        <v>1.066655678710636E-8</v>
      </c>
      <c r="Q54">
        <v>5.6671990045047734E-4</v>
      </c>
      <c r="R54">
        <v>1.747613706726971E-2</v>
      </c>
      <c r="S54">
        <v>1.1859880472235429E-2</v>
      </c>
      <c r="T54">
        <v>7.5963510204797356E-11</v>
      </c>
    </row>
    <row r="55" spans="4:20" x14ac:dyDescent="0.3">
      <c r="D55" t="s">
        <v>83</v>
      </c>
      <c r="E55">
        <v>9.5863894677100777E-8</v>
      </c>
      <c r="F55">
        <v>2.1114077198578681E-5</v>
      </c>
      <c r="G55">
        <v>2.5789029630962282E-4</v>
      </c>
      <c r="H55">
        <v>3.9996925514276648E-9</v>
      </c>
      <c r="I55">
        <v>1.5336923350845919E-8</v>
      </c>
      <c r="J55">
        <v>1.5899145308613049E-7</v>
      </c>
      <c r="K55">
        <v>2.9472615531848859E-12</v>
      </c>
      <c r="L55">
        <v>1.8135823795261079E-12</v>
      </c>
      <c r="M55">
        <v>6.7998185526346109E-8</v>
      </c>
      <c r="N55">
        <v>2.3995930438511959E-5</v>
      </c>
      <c r="O55">
        <v>8.8047989192821512E-12</v>
      </c>
      <c r="P55">
        <v>1.150631887335888E-12</v>
      </c>
      <c r="Q55">
        <v>4.1409704214133326E-6</v>
      </c>
      <c r="R55">
        <v>1.4541097981639139E-5</v>
      </c>
      <c r="S55">
        <v>7.1457614966764457E-4</v>
      </c>
      <c r="T55">
        <v>4.195391225396744E-13</v>
      </c>
    </row>
    <row r="56" spans="4:20" x14ac:dyDescent="0.3">
      <c r="D56" t="s">
        <v>84</v>
      </c>
      <c r="E56">
        <v>4.3826351672554079E-7</v>
      </c>
      <c r="F56">
        <v>1.324830406396401E-2</v>
      </c>
      <c r="G56">
        <v>2.3721945433758992E-3</v>
      </c>
      <c r="H56">
        <v>9.6985327237624287E-9</v>
      </c>
      <c r="I56">
        <v>5.72058408284512E-8</v>
      </c>
      <c r="J56">
        <v>5.9413529510210482E-7</v>
      </c>
      <c r="K56">
        <v>2.953959371739453E-13</v>
      </c>
      <c r="L56">
        <v>2.9321438811641781E-12</v>
      </c>
      <c r="M56">
        <v>4.9089268755366952E-6</v>
      </c>
      <c r="N56">
        <v>2.4720793401782141E-4</v>
      </c>
      <c r="O56">
        <v>2.5643232753173461E-9</v>
      </c>
      <c r="P56">
        <v>6.1314355045975157E-12</v>
      </c>
      <c r="Q56">
        <v>3.162962660932506E-7</v>
      </c>
      <c r="R56">
        <v>5.2445909469869752E-5</v>
      </c>
      <c r="S56">
        <v>7.6016880041037739E-4</v>
      </c>
      <c r="T56">
        <v>7.9046691390652363E-9</v>
      </c>
    </row>
    <row r="57" spans="4:20" x14ac:dyDescent="0.3">
      <c r="D57" t="s">
        <v>85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4:20" x14ac:dyDescent="0.3">
      <c r="D58" t="s">
        <v>86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4:20" x14ac:dyDescent="0.3">
      <c r="D59" t="s">
        <v>87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4:20" x14ac:dyDescent="0.3">
      <c r="D60" t="s">
        <v>88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4:20" x14ac:dyDescent="0.3">
      <c r="D61" t="s">
        <v>89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4:20" x14ac:dyDescent="0.3">
      <c r="D62" t="s">
        <v>90</v>
      </c>
      <c r="E62">
        <v>2.2540177216350419E-4</v>
      </c>
      <c r="F62">
        <v>0.41183960331440123</v>
      </c>
      <c r="G62">
        <v>9.9506310394829249</v>
      </c>
      <c r="H62">
        <v>3.620846948728955E-6</v>
      </c>
      <c r="I62">
        <v>1.316276105321851E-4</v>
      </c>
      <c r="J62">
        <v>1.038498461494723E-3</v>
      </c>
      <c r="K62">
        <v>3.6144437303480262E-11</v>
      </c>
      <c r="L62">
        <v>2.7338547325450311E-9</v>
      </c>
      <c r="M62">
        <v>6.047868275294876E-4</v>
      </c>
      <c r="N62">
        <v>0.49455393572004358</v>
      </c>
      <c r="O62">
        <v>3.6839526515170399E-7</v>
      </c>
      <c r="P62">
        <v>2.3732485443544549E-9</v>
      </c>
      <c r="Q62">
        <v>2.1564755510895009E-4</v>
      </c>
      <c r="R62">
        <v>2.8148583714961879E-2</v>
      </c>
      <c r="S62">
        <v>8.3546247964808376E-2</v>
      </c>
      <c r="T62">
        <v>1.525713737988883E-9</v>
      </c>
    </row>
    <row r="63" spans="4:20" x14ac:dyDescent="0.3">
      <c r="D63" t="s">
        <v>91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4:20" x14ac:dyDescent="0.3">
      <c r="D64" t="s">
        <v>92</v>
      </c>
      <c r="E64">
        <v>2.662886033795189E-8</v>
      </c>
      <c r="F64">
        <v>5.8650215994196496E-6</v>
      </c>
      <c r="G64">
        <v>7.1636195317050758E-5</v>
      </c>
      <c r="H64">
        <v>1.111025738162037E-9</v>
      </c>
      <c r="I64">
        <v>4.2602565992043504E-9</v>
      </c>
      <c r="J64">
        <v>4.4164293693879453E-8</v>
      </c>
      <c r="K64">
        <v>8.1868378646129376E-13</v>
      </c>
      <c r="L64">
        <v>5.0377289654712097E-13</v>
      </c>
      <c r="M64">
        <v>1.8888385368800789E-8</v>
      </c>
      <c r="N64">
        <v>6.665536409496403E-6</v>
      </c>
      <c r="O64">
        <v>2.4457775423693589E-12</v>
      </c>
      <c r="P64">
        <v>3.1961997717145108E-13</v>
      </c>
      <c r="Q64">
        <v>1.150269591975442E-6</v>
      </c>
      <c r="R64">
        <v>4.0391939907907457E-6</v>
      </c>
      <c r="S64">
        <v>1.984933801659579E-4</v>
      </c>
      <c r="T64">
        <v>1.1653864823712941E-13</v>
      </c>
    </row>
    <row r="65" spans="4:20" x14ac:dyDescent="0.3">
      <c r="D65" t="s">
        <v>93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4:20" x14ac:dyDescent="0.3">
      <c r="D66" t="s">
        <v>94</v>
      </c>
      <c r="E66">
        <v>3.399823927296712E-6</v>
      </c>
      <c r="F66">
        <v>3.5006894424370708E-4</v>
      </c>
      <c r="G66">
        <v>0.91052677856947828</v>
      </c>
      <c r="H66">
        <v>4.0359062678258658E-7</v>
      </c>
      <c r="I66">
        <v>7.9319056236935828E-6</v>
      </c>
      <c r="J66">
        <v>6.6678683883108842E-6</v>
      </c>
      <c r="K66">
        <v>1.6287509591071831E-12</v>
      </c>
      <c r="L66">
        <v>4.5503753616994199E-11</v>
      </c>
      <c r="M66">
        <v>3.9014111233097212E-5</v>
      </c>
      <c r="N66">
        <v>4.3563373476107788E-3</v>
      </c>
      <c r="O66">
        <v>8.2592131207934295E-9</v>
      </c>
      <c r="P66">
        <v>5.06546629359382E-11</v>
      </c>
      <c r="Q66">
        <v>1.157237257164684E-6</v>
      </c>
      <c r="R66">
        <v>2.320720784337385E-3</v>
      </c>
      <c r="S66">
        <v>3.402992988382782E-3</v>
      </c>
      <c r="T66">
        <v>1.2720147554647689E-10</v>
      </c>
    </row>
    <row r="67" spans="4:20" x14ac:dyDescent="0.3">
      <c r="D67" t="s">
        <v>95</v>
      </c>
      <c r="E67">
        <v>1.368906575427063E-6</v>
      </c>
      <c r="F67">
        <v>1.242675348424682E-4</v>
      </c>
      <c r="G67">
        <v>0.66966914177263415</v>
      </c>
      <c r="H67">
        <v>2.4704204453770111E-8</v>
      </c>
      <c r="I67">
        <v>1.085946719651188E-7</v>
      </c>
      <c r="J67">
        <v>9.8518881781232735E-7</v>
      </c>
      <c r="K67">
        <v>2.0276295170014151E-13</v>
      </c>
      <c r="L67">
        <v>7.4852648184189582E-12</v>
      </c>
      <c r="M67">
        <v>1.86825037095001E-5</v>
      </c>
      <c r="N67">
        <v>2.201414113421439E-3</v>
      </c>
      <c r="O67">
        <v>4.6097984985118556E-9</v>
      </c>
      <c r="P67">
        <v>1.384605493133725E-11</v>
      </c>
      <c r="Q67">
        <v>3.698495755853042E-7</v>
      </c>
      <c r="R67">
        <v>5.7236669945528768E-4</v>
      </c>
      <c r="S67">
        <v>1.6713727296086679E-3</v>
      </c>
      <c r="T67">
        <v>1.004937693666354E-10</v>
      </c>
    </row>
    <row r="68" spans="4:20" x14ac:dyDescent="0.3">
      <c r="D68" t="s">
        <v>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4:20" x14ac:dyDescent="0.3">
      <c r="D69" t="s">
        <v>97</v>
      </c>
      <c r="E69">
        <v>2.2510086325468079E-4</v>
      </c>
      <c r="F69">
        <v>1.2215881211514719E-3</v>
      </c>
      <c r="G69">
        <v>0.14925162554203461</v>
      </c>
      <c r="H69">
        <v>8.8053573786318038E-7</v>
      </c>
      <c r="I69">
        <v>7.5660960108294819E-5</v>
      </c>
      <c r="J69">
        <v>5.7967405819417265E-4</v>
      </c>
      <c r="K69">
        <v>1.2606406266923431E-11</v>
      </c>
      <c r="L69">
        <v>5.3338947420287018E-11</v>
      </c>
      <c r="M69">
        <v>2.8227159015807308E-4</v>
      </c>
      <c r="N69">
        <v>1.021892617059806E-2</v>
      </c>
      <c r="O69">
        <v>1.5028536708977851E-7</v>
      </c>
      <c r="P69">
        <v>4.3700880853699051E-10</v>
      </c>
      <c r="Q69">
        <v>1.4547521857392019E-4</v>
      </c>
      <c r="R69">
        <v>0.44191769284426979</v>
      </c>
      <c r="S69">
        <v>1.5990968165243102E-2</v>
      </c>
      <c r="T69">
        <v>1.095127668663522E-10</v>
      </c>
    </row>
    <row r="70" spans="4:20" x14ac:dyDescent="0.3">
      <c r="D70" t="s">
        <v>98</v>
      </c>
      <c r="E70">
        <v>1.090697209137521E-7</v>
      </c>
      <c r="F70">
        <v>2.2521314407607649E-5</v>
      </c>
      <c r="G70">
        <v>5.5112310102183243E-4</v>
      </c>
      <c r="H70">
        <v>2.568567313853747E-9</v>
      </c>
      <c r="I70">
        <v>5.6278216366877748E-8</v>
      </c>
      <c r="J70">
        <v>3.17423992593632E-7</v>
      </c>
      <c r="K70">
        <v>1.079657570292263E-14</v>
      </c>
      <c r="L70">
        <v>3.3966281615675051E-13</v>
      </c>
      <c r="M70">
        <v>2.2261452898727531E-6</v>
      </c>
      <c r="N70">
        <v>-1.6380629424053331E-2</v>
      </c>
      <c r="O70">
        <v>1.9628942672756531E-10</v>
      </c>
      <c r="P70">
        <v>9.8314392865869582E-13</v>
      </c>
      <c r="Q70">
        <v>1.958987637033433E-7</v>
      </c>
      <c r="R70">
        <v>3.0191986312684269E-5</v>
      </c>
      <c r="S70">
        <v>4.1592154938536628E-4</v>
      </c>
      <c r="T70">
        <v>5.3419753133476569E-12</v>
      </c>
    </row>
    <row r="71" spans="4:20" x14ac:dyDescent="0.3">
      <c r="D71" t="s">
        <v>99</v>
      </c>
      <c r="E71">
        <v>3.526760767222505E-3</v>
      </c>
      <c r="F71">
        <v>0.40613095744279459</v>
      </c>
      <c r="G71">
        <v>9.0444264238270229</v>
      </c>
      <c r="H71">
        <v>2.073206683383014E-6</v>
      </c>
      <c r="I71">
        <v>3.4200771369429401E-4</v>
      </c>
      <c r="J71">
        <v>3.7446576240286692E-3</v>
      </c>
      <c r="K71">
        <v>6.3008417929005119E-11</v>
      </c>
      <c r="L71">
        <v>3.8858516039665427E-9</v>
      </c>
      <c r="M71">
        <v>8.0767561670390801E-5</v>
      </c>
      <c r="N71">
        <v>1.312811714237685E-2</v>
      </c>
      <c r="O71">
        <v>2.6121427910682172E-9</v>
      </c>
      <c r="P71">
        <v>4.4757076999978622E-8</v>
      </c>
      <c r="Q71">
        <v>1.1162343867539869E-3</v>
      </c>
      <c r="R71">
        <v>3.2428816062729542E-4</v>
      </c>
      <c r="S71">
        <v>3.5899861379541128E-3</v>
      </c>
      <c r="T71">
        <v>5.6414269926401597E-11</v>
      </c>
    </row>
    <row r="72" spans="4:20" x14ac:dyDescent="0.3">
      <c r="D72" t="s">
        <v>100</v>
      </c>
      <c r="E72">
        <v>6.4149647817243397E-5</v>
      </c>
      <c r="F72">
        <v>0.20301220284926419</v>
      </c>
      <c r="G72">
        <v>1.7797676149977599E-4</v>
      </c>
      <c r="H72">
        <v>0</v>
      </c>
      <c r="I72">
        <v>3.2352351467498563E-5</v>
      </c>
      <c r="J72">
        <v>3.5429569450702711E-4</v>
      </c>
      <c r="K72">
        <v>1.0036673747050301E-11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  <c r="S72">
        <v>0</v>
      </c>
      <c r="T72">
        <v>0</v>
      </c>
    </row>
    <row r="73" spans="4:20" x14ac:dyDescent="0.3">
      <c r="D73" t="s">
        <v>101</v>
      </c>
      <c r="E73">
        <v>3.7445076601594969E-4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  <c r="S73">
        <v>0</v>
      </c>
      <c r="T73">
        <v>0</v>
      </c>
    </row>
    <row r="74" spans="4:20" x14ac:dyDescent="0.3">
      <c r="D74" t="s">
        <v>102</v>
      </c>
      <c r="E74">
        <v>7.0688973152463559E-5</v>
      </c>
      <c r="F74">
        <v>0.33601345839769059</v>
      </c>
      <c r="G74">
        <v>0.73255062430477436</v>
      </c>
      <c r="H74">
        <v>5.6559597392914415E-7</v>
      </c>
      <c r="I74">
        <v>4.2097964097921919E-5</v>
      </c>
      <c r="J74">
        <v>3.541605738009549E-4</v>
      </c>
      <c r="K74">
        <v>1.7225914762214569E-11</v>
      </c>
      <c r="L74">
        <v>9.1013081362779169E-10</v>
      </c>
      <c r="M74">
        <v>1.9006742906474221E-4</v>
      </c>
      <c r="N74">
        <v>1.172001006768794E-2</v>
      </c>
      <c r="O74">
        <v>2.2089304797417461E-8</v>
      </c>
      <c r="P74">
        <v>2.689157905819729E-10</v>
      </c>
      <c r="Q74">
        <v>8.4131068422374684E-5</v>
      </c>
      <c r="R74">
        <v>2.2683766780834051E-2</v>
      </c>
      <c r="S74">
        <v>2.7960880687809071E-2</v>
      </c>
      <c r="T74">
        <v>5.2575951308609334E-10</v>
      </c>
    </row>
    <row r="75" spans="4:20" x14ac:dyDescent="0.3">
      <c r="D75" t="s">
        <v>103</v>
      </c>
      <c r="E75">
        <v>4.0961619243842898E-4</v>
      </c>
      <c r="F75">
        <v>0.43476282071263722</v>
      </c>
      <c r="G75">
        <v>5.9553680875925643</v>
      </c>
      <c r="H75">
        <v>6.2268319210607404E-7</v>
      </c>
      <c r="I75">
        <v>1.971742120166636E-4</v>
      </c>
      <c r="J75">
        <v>2.249887662569399E-3</v>
      </c>
      <c r="K75">
        <v>4.8321985266386708E-11</v>
      </c>
      <c r="L75">
        <v>2.7753762136808179E-9</v>
      </c>
      <c r="M75">
        <v>2.0717717801328621E-6</v>
      </c>
      <c r="N75">
        <v>8.8568420141941367E-4</v>
      </c>
      <c r="O75">
        <v>3.9521156261572831E-10</v>
      </c>
      <c r="P75">
        <v>1.014880541620669E-8</v>
      </c>
      <c r="Q75">
        <v>5.3428756269499242E-4</v>
      </c>
      <c r="R75">
        <v>1.447738753300583E-2</v>
      </c>
      <c r="S75">
        <v>3.9030636171525219E-4</v>
      </c>
      <c r="T75">
        <v>5.3786018453381571E-12</v>
      </c>
    </row>
    <row r="76" spans="4:20" x14ac:dyDescent="0.3">
      <c r="D76" t="s">
        <v>104</v>
      </c>
      <c r="E76">
        <v>3.4771637609697938E-4</v>
      </c>
      <c r="F76">
        <v>0.3969145066741861</v>
      </c>
      <c r="G76">
        <v>1.5185089008471221E-2</v>
      </c>
      <c r="H76">
        <v>6.9726594163047313E-8</v>
      </c>
      <c r="I76">
        <v>1.80271358230886E-4</v>
      </c>
      <c r="J76">
        <v>1.9663937382080488E-3</v>
      </c>
      <c r="K76">
        <v>2.8511321973971602E-13</v>
      </c>
      <c r="L76">
        <v>1.154607769033315E-9</v>
      </c>
      <c r="M76">
        <v>5.8038945246865063E-5</v>
      </c>
      <c r="N76">
        <v>1.7474150141150131E-2</v>
      </c>
      <c r="O76">
        <v>5.1189340665294938E-9</v>
      </c>
      <c r="P76">
        <v>1.025042779717926E-9</v>
      </c>
      <c r="Q76">
        <v>5.839289323516985E-4</v>
      </c>
      <c r="R76">
        <v>7.8740741312392705E-4</v>
      </c>
      <c r="S76">
        <v>1.083416245958152E-2</v>
      </c>
      <c r="T76">
        <v>1.3917611020556231E-10</v>
      </c>
    </row>
    <row r="77" spans="4:20" x14ac:dyDescent="0.3">
      <c r="D77" t="s">
        <v>105</v>
      </c>
      <c r="E77">
        <v>2.8979503321953121E-4</v>
      </c>
      <c r="F77">
        <v>1.3775137336985741</v>
      </c>
      <c r="G77">
        <v>3.0031491905748808</v>
      </c>
      <c r="H77">
        <v>2.3187054040254788E-6</v>
      </c>
      <c r="I77">
        <v>1.7258393155491391E-4</v>
      </c>
      <c r="J77">
        <v>1.451909267776924E-3</v>
      </c>
      <c r="K77">
        <v>7.0618999231831527E-11</v>
      </c>
      <c r="L77">
        <v>3.7311532139605411E-9</v>
      </c>
      <c r="M77">
        <v>7.7919644979094528E-4</v>
      </c>
      <c r="N77">
        <v>4.8047107709054307E-2</v>
      </c>
      <c r="O77">
        <v>9.0556851119583857E-8</v>
      </c>
      <c r="P77">
        <v>1.102441540590456E-9</v>
      </c>
      <c r="Q77">
        <v>3.4490196534149321E-4</v>
      </c>
      <c r="R77">
        <v>9.2993895011287311E-2</v>
      </c>
      <c r="S77">
        <v>0.1146278406151747</v>
      </c>
      <c r="T77">
        <v>2.1553926838299111E-9</v>
      </c>
    </row>
    <row r="78" spans="4:20" x14ac:dyDescent="0.3">
      <c r="D78" t="s">
        <v>106</v>
      </c>
      <c r="E78">
        <v>7.2662225063205939E-4</v>
      </c>
      <c r="F78">
        <v>0.591820419317584</v>
      </c>
      <c r="G78">
        <v>9.5519221999932995</v>
      </c>
      <c r="H78">
        <v>1.0264164531385381E-6</v>
      </c>
      <c r="I78">
        <v>3.5567644508677438E-4</v>
      </c>
      <c r="J78">
        <v>4.0242784081254233E-3</v>
      </c>
      <c r="K78">
        <v>7.219950936576801E-11</v>
      </c>
      <c r="L78">
        <v>4.5113142280215414E-9</v>
      </c>
      <c r="M78">
        <v>1.4897533635724579E-5</v>
      </c>
      <c r="N78">
        <v>3.778357014835889E-3</v>
      </c>
      <c r="O78">
        <v>2.8828860082057389E-9</v>
      </c>
      <c r="P78">
        <v>6.7733964319702585E-8</v>
      </c>
      <c r="Q78">
        <v>9.6238637100428293E-4</v>
      </c>
      <c r="R78">
        <v>1.536470424741782E-2</v>
      </c>
      <c r="S78">
        <v>4.2535554348270346E-3</v>
      </c>
      <c r="T78">
        <v>3.4238398787572047E-11</v>
      </c>
    </row>
    <row r="79" spans="4:20" x14ac:dyDescent="0.3">
      <c r="D79" t="s">
        <v>107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4:20" x14ac:dyDescent="0.3">
      <c r="D80" t="s">
        <v>108</v>
      </c>
      <c r="E80">
        <v>3.4405090871645038E-4</v>
      </c>
      <c r="F80">
        <v>0.18549502798971729</v>
      </c>
      <c r="G80">
        <v>0.21565400756078801</v>
      </c>
      <c r="H80">
        <v>1.533272100311586E-6</v>
      </c>
      <c r="I80">
        <v>5.3239672801461973E-5</v>
      </c>
      <c r="J80">
        <v>1.446230711545412E-3</v>
      </c>
      <c r="K80">
        <v>3.5272530454835443E-11</v>
      </c>
      <c r="L80">
        <v>1.1956333800024619E-10</v>
      </c>
      <c r="M80">
        <v>7.4584271693222282E-4</v>
      </c>
      <c r="N80">
        <v>3.1986121817884447E-2</v>
      </c>
      <c r="O80">
        <v>1.264441422143855E-7</v>
      </c>
      <c r="P80">
        <v>2.5629714302570392E-9</v>
      </c>
      <c r="Q80">
        <v>2.8840453180532971E-5</v>
      </c>
      <c r="R80">
        <v>6.7583465643115759E-3</v>
      </c>
      <c r="S80">
        <v>0.24444739815405889</v>
      </c>
      <c r="T80">
        <v>5.446421874906187E-10</v>
      </c>
    </row>
    <row r="81" spans="4:20" x14ac:dyDescent="0.3">
      <c r="D81" t="s">
        <v>109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4:20" x14ac:dyDescent="0.3">
      <c r="D82" t="s">
        <v>110</v>
      </c>
      <c r="E82">
        <v>2.9495710596318751E-5</v>
      </c>
      <c r="F82">
        <v>4.1531479683856089E-3</v>
      </c>
      <c r="G82">
        <v>0.30953625552487363</v>
      </c>
      <c r="H82">
        <v>2.0417999754000368E-6</v>
      </c>
      <c r="I82">
        <v>8.4982911673384924E-6</v>
      </c>
      <c r="J82">
        <v>9.4139621286338173E-5</v>
      </c>
      <c r="K82">
        <v>2.699486205827956E-12</v>
      </c>
      <c r="L82">
        <v>9.0785154532146431E-11</v>
      </c>
      <c r="M82">
        <v>2.9759626946159011E-5</v>
      </c>
      <c r="N82">
        <v>4.012562224204771E-3</v>
      </c>
      <c r="O82">
        <v>2.5382996982815003E-7</v>
      </c>
      <c r="P82">
        <v>3.9789039378693508E-11</v>
      </c>
      <c r="Q82">
        <v>4.1171880379500532E-5</v>
      </c>
      <c r="R82">
        <v>2.0012289048615649E-2</v>
      </c>
      <c r="S82">
        <v>2.339357862918614E-3</v>
      </c>
      <c r="T82">
        <v>4.0246573072687038E-11</v>
      </c>
    </row>
    <row r="83" spans="4:20" x14ac:dyDescent="0.3">
      <c r="D83" t="s">
        <v>111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4:20" x14ac:dyDescent="0.3">
      <c r="D84" t="s">
        <v>112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4:20" x14ac:dyDescent="0.3">
      <c r="D85" t="s">
        <v>113</v>
      </c>
      <c r="E85">
        <v>6.043980687867128E-6</v>
      </c>
      <c r="F85">
        <v>9.3293530841988129E-4</v>
      </c>
      <c r="G85">
        <v>3.5611135551149233E-2</v>
      </c>
      <c r="H85">
        <v>9.4451375848773741E-7</v>
      </c>
      <c r="I85">
        <v>2.9298211367284131E-6</v>
      </c>
      <c r="J85">
        <v>1.0397739581244339E-5</v>
      </c>
      <c r="K85">
        <v>5.2095141382120256E-12</v>
      </c>
      <c r="L85">
        <v>5.1811265668093398E-11</v>
      </c>
      <c r="M85">
        <v>0.14475762663092051</v>
      </c>
      <c r="N85">
        <v>7.8175825028153432E-3</v>
      </c>
      <c r="O85">
        <v>3.4897215303746409E-8</v>
      </c>
      <c r="P85">
        <v>5.9600840449257404E-11</v>
      </c>
      <c r="Q85">
        <v>3.121082504285825E-6</v>
      </c>
      <c r="R85">
        <v>0.1130172874312287</v>
      </c>
      <c r="S85">
        <v>1.3072931229983341E-2</v>
      </c>
      <c r="T85">
        <v>9.342374130090355E-11</v>
      </c>
    </row>
    <row r="86" spans="4:20" x14ac:dyDescent="0.3">
      <c r="D86" t="s">
        <v>114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4:20" x14ac:dyDescent="0.3">
      <c r="D87" t="s">
        <v>115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4:20" x14ac:dyDescent="0.3">
      <c r="D88" t="s">
        <v>116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4:20" x14ac:dyDescent="0.3">
      <c r="D89" t="s">
        <v>117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4:20" x14ac:dyDescent="0.3">
      <c r="D90" t="s">
        <v>146</v>
      </c>
      <c r="E90">
        <v>3.4882267006423412E-4</v>
      </c>
      <c r="F90">
        <v>0.94368554909934921</v>
      </c>
      <c r="G90">
        <v>14.887043730081199</v>
      </c>
      <c r="H90">
        <v>8.5666840957932685E-6</v>
      </c>
      <c r="I90">
        <v>5.734171682773523E-5</v>
      </c>
      <c r="J90">
        <v>5.7655390860161869E-4</v>
      </c>
      <c r="K90">
        <v>2.2555179656386379E-11</v>
      </c>
      <c r="L90">
        <v>6.0553350951290953E-10</v>
      </c>
      <c r="M90">
        <v>2.1370721281814099E-2</v>
      </c>
      <c r="N90">
        <v>0.33175439293116399</v>
      </c>
      <c r="O90">
        <v>6.8925434992748351E-7</v>
      </c>
      <c r="P90">
        <v>2.5535679398297991E-9</v>
      </c>
      <c r="Q90">
        <v>1.497017244184548E-4</v>
      </c>
      <c r="R90">
        <v>0.1238618155244737</v>
      </c>
      <c r="S90">
        <v>0.6727385066614453</v>
      </c>
      <c r="T90">
        <v>3.4555065321610038E-9</v>
      </c>
    </row>
    <row r="91" spans="4:20" x14ac:dyDescent="0.3">
      <c r="D91" t="s">
        <v>118</v>
      </c>
      <c r="E91">
        <v>3.00228055113342E-5</v>
      </c>
      <c r="F91">
        <v>0.25765256167646722</v>
      </c>
      <c r="G91">
        <v>0.44755722955700061</v>
      </c>
      <c r="H91">
        <v>5.4864498842528556E-7</v>
      </c>
      <c r="I91">
        <v>6.8348596975075796E-6</v>
      </c>
      <c r="J91">
        <v>7.5149201484072978E-5</v>
      </c>
      <c r="K91">
        <v>4.1957241578651267E-12</v>
      </c>
      <c r="L91">
        <v>8.4613107994976161E-11</v>
      </c>
      <c r="M91">
        <v>5.4140680497122973E-5</v>
      </c>
      <c r="N91">
        <v>4.1378894244847439E-3</v>
      </c>
      <c r="O91">
        <v>1.5626767174526869E-7</v>
      </c>
      <c r="P91">
        <v>1.209835474794135E-10</v>
      </c>
      <c r="Q91">
        <v>2.041706691625154E-5</v>
      </c>
      <c r="R91">
        <v>1.21497080664155E-2</v>
      </c>
      <c r="S91">
        <v>4.7802445590139726E-3</v>
      </c>
      <c r="T91">
        <v>1.012844016232715E-10</v>
      </c>
    </row>
    <row r="92" spans="4:20" x14ac:dyDescent="0.3">
      <c r="D92" t="s">
        <v>119</v>
      </c>
      <c r="E92">
        <v>2.3986504064181229E-6</v>
      </c>
      <c r="F92">
        <v>4.9822238891822697E-5</v>
      </c>
      <c r="G92">
        <v>3.4987356662219121E-3</v>
      </c>
      <c r="H92">
        <v>2.455482047484578E-8</v>
      </c>
      <c r="I92">
        <v>6.5375616961181568E-8</v>
      </c>
      <c r="J92">
        <v>6.3893726036422267E-7</v>
      </c>
      <c r="K92">
        <v>2.8991518214480928E-13</v>
      </c>
      <c r="L92">
        <v>1.7311772273253409E-12</v>
      </c>
      <c r="M92">
        <v>6.789988579116647E-6</v>
      </c>
      <c r="N92">
        <v>2.9735493780836628E-4</v>
      </c>
      <c r="O92">
        <v>3.1329181277696772E-9</v>
      </c>
      <c r="P92">
        <v>9.0734705692575297E-12</v>
      </c>
      <c r="Q92">
        <v>3.4066325067435439E-7</v>
      </c>
      <c r="R92">
        <v>9.8188301643937044E-5</v>
      </c>
      <c r="S92">
        <v>5.7684081034645824E-4</v>
      </c>
      <c r="T92">
        <v>3.265054057518674E-12</v>
      </c>
    </row>
    <row r="93" spans="4:20" x14ac:dyDescent="0.3">
      <c r="D93" t="s">
        <v>120</v>
      </c>
      <c r="E93">
        <v>5.5569508066737237E-5</v>
      </c>
      <c r="F93">
        <v>6.7665558555723886E-3</v>
      </c>
      <c r="G93">
        <v>3.8256525242147932</v>
      </c>
      <c r="H93">
        <v>9.9066464024187584E-6</v>
      </c>
      <c r="I93">
        <v>1.9844801086877731E-4</v>
      </c>
      <c r="J93">
        <v>1.596381118040778E-4</v>
      </c>
      <c r="K93">
        <v>4.8230289871523662E-11</v>
      </c>
      <c r="L93">
        <v>1.123714132032286E-9</v>
      </c>
      <c r="M93">
        <v>1.142797789136782E-3</v>
      </c>
      <c r="N93">
        <v>9.39365403789202E-2</v>
      </c>
      <c r="O93">
        <v>1.3504218552381011E-7</v>
      </c>
      <c r="P93">
        <v>1.0389235859097611E-9</v>
      </c>
      <c r="Q93">
        <v>2.5775678685264888E-5</v>
      </c>
      <c r="R93">
        <v>4.3954862266811841E-2</v>
      </c>
      <c r="S93">
        <v>6.7565211977305417E-2</v>
      </c>
      <c r="T93">
        <v>4.8544496149420034E-10</v>
      </c>
    </row>
    <row r="94" spans="4:20" x14ac:dyDescent="0.3">
      <c r="D94" t="s">
        <v>121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  <c r="S94">
        <v>0</v>
      </c>
      <c r="T94">
        <v>0</v>
      </c>
    </row>
    <row r="95" spans="4:20" x14ac:dyDescent="0.3">
      <c r="D95" t="s">
        <v>122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  <c r="S95">
        <v>0</v>
      </c>
      <c r="T95">
        <v>0</v>
      </c>
    </row>
    <row r="96" spans="4:20" x14ac:dyDescent="0.3">
      <c r="D96" t="s">
        <v>123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  <c r="S96">
        <v>0</v>
      </c>
      <c r="T96">
        <v>0</v>
      </c>
    </row>
    <row r="97" spans="4:20" x14ac:dyDescent="0.3">
      <c r="D97" t="s">
        <v>124</v>
      </c>
      <c r="E97">
        <v>2.9297523736327932E-4</v>
      </c>
      <c r="F97">
        <v>0.14700531697366601</v>
      </c>
      <c r="G97">
        <v>0.45572197298391182</v>
      </c>
      <c r="H97">
        <v>5.3710036249451233E-10</v>
      </c>
      <c r="I97">
        <v>1.4676170780828209E-4</v>
      </c>
      <c r="J97">
        <v>1.638300193491796E-3</v>
      </c>
      <c r="K97">
        <v>9.7161959535289975E-12</v>
      </c>
      <c r="L97">
        <v>3.042149562440385E-9</v>
      </c>
      <c r="M97">
        <v>2.7185415355148411E-7</v>
      </c>
      <c r="N97">
        <v>1.369026374960586E-5</v>
      </c>
      <c r="O97">
        <v>1.4201106496774861E-10</v>
      </c>
      <c r="P97">
        <v>1.8457875791454701E-8</v>
      </c>
      <c r="Q97">
        <v>3.860614168231418E-4</v>
      </c>
      <c r="R97">
        <v>2.904430782463101E-6</v>
      </c>
      <c r="S97">
        <v>4.2097804883112349E-5</v>
      </c>
      <c r="T97">
        <v>4.3775700726244221E-10</v>
      </c>
    </row>
    <row r="98" spans="4:20" x14ac:dyDescent="0.3">
      <c r="D98" t="s">
        <v>125</v>
      </c>
      <c r="E98">
        <v>5.8957881215681524E-6</v>
      </c>
      <c r="F98">
        <v>3.4195078983017131E-4</v>
      </c>
      <c r="G98">
        <v>0.48638890055660361</v>
      </c>
      <c r="H98">
        <v>5.3710036249451233E-10</v>
      </c>
      <c r="I98">
        <v>6.3708710412914055E-8</v>
      </c>
      <c r="J98">
        <v>1.12668830930434E-6</v>
      </c>
      <c r="K98">
        <v>7.7437480186360456E-12</v>
      </c>
      <c r="L98">
        <v>3.1171978379301139E-9</v>
      </c>
      <c r="M98">
        <v>2.7185415355148411E-7</v>
      </c>
      <c r="N98">
        <v>1.369026374960586E-5</v>
      </c>
      <c r="O98">
        <v>1.4201106496774861E-10</v>
      </c>
      <c r="P98">
        <v>1.8312094469162549E-8</v>
      </c>
      <c r="Q98">
        <v>3.8101259172936548E-7</v>
      </c>
      <c r="R98">
        <v>2.904430782463101E-6</v>
      </c>
      <c r="S98">
        <v>4.2097804883112349E-5</v>
      </c>
      <c r="T98">
        <v>4.3775700726244221E-10</v>
      </c>
    </row>
    <row r="99" spans="4:20" x14ac:dyDescent="0.3">
      <c r="D99" t="s">
        <v>126</v>
      </c>
      <c r="E99">
        <v>4.5226518835938988E-6</v>
      </c>
      <c r="F99">
        <v>3.4195078983017131E-4</v>
      </c>
      <c r="G99">
        <v>0.37623864855434408</v>
      </c>
      <c r="H99">
        <v>5.3710036249451233E-10</v>
      </c>
      <c r="I99">
        <v>5.1874034597050763E-8</v>
      </c>
      <c r="J99">
        <v>8.8016480773409834E-7</v>
      </c>
      <c r="K99">
        <v>5.9618832170766076E-12</v>
      </c>
      <c r="L99">
        <v>2.3964310280723168E-9</v>
      </c>
      <c r="M99">
        <v>2.7185415355148411E-7</v>
      </c>
      <c r="N99">
        <v>1.369026374960586E-5</v>
      </c>
      <c r="O99">
        <v>1.4201106496774861E-10</v>
      </c>
      <c r="P99">
        <v>1.413942230720436E-8</v>
      </c>
      <c r="Q99">
        <v>2.9600392270972069E-7</v>
      </c>
      <c r="R99">
        <v>2.904430782463101E-6</v>
      </c>
      <c r="S99">
        <v>4.2097804883112349E-5</v>
      </c>
      <c r="T99">
        <v>4.3775700726244221E-10</v>
      </c>
    </row>
    <row r="100" spans="4:20" x14ac:dyDescent="0.3">
      <c r="D100" t="s">
        <v>127</v>
      </c>
      <c r="E100">
        <v>3.35932345365304E-4</v>
      </c>
      <c r="F100">
        <v>0.16893628768025731</v>
      </c>
      <c r="G100">
        <v>0.45576476900283591</v>
      </c>
      <c r="H100">
        <v>5.3710036249451233E-10</v>
      </c>
      <c r="I100">
        <v>1.686995916970443E-4</v>
      </c>
      <c r="J100">
        <v>1.883122365944721E-3</v>
      </c>
      <c r="K100">
        <v>1.0065906751691199E-11</v>
      </c>
      <c r="L100">
        <v>3.05155351439467E-9</v>
      </c>
      <c r="M100">
        <v>2.7185415355148411E-7</v>
      </c>
      <c r="N100">
        <v>1.369026374960586E-5</v>
      </c>
      <c r="O100">
        <v>1.4201106496774861E-10</v>
      </c>
      <c r="P100">
        <v>1.863883381757635E-8</v>
      </c>
      <c r="Q100">
        <v>4.4373506951187218E-4</v>
      </c>
      <c r="R100">
        <v>2.904430782463101E-6</v>
      </c>
      <c r="S100">
        <v>4.2097804883112349E-5</v>
      </c>
      <c r="T100">
        <v>4.3775700726244221E-10</v>
      </c>
    </row>
    <row r="101" spans="4:20" x14ac:dyDescent="0.3">
      <c r="D101" t="s">
        <v>128</v>
      </c>
      <c r="E101">
        <v>1.289871093703408E-4</v>
      </c>
      <c r="F101">
        <v>0.15931753502874671</v>
      </c>
      <c r="G101">
        <v>0.46434611239713458</v>
      </c>
      <c r="H101">
        <v>5.3710036249451233E-10</v>
      </c>
      <c r="I101">
        <v>3.2852109127935302E-5</v>
      </c>
      <c r="J101">
        <v>6.2654673428797208E-4</v>
      </c>
      <c r="K101">
        <v>7.7248612494279111E-12</v>
      </c>
      <c r="L101">
        <v>3.0836088219974402E-9</v>
      </c>
      <c r="M101">
        <v>2.7185415355148411E-7</v>
      </c>
      <c r="N101">
        <v>1.369026374960586E-5</v>
      </c>
      <c r="O101">
        <v>1.4201106496774861E-10</v>
      </c>
      <c r="P101">
        <v>1.8266100511226919E-8</v>
      </c>
      <c r="Q101">
        <v>8.9828157036130459E-5</v>
      </c>
      <c r="R101">
        <v>2.904430782463101E-6</v>
      </c>
      <c r="S101">
        <v>4.2097804883112349E-5</v>
      </c>
      <c r="T101">
        <v>4.3775700726244221E-10</v>
      </c>
    </row>
    <row r="102" spans="4:20" x14ac:dyDescent="0.3">
      <c r="D102" t="s">
        <v>129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4:20" x14ac:dyDescent="0.3">
      <c r="D103" t="s">
        <v>130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4:20" x14ac:dyDescent="0.3">
      <c r="D104" t="s">
        <v>131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4:20" x14ac:dyDescent="0.3">
      <c r="D105" t="s">
        <v>132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4:20" x14ac:dyDescent="0.3">
      <c r="D106" t="s">
        <v>133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4:20" x14ac:dyDescent="0.3">
      <c r="D107" t="s">
        <v>134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4:20" x14ac:dyDescent="0.3">
      <c r="D108" t="s">
        <v>135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4:20" x14ac:dyDescent="0.3">
      <c r="D109" t="s">
        <v>136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4:20" x14ac:dyDescent="0.3">
      <c r="D110" t="s">
        <v>137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4:20" x14ac:dyDescent="0.3">
      <c r="D111" t="s">
        <v>138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4:20" x14ac:dyDescent="0.3">
      <c r="D112" t="s">
        <v>139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4:20" x14ac:dyDescent="0.3">
      <c r="D113" t="s">
        <v>140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4:20" x14ac:dyDescent="0.3">
      <c r="D114" t="s">
        <v>141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4:20" x14ac:dyDescent="0.3">
      <c r="D115" t="s">
        <v>142</v>
      </c>
      <c r="E115">
        <v>8.2956468528735548E-7</v>
      </c>
      <c r="F115">
        <v>1.712930677944825E-4</v>
      </c>
      <c r="G115">
        <v>4.1917432081383741E-3</v>
      </c>
      <c r="H115">
        <v>1.953606113140618E-8</v>
      </c>
      <c r="I115">
        <v>4.2804199421982892E-7</v>
      </c>
      <c r="J115">
        <v>2.4142698112046891E-6</v>
      </c>
      <c r="K115">
        <v>8.2116813448698006E-14</v>
      </c>
      <c r="L115">
        <v>2.5834143044310731E-12</v>
      </c>
      <c r="M115">
        <v>1.6931660788401021E-5</v>
      </c>
      <c r="N115">
        <v>5.1000924806008756E-3</v>
      </c>
      <c r="O115">
        <v>1.4929420846070701E-9</v>
      </c>
      <c r="P115">
        <v>7.4776159408609207E-12</v>
      </c>
      <c r="Q115">
        <v>1.4899707718905129E-6</v>
      </c>
      <c r="R115">
        <v>2.2963481902999871E-4</v>
      </c>
      <c r="S115">
        <v>3.1634245171759398E-3</v>
      </c>
      <c r="T115">
        <v>4.0630103685094552E-11</v>
      </c>
    </row>
    <row r="116" spans="4:20" x14ac:dyDescent="0.3">
      <c r="D116" t="s">
        <v>143</v>
      </c>
      <c r="E116">
        <v>5.7380955081520403E-7</v>
      </c>
      <c r="F116">
        <v>1.184833443758078E-4</v>
      </c>
      <c r="G116">
        <v>2.8994270489725539E-3</v>
      </c>
      <c r="H116">
        <v>1.3513085430616519E-8</v>
      </c>
      <c r="I116">
        <v>2.9607647093637448E-7</v>
      </c>
      <c r="J116">
        <v>1.669949433098397E-6</v>
      </c>
      <c r="K116">
        <v>5.6800166008816237E-14</v>
      </c>
      <c r="L116">
        <v>1.786946609331225E-12</v>
      </c>
      <c r="M116">
        <v>1.1711622787055351E-5</v>
      </c>
      <c r="N116">
        <v>3.527731866256907E-3</v>
      </c>
      <c r="O116">
        <v>1.032667424439303E-9</v>
      </c>
      <c r="P116">
        <v>5.1722638635560223E-12</v>
      </c>
      <c r="Q116">
        <v>1.030612168658224E-6</v>
      </c>
      <c r="R116">
        <v>1.5883830965332299E-4</v>
      </c>
      <c r="S116">
        <v>2.188139434370638E-3</v>
      </c>
      <c r="T116">
        <v>2.810382596872898E-11</v>
      </c>
    </row>
  </sheetData>
  <sortState xmlns:xlrd2="http://schemas.microsoft.com/office/spreadsheetml/2017/richdata2" ref="T4:AH116">
    <sortCondition ref="T4:T11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T118"/>
  <sheetViews>
    <sheetView topLeftCell="K97" zoomScale="90" workbookViewId="0">
      <selection activeCell="R118" sqref="R118:T118"/>
    </sheetView>
  </sheetViews>
  <sheetFormatPr defaultColWidth="11.5546875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20" x14ac:dyDescent="0.3">
      <c r="A1" s="5" t="s">
        <v>168</v>
      </c>
    </row>
    <row r="2" spans="1:20" x14ac:dyDescent="0.3">
      <c r="D2" t="s">
        <v>150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</row>
    <row r="4" spans="1:20" x14ac:dyDescent="0.3">
      <c r="D4" t="s">
        <v>34</v>
      </c>
      <c r="E4">
        <f>Mult_op!D3*LCA_op_data!E4</f>
        <v>1.7974931483797133E-8</v>
      </c>
      <c r="F4">
        <f>Mult_op!E3*LCA_op_data!F4</f>
        <v>5.0000000000000004E-6</v>
      </c>
      <c r="G4">
        <f>Mult_op!F3*LCA_op_data!G4</f>
        <v>2.6517016303043037E-4</v>
      </c>
      <c r="H4">
        <f>Mult_op!G3*LCA_op_data!H4</f>
        <v>7.6241725700895537E-10</v>
      </c>
      <c r="I4">
        <f>Mult_op!H3*LCA_op_data!I4</f>
        <v>4.1418738431311727E-9</v>
      </c>
      <c r="J4">
        <f>Mult_op!I3*LCA_op_data!J4</f>
        <v>4.7773391742298636E-8</v>
      </c>
      <c r="K4">
        <f>Mult_op!J3*LCA_op_data!K4</f>
        <v>2.1033318819003445E-15</v>
      </c>
      <c r="L4">
        <f>Mult_op!K3*LCA_op_data!L4</f>
        <v>5.4078311366988894E-14</v>
      </c>
      <c r="M4">
        <f>Mult_op!L3*LCA_op_data!M4</f>
        <v>3.4819590057078973E-7</v>
      </c>
      <c r="N4">
        <f>Mult_op!M3*LCA_op_data!N4</f>
        <v>1.4302745071420349E-5</v>
      </c>
      <c r="O4">
        <f>Mult_op!N3*LCA_op_data!O4</f>
        <v>4.3290551937221885E-11</v>
      </c>
      <c r="P4">
        <f>Mult_op!O3*LCA_op_data!P4</f>
        <v>1.7234258419668783E-13</v>
      </c>
      <c r="Q4">
        <f>Mult_op!P3*LCA_op_data!Q4</f>
        <v>1.8191818910257809E-8</v>
      </c>
      <c r="R4">
        <f>Mult_op!Q3*LCA_op_data!R4</f>
        <v>1.8440658510383869E-6</v>
      </c>
      <c r="S4">
        <f>Mult_op!R3*LCA_op_data!S4</f>
        <v>9.8299517299030829E-5</v>
      </c>
      <c r="T4">
        <f>Mult_op!S3*LCA_op_data!T4</f>
        <v>5.8944942074116444E-13</v>
      </c>
    </row>
    <row r="5" spans="1:20" x14ac:dyDescent="0.3">
      <c r="D5" t="s">
        <v>35</v>
      </c>
      <c r="E5">
        <f>Mult_op!D4*LCA_op_data!E5</f>
        <v>2.1134629939248155E-8</v>
      </c>
      <c r="F5">
        <f>Mult_op!E4*LCA_op_data!F5</f>
        <v>3.4E-5</v>
      </c>
      <c r="G5">
        <f>Mult_op!F4*LCA_op_data!G5</f>
        <v>3.1178273317091718E-4</v>
      </c>
      <c r="H5">
        <f>Mult_op!G4*LCA_op_data!H5</f>
        <v>8.9643771942640136E-10</v>
      </c>
      <c r="I5">
        <f>Mult_op!H4*LCA_op_data!I5</f>
        <v>4.8699474047250746E-9</v>
      </c>
      <c r="J5">
        <f>Mult_op!I4*LCA_op_data!J5</f>
        <v>5.6171171296332808E-8</v>
      </c>
      <c r="K5">
        <f>Mult_op!J4*LCA_op_data!K5</f>
        <v>2.4730631659685195E-15</v>
      </c>
      <c r="L5">
        <f>Mult_op!K4*LCA_op_data!L5</f>
        <v>6.3584392491898948E-14</v>
      </c>
      <c r="M5">
        <f>Mult_op!L4*LCA_op_data!M5</f>
        <v>4.0940303508585473E-7</v>
      </c>
      <c r="N5">
        <f>Mult_op!M4*LCA_op_data!N5</f>
        <v>1.681693332029433E-5</v>
      </c>
      <c r="O5">
        <f>Mult_op!N4*LCA_op_data!O5</f>
        <v>5.090032169990295E-11</v>
      </c>
      <c r="P5">
        <f>Mult_op!O4*LCA_op_data!P5</f>
        <v>2.0263758685556173E-13</v>
      </c>
      <c r="Q5">
        <f>Mult_op!P4*LCA_op_data!Q5</f>
        <v>2.1389642621819668E-8</v>
      </c>
      <c r="R5">
        <f>Mult_op!Q4*LCA_op_data!R5</f>
        <v>2.1682224146685801E-6</v>
      </c>
      <c r="S5">
        <f>Mult_op!R4*LCA_op_data!S5</f>
        <v>1.1557896191117312E-4</v>
      </c>
      <c r="T5">
        <f>Mult_op!S4*LCA_op_data!T5</f>
        <v>6.9306497142969988E-13</v>
      </c>
    </row>
    <row r="6" spans="1:20" x14ac:dyDescent="0.3">
      <c r="D6" t="s">
        <v>36</v>
      </c>
      <c r="E6">
        <f>Mult_op!D5*LCA_op_data!E6</f>
        <v>0</v>
      </c>
      <c r="F6">
        <f>Mult_op!E5*LCA_op_data!F6</f>
        <v>0</v>
      </c>
      <c r="G6">
        <f>Mult_op!F5*LCA_op_data!G6</f>
        <v>0</v>
      </c>
      <c r="H6">
        <f>Mult_op!G5*LCA_op_data!H6</f>
        <v>0</v>
      </c>
      <c r="I6">
        <f>Mult_op!H5*LCA_op_data!I6</f>
        <v>0</v>
      </c>
      <c r="J6">
        <f>Mult_op!I5*LCA_op_data!J6</f>
        <v>0</v>
      </c>
      <c r="K6">
        <f>Mult_op!J5*LCA_op_data!K6</f>
        <v>0</v>
      </c>
      <c r="L6">
        <f>Mult_op!K5*LCA_op_data!L6</f>
        <v>0</v>
      </c>
      <c r="M6">
        <f>Mult_op!L5*LCA_op_data!M6</f>
        <v>0</v>
      </c>
      <c r="N6">
        <f>Mult_op!M5*LCA_op_data!N6</f>
        <v>0</v>
      </c>
      <c r="O6">
        <f>Mult_op!N5*LCA_op_data!O6</f>
        <v>0</v>
      </c>
      <c r="P6">
        <f>Mult_op!O5*LCA_op_data!P6</f>
        <v>0</v>
      </c>
      <c r="Q6">
        <f>Mult_op!P5*LCA_op_data!Q6</f>
        <v>0</v>
      </c>
      <c r="R6">
        <f>Mult_op!Q5*LCA_op_data!R6</f>
        <v>0</v>
      </c>
      <c r="S6">
        <f>Mult_op!R5*LCA_op_data!S6</f>
        <v>0</v>
      </c>
      <c r="T6">
        <f>Mult_op!S5*LCA_op_data!T6</f>
        <v>0</v>
      </c>
    </row>
    <row r="7" spans="1:20" x14ac:dyDescent="0.3">
      <c r="D7" t="s">
        <v>37</v>
      </c>
      <c r="E7">
        <f>Mult_op!D6*LCA_op_data!E7</f>
        <v>0</v>
      </c>
      <c r="F7">
        <f>Mult_op!E6*LCA_op_data!F7</f>
        <v>0</v>
      </c>
      <c r="G7">
        <f>Mult_op!F6*LCA_op_data!G7</f>
        <v>0</v>
      </c>
      <c r="H7">
        <f>Mult_op!G6*LCA_op_data!H7</f>
        <v>0</v>
      </c>
      <c r="I7">
        <f>Mult_op!H6*LCA_op_data!I7</f>
        <v>0</v>
      </c>
      <c r="J7">
        <f>Mult_op!I6*LCA_op_data!J7</f>
        <v>0</v>
      </c>
      <c r="K7">
        <f>Mult_op!J6*LCA_op_data!K7</f>
        <v>0</v>
      </c>
      <c r="L7">
        <f>Mult_op!K6*LCA_op_data!L7</f>
        <v>0</v>
      </c>
      <c r="M7">
        <f>Mult_op!L6*LCA_op_data!M7</f>
        <v>0</v>
      </c>
      <c r="N7">
        <f>Mult_op!M6*LCA_op_data!N7</f>
        <v>0</v>
      </c>
      <c r="O7">
        <f>Mult_op!N6*LCA_op_data!O7</f>
        <v>0</v>
      </c>
      <c r="P7">
        <f>Mult_op!O6*LCA_op_data!P7</f>
        <v>0</v>
      </c>
      <c r="Q7">
        <f>Mult_op!P6*LCA_op_data!Q7</f>
        <v>0</v>
      </c>
      <c r="R7">
        <f>Mult_op!Q6*LCA_op_data!R7</f>
        <v>0</v>
      </c>
      <c r="S7">
        <f>Mult_op!R6*LCA_op_data!S7</f>
        <v>0</v>
      </c>
      <c r="T7">
        <f>Mult_op!S6*LCA_op_data!T7</f>
        <v>0</v>
      </c>
    </row>
    <row r="8" spans="1:20" x14ac:dyDescent="0.3">
      <c r="D8" t="s">
        <v>38</v>
      </c>
      <c r="E8">
        <f>Mult_op!D7*LCA_op_data!E8</f>
        <v>7.4797199794925431E-9</v>
      </c>
      <c r="F8">
        <f>Mult_op!E7*LCA_op_data!F8</f>
        <v>-1.8200000000000001E-4</v>
      </c>
      <c r="G8">
        <f>Mult_op!F7*LCA_op_data!G8</f>
        <v>1.6519885093570796E-3</v>
      </c>
      <c r="H8">
        <f>Mult_op!G7*LCA_op_data!H8</f>
        <v>3.4738545935459751E-10</v>
      </c>
      <c r="I8">
        <f>Mult_op!H7*LCA_op_data!I8</f>
        <v>1.629100110757885E-9</v>
      </c>
      <c r="J8">
        <f>Mult_op!I7*LCA_op_data!J8</f>
        <v>1.5783931928293522E-8</v>
      </c>
      <c r="K8">
        <f>Mult_op!J7*LCA_op_data!K8</f>
        <v>2.0982735083199016E-15</v>
      </c>
      <c r="L8">
        <f>Mult_op!K7*LCA_op_data!L8</f>
        <v>8.2226283592890843E-14</v>
      </c>
      <c r="M8">
        <f>Mult_op!L7*LCA_op_data!M8</f>
        <v>2.3881267496679776E-7</v>
      </c>
      <c r="N8">
        <f>Mult_op!M7*LCA_op_data!N8</f>
        <v>1.8797348584271077E-5</v>
      </c>
      <c r="O8">
        <f>Mult_op!N7*LCA_op_data!O8</f>
        <v>5.5444901000908079E-11</v>
      </c>
      <c r="P8">
        <f>Mult_op!O7*LCA_op_data!P8</f>
        <v>1.4249520230580511E-13</v>
      </c>
      <c r="Q8">
        <f>Mult_op!P7*LCA_op_data!Q8</f>
        <v>4.5028470296248953E-9</v>
      </c>
      <c r="R8">
        <f>Mult_op!Q7*LCA_op_data!R8</f>
        <v>8.9630662517500463E-7</v>
      </c>
      <c r="S8">
        <f>Mult_op!R7*LCA_op_data!S8</f>
        <v>1.9411185758296512E-5</v>
      </c>
      <c r="T8">
        <f>Mult_op!S7*LCA_op_data!T8</f>
        <v>1.2868646855617868E-13</v>
      </c>
    </row>
    <row r="9" spans="1:20" x14ac:dyDescent="0.3">
      <c r="D9" t="s">
        <v>39</v>
      </c>
      <c r="E9">
        <f>Mult_op!D8*LCA_op_data!E9</f>
        <v>0</v>
      </c>
      <c r="F9">
        <f>Mult_op!E8*LCA_op_data!F9</f>
        <v>0</v>
      </c>
      <c r="G9">
        <f>Mult_op!F8*LCA_op_data!G9</f>
        <v>0</v>
      </c>
      <c r="H9">
        <f>Mult_op!G8*LCA_op_data!H9</f>
        <v>0</v>
      </c>
      <c r="I9">
        <f>Mult_op!H8*LCA_op_data!I9</f>
        <v>0</v>
      </c>
      <c r="J9">
        <f>Mult_op!I8*LCA_op_data!J9</f>
        <v>0</v>
      </c>
      <c r="K9">
        <f>Mult_op!J8*LCA_op_data!K9</f>
        <v>0</v>
      </c>
      <c r="L9">
        <f>Mult_op!K8*LCA_op_data!L9</f>
        <v>0</v>
      </c>
      <c r="M9">
        <f>Mult_op!L8*LCA_op_data!M9</f>
        <v>0</v>
      </c>
      <c r="N9">
        <f>Mult_op!M8*LCA_op_data!N9</f>
        <v>0</v>
      </c>
      <c r="O9">
        <f>Mult_op!N8*LCA_op_data!O9</f>
        <v>0</v>
      </c>
      <c r="P9">
        <f>Mult_op!O8*LCA_op_data!P9</f>
        <v>0</v>
      </c>
      <c r="Q9">
        <f>Mult_op!P8*LCA_op_data!Q9</f>
        <v>0</v>
      </c>
      <c r="R9">
        <f>Mult_op!Q8*LCA_op_data!R9</f>
        <v>0</v>
      </c>
      <c r="S9">
        <f>Mult_op!R8*LCA_op_data!S9</f>
        <v>0</v>
      </c>
      <c r="T9">
        <f>Mult_op!S8*LCA_op_data!T9</f>
        <v>0</v>
      </c>
    </row>
    <row r="10" spans="1:20" x14ac:dyDescent="0.3">
      <c r="D10" t="s">
        <v>40</v>
      </c>
      <c r="E10">
        <f>Mult_op!D9*LCA_op_data!E10</f>
        <v>0</v>
      </c>
      <c r="F10">
        <f>Mult_op!E9*LCA_op_data!F10</f>
        <v>0</v>
      </c>
      <c r="G10">
        <f>Mult_op!F9*LCA_op_data!G10</f>
        <v>0</v>
      </c>
      <c r="H10">
        <f>Mult_op!G9*LCA_op_data!H10</f>
        <v>0</v>
      </c>
      <c r="I10">
        <f>Mult_op!H9*LCA_op_data!I10</f>
        <v>0</v>
      </c>
      <c r="J10">
        <f>Mult_op!I9*LCA_op_data!J10</f>
        <v>0</v>
      </c>
      <c r="K10">
        <f>Mult_op!J9*LCA_op_data!K10</f>
        <v>0</v>
      </c>
      <c r="L10">
        <f>Mult_op!K9*LCA_op_data!L10</f>
        <v>0</v>
      </c>
      <c r="M10">
        <f>Mult_op!L9*LCA_op_data!M10</f>
        <v>0</v>
      </c>
      <c r="N10">
        <f>Mult_op!M9*LCA_op_data!N10</f>
        <v>0</v>
      </c>
      <c r="O10">
        <f>Mult_op!N9*LCA_op_data!O10</f>
        <v>0</v>
      </c>
      <c r="P10">
        <f>Mult_op!O9*LCA_op_data!P10</f>
        <v>0</v>
      </c>
      <c r="Q10">
        <f>Mult_op!P9*LCA_op_data!Q10</f>
        <v>0</v>
      </c>
      <c r="R10">
        <f>Mult_op!Q9*LCA_op_data!R10</f>
        <v>0</v>
      </c>
      <c r="S10">
        <f>Mult_op!R9*LCA_op_data!S10</f>
        <v>0</v>
      </c>
      <c r="T10">
        <f>Mult_op!S9*LCA_op_data!T10</f>
        <v>0</v>
      </c>
    </row>
    <row r="11" spans="1:20" x14ac:dyDescent="0.3">
      <c r="D11" t="s">
        <v>41</v>
      </c>
      <c r="E11">
        <f>Mult_op!D10*LCA_op_data!E11</f>
        <v>4.4917301038037209E-6</v>
      </c>
      <c r="F11">
        <f>Mult_op!E10*LCA_op_data!F11</f>
        <v>8.2070000000000008E-3</v>
      </c>
      <c r="G11">
        <f>Mult_op!F10*LCA_op_data!G11</f>
        <v>0.19829280206132294</v>
      </c>
      <c r="H11">
        <f>Mult_op!G10*LCA_op_data!H11</f>
        <v>7.215501051639493E-8</v>
      </c>
      <c r="I11">
        <f>Mult_op!H10*LCA_op_data!I11</f>
        <v>2.6230304005342583E-6</v>
      </c>
      <c r="J11">
        <f>Mult_op!I10*LCA_op_data!J11</f>
        <v>2.0694845286602299E-5</v>
      </c>
      <c r="K11">
        <f>Mult_op!J10*LCA_op_data!K11</f>
        <v>7.2027409351209809E-13</v>
      </c>
      <c r="L11">
        <f>Mult_op!K10*LCA_op_data!L11</f>
        <v>5.447933032527882E-11</v>
      </c>
      <c r="M11">
        <f>Mult_op!L10*LCA_op_data!M11</f>
        <v>1.2051986874475843E-5</v>
      </c>
      <c r="N11">
        <f>Mult_op!M10*LCA_op_data!N11</f>
        <v>9.8553031757751593E-3</v>
      </c>
      <c r="O11">
        <f>Mult_op!N10*LCA_op_data!O11</f>
        <v>7.3412559568535097E-9</v>
      </c>
      <c r="P11">
        <f>Mult_op!O10*LCA_op_data!P11</f>
        <v>4.7293292453586446E-11</v>
      </c>
      <c r="Q11">
        <f>Mult_op!P10*LCA_op_data!Q11</f>
        <v>4.2973513730491358E-6</v>
      </c>
      <c r="R11">
        <f>Mult_op!Q10*LCA_op_data!R11</f>
        <v>5.6093543381823224E-4</v>
      </c>
      <c r="S11">
        <f>Mult_op!R10*LCA_op_data!S11</f>
        <v>1.6648813070163672E-3</v>
      </c>
      <c r="T11">
        <f>Mult_op!S10*LCA_op_data!T11</f>
        <v>3.040390614915132E-11</v>
      </c>
    </row>
    <row r="12" spans="1:20" x14ac:dyDescent="0.3">
      <c r="D12" t="s">
        <v>42</v>
      </c>
      <c r="E12">
        <f>Mult_op!D11*LCA_op_data!E12</f>
        <v>4.5095490461128838E-7</v>
      </c>
      <c r="F12">
        <f>Mult_op!E11*LCA_op_data!F12</f>
        <v>7.6400000000000014E-4</v>
      </c>
      <c r="G12">
        <f>Mult_op!F11*LCA_op_data!G12</f>
        <v>1.8711484424662649E-2</v>
      </c>
      <c r="H12">
        <f>Mult_op!G11*LCA_op_data!H12</f>
        <v>9.1341627694319655E-9</v>
      </c>
      <c r="I12">
        <f>Mult_op!H11*LCA_op_data!I12</f>
        <v>2.5282499096843014E-7</v>
      </c>
      <c r="J12">
        <f>Mult_op!I11*LCA_op_data!J12</f>
        <v>2.0273610867715881E-6</v>
      </c>
      <c r="K12">
        <f>Mult_op!J11*LCA_op_data!K12</f>
        <v>6.9865812998404027E-14</v>
      </c>
      <c r="L12">
        <f>Mult_op!K11*LCA_op_data!L12</f>
        <v>5.1477498492776311E-12</v>
      </c>
      <c r="M12">
        <f>Mult_op!L11*LCA_op_data!M12</f>
        <v>1.150455206452269E-6</v>
      </c>
      <c r="N12">
        <f>Mult_op!M11*LCA_op_data!N12</f>
        <v>9.162677163854848E-4</v>
      </c>
      <c r="O12">
        <f>Mult_op!N11*LCA_op_data!O12</f>
        <v>9.8489407879090232E-10</v>
      </c>
      <c r="P12">
        <f>Mult_op!O11*LCA_op_data!P12</f>
        <v>4.4217054495759277E-12</v>
      </c>
      <c r="Q12">
        <f>Mult_op!P11*LCA_op_data!Q12</f>
        <v>4.4705290853329812E-7</v>
      </c>
      <c r="R12">
        <f>Mult_op!Q11*LCA_op_data!R12</f>
        <v>7.5998736602238108E-5</v>
      </c>
      <c r="S12">
        <f>Mult_op!R11*LCA_op_data!S12</f>
        <v>1.5679019469092887E-4</v>
      </c>
      <c r="T12">
        <f>Mult_op!S11*LCA_op_data!T12</f>
        <v>2.8603049948252897E-12</v>
      </c>
    </row>
    <row r="13" spans="1:20" x14ac:dyDescent="0.3">
      <c r="D13" t="s">
        <v>43</v>
      </c>
      <c r="E13">
        <f>Mult_op!D12*LCA_op_data!E13</f>
        <v>1.1351169160574268</v>
      </c>
      <c r="F13">
        <f>Mult_op!E12*LCA_op_data!F13</f>
        <v>10388.758588999999</v>
      </c>
      <c r="G13">
        <f>Mult_op!F12*LCA_op_data!G13</f>
        <v>53493.591750275373</v>
      </c>
      <c r="H13">
        <f>Mult_op!G12*LCA_op_data!H13</f>
        <v>1.6900596552284694E-2</v>
      </c>
      <c r="I13">
        <f>Mult_op!H12*LCA_op_data!I13</f>
        <v>0.63654901352267113</v>
      </c>
      <c r="J13">
        <f>Mult_op!I12*LCA_op_data!J13</f>
        <v>4.3269802267080646</v>
      </c>
      <c r="K13">
        <f>Mult_op!J12*LCA_op_data!K13</f>
        <v>2.6779614184830586E-7</v>
      </c>
      <c r="L13">
        <f>Mult_op!K12*LCA_op_data!L13</f>
        <v>6.5286465134258451E-6</v>
      </c>
      <c r="M13">
        <f>Mult_op!L12*LCA_op_data!M13</f>
        <v>18.077481716034818</v>
      </c>
      <c r="N13">
        <f>Mult_op!M12*LCA_op_data!N13</f>
        <v>2061.1472613942165</v>
      </c>
      <c r="O13">
        <f>Mult_op!N12*LCA_op_data!O13</f>
        <v>3.467207514891635E-4</v>
      </c>
      <c r="P13">
        <f>Mult_op!O12*LCA_op_data!P13</f>
        <v>2.2001141693369391E-5</v>
      </c>
      <c r="Q13">
        <f>Mult_op!P12*LCA_op_data!Q13</f>
        <v>2.0281158669464134</v>
      </c>
      <c r="R13">
        <f>Mult_op!Q12*LCA_op_data!R13</f>
        <v>107.11842125920134</v>
      </c>
      <c r="S13">
        <f>Mult_op!R12*LCA_op_data!S13</f>
        <v>3750.3195910355703</v>
      </c>
      <c r="T13">
        <f>Mult_op!S12*LCA_op_data!T13</f>
        <v>5.808155953629821E-5</v>
      </c>
    </row>
    <row r="14" spans="1:20" x14ac:dyDescent="0.3">
      <c r="D14" t="s">
        <v>44</v>
      </c>
      <c r="E14">
        <f>Mult_op!D13*LCA_op_data!E14</f>
        <v>2.8892437127902059E-6</v>
      </c>
      <c r="F14">
        <f>Mult_op!E13*LCA_op_data!F14</f>
        <v>2.4800000000000001E-4</v>
      </c>
      <c r="G14">
        <f>Mult_op!F13*LCA_op_data!G14</f>
        <v>1.1572633464614202E-5</v>
      </c>
      <c r="H14">
        <f>Mult_op!G13*LCA_op_data!H14</f>
        <v>8.0868718817322155E-12</v>
      </c>
      <c r="I14">
        <f>Mult_op!H13*LCA_op_data!I14</f>
        <v>1.4807378832776853E-6</v>
      </c>
      <c r="J14">
        <f>Mult_op!I13*LCA_op_data!J14</f>
        <v>1.6264832636033545E-5</v>
      </c>
      <c r="K14">
        <f>Mult_op!J13*LCA_op_data!K14</f>
        <v>6.7684314856246222E-16</v>
      </c>
      <c r="L14">
        <f>Mult_op!K13*LCA_op_data!L14</f>
        <v>2.3895116908255692E-13</v>
      </c>
      <c r="M14">
        <f>Mult_op!L13*LCA_op_data!M14</f>
        <v>4.5821534297164869E-8</v>
      </c>
      <c r="N14">
        <f>Mult_op!M13*LCA_op_data!N14</f>
        <v>1.4638993496979769E-6</v>
      </c>
      <c r="O14">
        <f>Mult_op!N13*LCA_op_data!O14</f>
        <v>1.0804118338455951E-12</v>
      </c>
      <c r="P14">
        <f>Mult_op!O13*LCA_op_data!P14</f>
        <v>1.1583692670012306E-12</v>
      </c>
      <c r="Q14">
        <f>Mult_op!P13*LCA_op_data!Q14</f>
        <v>3.8961719799974111E-6</v>
      </c>
      <c r="R14">
        <f>Mult_op!Q13*LCA_op_data!R14</f>
        <v>5.5546995869843534E-8</v>
      </c>
      <c r="S14">
        <f>Mult_op!R13*LCA_op_data!S14</f>
        <v>9.4260783465844496E-6</v>
      </c>
      <c r="T14">
        <f>Mult_op!S13*LCA_op_data!T14</f>
        <v>1.5983889601253607E-13</v>
      </c>
    </row>
    <row r="15" spans="1:20" x14ac:dyDescent="0.3">
      <c r="D15" t="s">
        <v>45</v>
      </c>
      <c r="E15">
        <f>Mult_op!D14*LCA_op_data!E15</f>
        <v>2.3308336371785922E-8</v>
      </c>
      <c r="F15">
        <f>Mult_op!E14*LCA_op_data!F15</f>
        <v>1.9999999999999999E-6</v>
      </c>
      <c r="G15">
        <f>Mult_op!F14*LCA_op_data!G15</f>
        <v>8.7456020592534241E-8</v>
      </c>
      <c r="H15">
        <f>Mult_op!G14*LCA_op_data!H15</f>
        <v>5.6757602709016897E-14</v>
      </c>
      <c r="I15">
        <f>Mult_op!H14*LCA_op_data!I15</f>
        <v>1.1946264856522171E-8</v>
      </c>
      <c r="J15">
        <f>Mult_op!I14*LCA_op_data!J15</f>
        <v>1.3122117140168154E-7</v>
      </c>
      <c r="K15">
        <f>Mult_op!J14*LCA_op_data!K15</f>
        <v>5.3297415272401282E-18</v>
      </c>
      <c r="L15">
        <f>Mult_op!K14*LCA_op_data!L15</f>
        <v>1.9252021363643848E-15</v>
      </c>
      <c r="M15">
        <f>Mult_op!L14*LCA_op_data!M15</f>
        <v>3.2159782882562481E-10</v>
      </c>
      <c r="N15">
        <f>Mult_op!M14*LCA_op_data!N15</f>
        <v>1.0274358109201127E-8</v>
      </c>
      <c r="O15">
        <f>Mult_op!N14*LCA_op_data!O15</f>
        <v>7.5828560813545998E-15</v>
      </c>
      <c r="P15">
        <f>Mult_op!O14*LCA_op_data!P15</f>
        <v>9.3294362415746566E-15</v>
      </c>
      <c r="Q15">
        <f>Mult_op!P14*LCA_op_data!Q15</f>
        <v>3.1433177286260715E-8</v>
      </c>
      <c r="R15">
        <f>Mult_op!Q14*LCA_op_data!R15</f>
        <v>3.8985585147970308E-10</v>
      </c>
      <c r="S15">
        <f>Mult_op!R14*LCA_op_data!S15</f>
        <v>6.6156805464922139E-8</v>
      </c>
      <c r="T15">
        <f>Mult_op!S14*LCA_op_data!T15</f>
        <v>1.1218271650649842E-15</v>
      </c>
    </row>
    <row r="16" spans="1:20" x14ac:dyDescent="0.3">
      <c r="D16" t="s">
        <v>46</v>
      </c>
      <c r="E16">
        <f>Mult_op!D15*LCA_op_data!E16</f>
        <v>0.40460335416809023</v>
      </c>
      <c r="F16">
        <f>Mult_op!E15*LCA_op_data!F16</f>
        <v>519.09841800000004</v>
      </c>
      <c r="G16">
        <f>Mult_op!F15*LCA_op_data!G16</f>
        <v>13.98279852285706</v>
      </c>
      <c r="H16">
        <f>Mult_op!G15*LCA_op_data!H16</f>
        <v>1.4839824839142858E-5</v>
      </c>
      <c r="I16">
        <f>Mult_op!H15*LCA_op_data!I16</f>
        <v>0.10731178274075932</v>
      </c>
      <c r="J16">
        <f>Mult_op!I15*LCA_op_data!J16</f>
        <v>2.041993828288188</v>
      </c>
      <c r="K16">
        <f>Mult_op!J15*LCA_op_data!K16</f>
        <v>9.3389433250854662E-10</v>
      </c>
      <c r="L16">
        <f>Mult_op!K15*LCA_op_data!L16</f>
        <v>1.708094579733449E-7</v>
      </c>
      <c r="M16">
        <f>Mult_op!L15*LCA_op_data!M16</f>
        <v>8.408486652550172E-2</v>
      </c>
      <c r="N16">
        <f>Mult_op!M15*LCA_op_data!N16</f>
        <v>2.686330419310607</v>
      </c>
      <c r="O16">
        <f>Mult_op!N15*LCA_op_data!O16</f>
        <v>1.9826111509374328E-6</v>
      </c>
      <c r="P16">
        <f>Mult_op!O15*LCA_op_data!P16</f>
        <v>2.3705453511356848E-6</v>
      </c>
      <c r="Q16">
        <f>Mult_op!P15*LCA_op_data!Q16</f>
        <v>0.29309701824097056</v>
      </c>
      <c r="R16">
        <f>Mult_op!Q15*LCA_op_data!R16</f>
        <v>0.10193158755810787</v>
      </c>
      <c r="S16">
        <f>Mult_op!R15*LCA_op_data!S16</f>
        <v>17.297337416229968</v>
      </c>
      <c r="T16">
        <f>Mult_op!S15*LCA_op_data!T16</f>
        <v>2.933125754876628E-7</v>
      </c>
    </row>
    <row r="17" spans="4:20" x14ac:dyDescent="0.3">
      <c r="D17" t="s">
        <v>47</v>
      </c>
      <c r="E17">
        <f>Mult_op!D16*LCA_op_data!E17</f>
        <v>0</v>
      </c>
      <c r="F17">
        <f>Mult_op!E16*LCA_op_data!F17</f>
        <v>0</v>
      </c>
      <c r="G17">
        <f>Mult_op!F16*LCA_op_data!G17</f>
        <v>0</v>
      </c>
      <c r="H17">
        <f>Mult_op!G16*LCA_op_data!H17</f>
        <v>0</v>
      </c>
      <c r="I17">
        <f>Mult_op!H16*LCA_op_data!I17</f>
        <v>0</v>
      </c>
      <c r="J17">
        <f>Mult_op!I16*LCA_op_data!J17</f>
        <v>0</v>
      </c>
      <c r="K17">
        <f>Mult_op!J16*LCA_op_data!K17</f>
        <v>0</v>
      </c>
      <c r="L17">
        <f>Mult_op!K16*LCA_op_data!L17</f>
        <v>0</v>
      </c>
      <c r="M17">
        <f>Mult_op!L16*LCA_op_data!M17</f>
        <v>0</v>
      </c>
      <c r="N17">
        <f>Mult_op!M16*LCA_op_data!N17</f>
        <v>0</v>
      </c>
      <c r="O17">
        <f>Mult_op!N16*LCA_op_data!O17</f>
        <v>0</v>
      </c>
      <c r="P17">
        <f>Mult_op!O16*LCA_op_data!P17</f>
        <v>0</v>
      </c>
      <c r="Q17">
        <f>Mult_op!P16*LCA_op_data!Q17</f>
        <v>0</v>
      </c>
      <c r="R17">
        <f>Mult_op!Q16*LCA_op_data!R17</f>
        <v>0</v>
      </c>
      <c r="S17">
        <f>Mult_op!R16*LCA_op_data!S17</f>
        <v>0</v>
      </c>
      <c r="T17">
        <f>Mult_op!S16*LCA_op_data!T17</f>
        <v>0</v>
      </c>
    </row>
    <row r="18" spans="4:20" x14ac:dyDescent="0.3">
      <c r="D18" t="s">
        <v>48</v>
      </c>
      <c r="E18">
        <f>Mult_op!D17*LCA_op_data!E18</f>
        <v>0</v>
      </c>
      <c r="F18">
        <f>Mult_op!E17*LCA_op_data!F18</f>
        <v>0</v>
      </c>
      <c r="G18">
        <f>Mult_op!F17*LCA_op_data!G18</f>
        <v>0</v>
      </c>
      <c r="H18">
        <f>Mult_op!G17*LCA_op_data!H18</f>
        <v>0</v>
      </c>
      <c r="I18">
        <f>Mult_op!H17*LCA_op_data!I18</f>
        <v>0</v>
      </c>
      <c r="J18">
        <f>Mult_op!I17*LCA_op_data!J18</f>
        <v>0</v>
      </c>
      <c r="K18">
        <f>Mult_op!J17*LCA_op_data!K18</f>
        <v>0</v>
      </c>
      <c r="L18">
        <f>Mult_op!K17*LCA_op_data!L18</f>
        <v>0</v>
      </c>
      <c r="M18">
        <f>Mult_op!L17*LCA_op_data!M18</f>
        <v>0</v>
      </c>
      <c r="N18">
        <f>Mult_op!M17*LCA_op_data!N18</f>
        <v>0</v>
      </c>
      <c r="O18">
        <f>Mult_op!N17*LCA_op_data!O18</f>
        <v>0</v>
      </c>
      <c r="P18">
        <f>Mult_op!O17*LCA_op_data!P18</f>
        <v>0</v>
      </c>
      <c r="Q18">
        <f>Mult_op!P17*LCA_op_data!Q18</f>
        <v>0</v>
      </c>
      <c r="R18">
        <f>Mult_op!Q17*LCA_op_data!R18</f>
        <v>0</v>
      </c>
      <c r="S18">
        <f>Mult_op!R17*LCA_op_data!S18</f>
        <v>0</v>
      </c>
      <c r="T18">
        <f>Mult_op!S17*LCA_op_data!T18</f>
        <v>0</v>
      </c>
    </row>
    <row r="19" spans="4:20" x14ac:dyDescent="0.3">
      <c r="D19" t="s">
        <v>49</v>
      </c>
      <c r="E19">
        <f>Mult_op!D18*LCA_op_data!E19</f>
        <v>0</v>
      </c>
      <c r="F19">
        <f>Mult_op!E18*LCA_op_data!F19</f>
        <v>0</v>
      </c>
      <c r="G19">
        <f>Mult_op!F18*LCA_op_data!G19</f>
        <v>0</v>
      </c>
      <c r="H19">
        <f>Mult_op!G18*LCA_op_data!H19</f>
        <v>0</v>
      </c>
      <c r="I19">
        <f>Mult_op!H18*LCA_op_data!I19</f>
        <v>0</v>
      </c>
      <c r="J19">
        <f>Mult_op!I18*LCA_op_data!J19</f>
        <v>0</v>
      </c>
      <c r="K19">
        <f>Mult_op!J18*LCA_op_data!K19</f>
        <v>0</v>
      </c>
      <c r="L19">
        <f>Mult_op!K18*LCA_op_data!L19</f>
        <v>0</v>
      </c>
      <c r="M19">
        <f>Mult_op!L18*LCA_op_data!M19</f>
        <v>0</v>
      </c>
      <c r="N19">
        <f>Mult_op!M18*LCA_op_data!N19</f>
        <v>0</v>
      </c>
      <c r="O19">
        <f>Mult_op!N18*LCA_op_data!O19</f>
        <v>0</v>
      </c>
      <c r="P19">
        <f>Mult_op!O18*LCA_op_data!P19</f>
        <v>0</v>
      </c>
      <c r="Q19">
        <f>Mult_op!P18*LCA_op_data!Q19</f>
        <v>0</v>
      </c>
      <c r="R19">
        <f>Mult_op!Q18*LCA_op_data!R19</f>
        <v>0</v>
      </c>
      <c r="S19">
        <f>Mult_op!R18*LCA_op_data!S19</f>
        <v>0</v>
      </c>
      <c r="T19">
        <f>Mult_op!S18*LCA_op_data!T19</f>
        <v>0</v>
      </c>
    </row>
    <row r="20" spans="4:20" x14ac:dyDescent="0.3">
      <c r="D20" t="s">
        <v>50</v>
      </c>
      <c r="E20">
        <f>Mult_op!D19*LCA_op_data!E20</f>
        <v>0</v>
      </c>
      <c r="F20">
        <f>Mult_op!E19*LCA_op_data!F20</f>
        <v>0</v>
      </c>
      <c r="G20">
        <f>Mult_op!F19*LCA_op_data!G20</f>
        <v>0</v>
      </c>
      <c r="H20">
        <f>Mult_op!G19*LCA_op_data!H20</f>
        <v>0</v>
      </c>
      <c r="I20">
        <f>Mult_op!H19*LCA_op_data!I20</f>
        <v>0</v>
      </c>
      <c r="J20">
        <f>Mult_op!I19*LCA_op_data!J20</f>
        <v>0</v>
      </c>
      <c r="K20">
        <f>Mult_op!J19*LCA_op_data!K20</f>
        <v>0</v>
      </c>
      <c r="L20">
        <f>Mult_op!K19*LCA_op_data!L20</f>
        <v>0</v>
      </c>
      <c r="M20">
        <f>Mult_op!L19*LCA_op_data!M20</f>
        <v>0</v>
      </c>
      <c r="N20">
        <f>Mult_op!M19*LCA_op_data!N20</f>
        <v>0</v>
      </c>
      <c r="O20">
        <f>Mult_op!N19*LCA_op_data!O20</f>
        <v>0</v>
      </c>
      <c r="P20">
        <f>Mult_op!O19*LCA_op_data!P20</f>
        <v>0</v>
      </c>
      <c r="Q20">
        <f>Mult_op!P19*LCA_op_data!Q20</f>
        <v>0</v>
      </c>
      <c r="R20">
        <f>Mult_op!Q19*LCA_op_data!R20</f>
        <v>0</v>
      </c>
      <c r="S20">
        <f>Mult_op!R19*LCA_op_data!S20</f>
        <v>0</v>
      </c>
      <c r="T20">
        <f>Mult_op!S19*LCA_op_data!T20</f>
        <v>0</v>
      </c>
    </row>
    <row r="21" spans="4:20" x14ac:dyDescent="0.3">
      <c r="D21" t="s">
        <v>51</v>
      </c>
      <c r="E21">
        <f>Mult_op!D20*LCA_op_data!E21</f>
        <v>0</v>
      </c>
      <c r="F21">
        <f>Mult_op!E20*LCA_op_data!F21</f>
        <v>0</v>
      </c>
      <c r="G21">
        <f>Mult_op!F20*LCA_op_data!G21</f>
        <v>0</v>
      </c>
      <c r="H21">
        <f>Mult_op!G20*LCA_op_data!H21</f>
        <v>0</v>
      </c>
      <c r="I21">
        <f>Mult_op!H20*LCA_op_data!I21</f>
        <v>0</v>
      </c>
      <c r="J21">
        <f>Mult_op!I20*LCA_op_data!J21</f>
        <v>0</v>
      </c>
      <c r="K21">
        <f>Mult_op!J20*LCA_op_data!K21</f>
        <v>0</v>
      </c>
      <c r="L21">
        <f>Mult_op!K20*LCA_op_data!L21</f>
        <v>0</v>
      </c>
      <c r="M21">
        <f>Mult_op!L20*LCA_op_data!M21</f>
        <v>0</v>
      </c>
      <c r="N21">
        <f>Mult_op!M20*LCA_op_data!N21</f>
        <v>0</v>
      </c>
      <c r="O21">
        <f>Mult_op!N20*LCA_op_data!O21</f>
        <v>0</v>
      </c>
      <c r="P21">
        <f>Mult_op!O20*LCA_op_data!P21</f>
        <v>0</v>
      </c>
      <c r="Q21">
        <f>Mult_op!P20*LCA_op_data!Q21</f>
        <v>0</v>
      </c>
      <c r="R21">
        <f>Mult_op!Q20*LCA_op_data!R21</f>
        <v>0</v>
      </c>
      <c r="S21">
        <f>Mult_op!R20*LCA_op_data!S21</f>
        <v>0</v>
      </c>
      <c r="T21">
        <f>Mult_op!S20*LCA_op_data!T21</f>
        <v>0</v>
      </c>
    </row>
    <row r="22" spans="4:20" x14ac:dyDescent="0.3">
      <c r="D22" t="s">
        <v>52</v>
      </c>
      <c r="E22">
        <f>Mult_op!D21*LCA_op_data!E22</f>
        <v>17.669716093872221</v>
      </c>
      <c r="F22">
        <f>Mult_op!E21*LCA_op_data!F22</f>
        <v>6138.4116430000004</v>
      </c>
      <c r="G22">
        <f>Mult_op!F21*LCA_op_data!G22</f>
        <v>129497.69403576001</v>
      </c>
      <c r="H22">
        <f>Mult_op!G21*LCA_op_data!H22</f>
        <v>0.55891377405913056</v>
      </c>
      <c r="I22">
        <f>Mult_op!H21*LCA_op_data!I22</f>
        <v>3.743190372164118</v>
      </c>
      <c r="J22">
        <f>Mult_op!I21*LCA_op_data!J22</f>
        <v>30.860871788745129</v>
      </c>
      <c r="K22">
        <f>Mult_op!J21*LCA_op_data!K22</f>
        <v>4.7760754268877501E-6</v>
      </c>
      <c r="L22">
        <f>Mult_op!K21*LCA_op_data!L22</f>
        <v>3.0703415072956357E-4</v>
      </c>
      <c r="M22">
        <f>Mult_op!L21*LCA_op_data!M22</f>
        <v>684.73375596577262</v>
      </c>
      <c r="N22">
        <f>Mult_op!M21*LCA_op_data!N22</f>
        <v>37312.190255097492</v>
      </c>
      <c r="O22">
        <f>Mult_op!N21*LCA_op_data!O22</f>
        <v>0.23753683159136696</v>
      </c>
      <c r="P22">
        <f>Mult_op!O21*LCA_op_data!P22</f>
        <v>9.0074048124717386E-4</v>
      </c>
      <c r="Q22">
        <f>Mult_op!P21*LCA_op_data!Q22</f>
        <v>14.371681197577063</v>
      </c>
      <c r="R22">
        <f>Mult_op!Q21*LCA_op_data!R22</f>
        <v>2596.9609389323941</v>
      </c>
      <c r="S22">
        <f>Mult_op!R21*LCA_op_data!S22</f>
        <v>79394.931109566314</v>
      </c>
      <c r="T22">
        <f>Mult_op!S21*LCA_op_data!T22</f>
        <v>3.286151368240846E-3</v>
      </c>
    </row>
    <row r="23" spans="4:20" x14ac:dyDescent="0.3">
      <c r="D23" t="s">
        <v>53</v>
      </c>
      <c r="E23">
        <f>Mult_op!D22*LCA_op_data!E23</f>
        <v>3.4658220654226768E-9</v>
      </c>
      <c r="F23">
        <f>Mult_op!E22*LCA_op_data!F23</f>
        <v>6.9999999999999999E-6</v>
      </c>
      <c r="G23">
        <f>Mult_op!F22*LCA_op_data!G23</f>
        <v>1.0052811286415395E-5</v>
      </c>
      <c r="H23">
        <f>Mult_op!G22*LCA_op_data!H23</f>
        <v>4.0817649492459801E-11</v>
      </c>
      <c r="I23">
        <f>Mult_op!H22*LCA_op_data!I23</f>
        <v>8.6857542070510486E-10</v>
      </c>
      <c r="J23">
        <f>Mult_op!I22*LCA_op_data!J23</f>
        <v>1.3072924844747113E-8</v>
      </c>
      <c r="K23">
        <f>Mult_op!J22*LCA_op_data!K23</f>
        <v>3.9914986309777938E-16</v>
      </c>
      <c r="L23">
        <f>Mult_op!K22*LCA_op_data!L23</f>
        <v>2.7861612974765896E-14</v>
      </c>
      <c r="M23">
        <f>Mult_op!L22*LCA_op_data!M23</f>
        <v>4.9988571509697382E-8</v>
      </c>
      <c r="N23">
        <f>Mult_op!M22*LCA_op_data!N23</f>
        <v>2.7239021173531757E-6</v>
      </c>
      <c r="O23">
        <f>Mult_op!N22*LCA_op_data!O23</f>
        <v>1.734342483219737E-11</v>
      </c>
      <c r="P23">
        <f>Mult_op!O22*LCA_op_data!P23</f>
        <v>1.0162048816515979E-13</v>
      </c>
      <c r="Q23">
        <f>Mult_op!P22*LCA_op_data!Q23</f>
        <v>2.5797558267572882E-9</v>
      </c>
      <c r="R23">
        <f>Mult_op!Q22*LCA_op_data!R23</f>
        <v>1.8967567087554469E-7</v>
      </c>
      <c r="S23">
        <f>Mult_op!R22*LCA_op_data!S23</f>
        <v>5.7966648472767959E-6</v>
      </c>
      <c r="T23">
        <f>Mult_op!S22*LCA_op_data!T23</f>
        <v>2.599665576597756E-13</v>
      </c>
    </row>
    <row r="24" spans="4:20" x14ac:dyDescent="0.3">
      <c r="D24" t="s">
        <v>54</v>
      </c>
      <c r="E24">
        <f>Mult_op!D23*LCA_op_data!E24</f>
        <v>4.888581253997417E-14</v>
      </c>
      <c r="F24">
        <f>Mult_op!E23*LCA_op_data!F24</f>
        <v>1.9999999999999999E-6</v>
      </c>
      <c r="G24">
        <f>Mult_op!F23*LCA_op_data!G24</f>
        <v>1.1158455232799508E-9</v>
      </c>
      <c r="H24">
        <f>Mult_op!G23*LCA_op_data!H24</f>
        <v>1.5458431449028568E-15</v>
      </c>
      <c r="I24">
        <f>Mult_op!H23*LCA_op_data!I24</f>
        <v>1.0352782035643269E-14</v>
      </c>
      <c r="J24">
        <f>Mult_op!I23*LCA_op_data!J24</f>
        <v>8.5359934796526829E-14</v>
      </c>
      <c r="K24">
        <f>Mult_op!J23*LCA_op_data!K24</f>
        <v>1.8038539600761379E-17</v>
      </c>
      <c r="L24">
        <f>Mult_op!K23*LCA_op_data!L24</f>
        <v>1.6169854552765971E-18</v>
      </c>
      <c r="M24">
        <f>Mult_op!L23*LCA_op_data!M24</f>
        <v>1.8934910515082783E-12</v>
      </c>
      <c r="N24">
        <f>Mult_op!M23*LCA_op_data!N24</f>
        <v>1.0317822175866772E-10</v>
      </c>
      <c r="O24">
        <f>Mult_op!N23*LCA_op_data!O24</f>
        <v>6.5690209261694548E-16</v>
      </c>
      <c r="P24">
        <f>Mult_op!O23*LCA_op_data!P24</f>
        <v>2.5229737094721378E-18</v>
      </c>
      <c r="Q24">
        <f>Mult_op!P23*LCA_op_data!Q24</f>
        <v>3.9753011736323686E-14</v>
      </c>
      <c r="R24">
        <f>Mult_op!Q23*LCA_op_data!R24</f>
        <v>7.1830370260478512E-12</v>
      </c>
      <c r="S24">
        <f>Mult_op!R23*LCA_op_data!S24</f>
        <v>2.19559877064049E-10</v>
      </c>
      <c r="T24">
        <f>Mult_op!S23*LCA_op_data!T24</f>
        <v>9.476969047320565E-18</v>
      </c>
    </row>
    <row r="25" spans="4:20" x14ac:dyDescent="0.3">
      <c r="D25" t="s">
        <v>55</v>
      </c>
      <c r="E25">
        <f>Mult_op!D24*LCA_op_data!E25</f>
        <v>6.4361782591388042E-9</v>
      </c>
      <c r="F25">
        <f>Mult_op!E24*LCA_op_data!F25</f>
        <v>1.1E-5</v>
      </c>
      <c r="G25">
        <f>Mult_op!F24*LCA_op_data!G25</f>
        <v>1.3791287083215143E-5</v>
      </c>
      <c r="H25">
        <f>Mult_op!G24*LCA_op_data!H25</f>
        <v>5.5805604858605696E-11</v>
      </c>
      <c r="I25">
        <f>Mult_op!H24*LCA_op_data!I25</f>
        <v>1.0799908966545032E-9</v>
      </c>
      <c r="J25">
        <f>Mult_op!I24*LCA_op_data!J25</f>
        <v>2.4971762869823587E-8</v>
      </c>
      <c r="K25">
        <f>Mult_op!J24*LCA_op_data!K25</f>
        <v>6.3249431050389995E-16</v>
      </c>
      <c r="L25">
        <f>Mult_op!K24*LCA_op_data!L25</f>
        <v>5.063249597979365E-14</v>
      </c>
      <c r="M25">
        <f>Mult_op!L24*LCA_op_data!M25</f>
        <v>6.8340458570356672E-8</v>
      </c>
      <c r="N25">
        <f>Mult_op!M24*LCA_op_data!N25</f>
        <v>3.7238951876580422E-6</v>
      </c>
      <c r="O25">
        <f>Mult_op!N24*LCA_op_data!O25</f>
        <v>2.3711012416438445E-11</v>
      </c>
      <c r="P25">
        <f>Mult_op!O24*LCA_op_data!P25</f>
        <v>1.6082866507847928E-13</v>
      </c>
      <c r="Q25">
        <f>Mult_op!P24*LCA_op_data!Q25</f>
        <v>4.7338637548385806E-9</v>
      </c>
      <c r="R25">
        <f>Mult_op!Q24*LCA_op_data!R25</f>
        <v>2.5932702650150967E-7</v>
      </c>
      <c r="S25">
        <f>Mult_op!R24*LCA_op_data!S25</f>
        <v>7.924843756889021E-6</v>
      </c>
      <c r="T25">
        <f>Mult_op!S24*LCA_op_data!T25</f>
        <v>3.5943862371374035E-13</v>
      </c>
    </row>
    <row r="26" spans="4:20" x14ac:dyDescent="0.3">
      <c r="D26" t="s">
        <v>56</v>
      </c>
      <c r="E26">
        <f>Mult_op!D25*LCA_op_data!E26</f>
        <v>3.8466010387732978E-9</v>
      </c>
      <c r="F26">
        <f>Mult_op!E25*LCA_op_data!F26</f>
        <v>6.0000000000000002E-6</v>
      </c>
      <c r="G26">
        <f>Mult_op!F25*LCA_op_data!G26</f>
        <v>1.0625778017440877E-5</v>
      </c>
      <c r="H26">
        <f>Mult_op!G25*LCA_op_data!H26</f>
        <v>4.3050744135250466E-11</v>
      </c>
      <c r="I26">
        <f>Mult_op!H25*LCA_op_data!I26</f>
        <v>6.6363600717218258E-10</v>
      </c>
      <c r="J26">
        <f>Mult_op!I25*LCA_op_data!J26</f>
        <v>1.4010555868385201E-8</v>
      </c>
      <c r="K26">
        <f>Mult_op!J25*LCA_op_data!K26</f>
        <v>4.5409743910709247E-16</v>
      </c>
      <c r="L26">
        <f>Mult_op!K25*LCA_op_data!L26</f>
        <v>3.5624529552997158E-14</v>
      </c>
      <c r="M26">
        <f>Mult_op!L25*LCA_op_data!M26</f>
        <v>5.2720647029138188E-8</v>
      </c>
      <c r="N26">
        <f>Mult_op!M25*LCA_op_data!N26</f>
        <v>2.8727662627535295E-6</v>
      </c>
      <c r="O26">
        <f>Mult_op!N25*LCA_op_data!O26</f>
        <v>1.8291652448068144E-11</v>
      </c>
      <c r="P26">
        <f>Mult_op!O25*LCA_op_data!P26</f>
        <v>1.1450866107854948E-13</v>
      </c>
      <c r="Q26">
        <f>Mult_op!P25*LCA_op_data!Q26</f>
        <v>2.860321851631831E-9</v>
      </c>
      <c r="R26">
        <f>Mult_op!Q25*LCA_op_data!R26</f>
        <v>2.000555588199165E-7</v>
      </c>
      <c r="S26">
        <f>Mult_op!R25*LCA_op_data!S26</f>
        <v>6.1135511702469244E-6</v>
      </c>
      <c r="T26">
        <f>Mult_op!S25*LCA_op_data!T26</f>
        <v>2.7728577194053241E-13</v>
      </c>
    </row>
    <row r="27" spans="4:20" x14ac:dyDescent="0.3">
      <c r="D27" t="s">
        <v>57</v>
      </c>
      <c r="E27">
        <f>Mult_op!D26*LCA_op_data!E27</f>
        <v>2.3815025493371149E-9</v>
      </c>
      <c r="F27">
        <f>Mult_op!E26*LCA_op_data!F27</f>
        <v>3.9999999999999998E-6</v>
      </c>
      <c r="G27">
        <f>Mult_op!F26*LCA_op_data!G27</f>
        <v>5.3944161505784455E-6</v>
      </c>
      <c r="H27">
        <f>Mult_op!G26*LCA_op_data!H27</f>
        <v>2.1834800977467076E-11</v>
      </c>
      <c r="I27">
        <f>Mult_op!H26*LCA_op_data!I27</f>
        <v>4.0183841399086633E-10</v>
      </c>
      <c r="J27">
        <f>Mult_op!I26*LCA_op_data!J27</f>
        <v>9.1282726382156202E-9</v>
      </c>
      <c r="K27">
        <f>Mult_op!J26*LCA_op_data!K27</f>
        <v>2.4333650605059994E-16</v>
      </c>
      <c r="L27">
        <f>Mult_op!K26*LCA_op_data!L27</f>
        <v>1.9390724424912255E-14</v>
      </c>
      <c r="M27">
        <f>Mult_op!L26*LCA_op_data!M27</f>
        <v>2.6739255230247041E-8</v>
      </c>
      <c r="N27">
        <f>Mult_op!M26*LCA_op_data!N27</f>
        <v>1.4570312514213703E-6</v>
      </c>
      <c r="O27">
        <f>Mult_op!N26*LCA_op_data!O27</f>
        <v>9.2772981925192146E-12</v>
      </c>
      <c r="P27">
        <f>Mult_op!O26*LCA_op_data!P27</f>
        <v>6.1757740707924278E-14</v>
      </c>
      <c r="Q27">
        <f>Mult_op!P26*LCA_op_data!Q27</f>
        <v>1.7554193417850885E-9</v>
      </c>
      <c r="R27">
        <f>Mult_op!Q26*LCA_op_data!R27</f>
        <v>1.0146568657548761E-7</v>
      </c>
      <c r="S27">
        <f>Mult_op!R26*LCA_op_data!S27</f>
        <v>3.1007169736376475E-6</v>
      </c>
      <c r="T27">
        <f>Mult_op!S26*LCA_op_data!T27</f>
        <v>1.4063588831783676E-13</v>
      </c>
    </row>
    <row r="28" spans="4:20" x14ac:dyDescent="0.3">
      <c r="D28" t="s">
        <v>58</v>
      </c>
      <c r="E28">
        <f>Mult_op!D27*LCA_op_data!E28</f>
        <v>6.611663014161122E-9</v>
      </c>
      <c r="F28">
        <f>Mult_op!E27*LCA_op_data!F28</f>
        <v>7.9999999999999996E-6</v>
      </c>
      <c r="G28">
        <f>Mult_op!F27*LCA_op_data!G28</f>
        <v>1.4936754170108431E-5</v>
      </c>
      <c r="H28">
        <f>Mult_op!G27*LCA_op_data!H28</f>
        <v>6.0453280056012408E-11</v>
      </c>
      <c r="I28">
        <f>Mult_op!H27*LCA_op_data!I28</f>
        <v>1.122037012374622E-9</v>
      </c>
      <c r="J28">
        <f>Mult_op!I27*LCA_op_data!J28</f>
        <v>2.5751991193965186E-8</v>
      </c>
      <c r="K28">
        <f>Mult_op!J27*LCA_op_data!K28</f>
        <v>5.3556186103215994E-16</v>
      </c>
      <c r="L28">
        <f>Mult_op!K27*LCA_op_data!L28</f>
        <v>4.6231089768574465E-14</v>
      </c>
      <c r="M28">
        <f>Mult_op!L27*LCA_op_data!M28</f>
        <v>7.4031150311006819E-8</v>
      </c>
      <c r="N28">
        <f>Mult_op!M27*LCA_op_data!N28</f>
        <v>4.0339802462119772E-6</v>
      </c>
      <c r="O28">
        <f>Mult_op!N27*LCA_op_data!O28</f>
        <v>2.5685536715690688E-11</v>
      </c>
      <c r="P28">
        <f>Mult_op!O27*LCA_op_data!P28</f>
        <v>1.7005164669703488E-13</v>
      </c>
      <c r="Q28">
        <f>Mult_op!P27*LCA_op_data!Q28</f>
        <v>4.1607421333115514E-9</v>
      </c>
      <c r="R28">
        <f>Mult_op!Q27*LCA_op_data!R28</f>
        <v>2.8092562023192515E-7</v>
      </c>
      <c r="S28">
        <f>Mult_op!R27*LCA_op_data!S28</f>
        <v>8.5847687941851509E-6</v>
      </c>
      <c r="T28">
        <f>Mult_op!S27*LCA_op_data!T28</f>
        <v>3.9041771410155032E-13</v>
      </c>
    </row>
    <row r="29" spans="4:20" x14ac:dyDescent="0.3">
      <c r="D29" t="s">
        <v>59</v>
      </c>
      <c r="E29">
        <f>Mult_op!D28*LCA_op_data!E29</f>
        <v>4.0657138376301708E-7</v>
      </c>
      <c r="F29">
        <f>Mult_op!E28*LCA_op_data!F29</f>
        <v>4.2200000000000001E-4</v>
      </c>
      <c r="G29">
        <f>Mult_op!F28*LCA_op_data!G29</f>
        <v>1.9098635456754102E-3</v>
      </c>
      <c r="H29">
        <f>Mult_op!G28*LCA_op_data!H29</f>
        <v>8.1562118315587983E-9</v>
      </c>
      <c r="I29">
        <f>Mult_op!H28*LCA_op_data!I29</f>
        <v>7.7113853367291599E-8</v>
      </c>
      <c r="J29">
        <f>Mult_op!I28*LCA_op_data!J29</f>
        <v>1.1476341393576856E-6</v>
      </c>
      <c r="K29">
        <f>Mult_op!J28*LCA_op_data!K29</f>
        <v>7.4513240660430601E-14</v>
      </c>
      <c r="L29">
        <f>Mult_op!K28*LCA_op_data!L29</f>
        <v>5.0646336335777475E-12</v>
      </c>
      <c r="M29">
        <f>Mult_op!L28*LCA_op_data!M29</f>
        <v>9.9900213147399537E-6</v>
      </c>
      <c r="N29">
        <f>Mult_op!M28*LCA_op_data!N29</f>
        <v>5.4436492301363989E-4</v>
      </c>
      <c r="O29">
        <f>Mult_op!N28*LCA_op_data!O29</f>
        <v>3.4658590419934252E-9</v>
      </c>
      <c r="P29">
        <f>Mult_op!O28*LCA_op_data!P29</f>
        <v>1.5086105310074866E-11</v>
      </c>
      <c r="Q29">
        <f>Mult_op!P28*LCA_op_data!Q29</f>
        <v>3.1460635107125017E-7</v>
      </c>
      <c r="R29">
        <f>Mult_op!Q28*LCA_op_data!R29</f>
        <v>3.7899784006800301E-5</v>
      </c>
      <c r="S29">
        <f>Mult_op!R28*LCA_op_data!S29</f>
        <v>1.1584061152393292E-3</v>
      </c>
      <c r="T29">
        <f>Mult_op!S28*LCA_op_data!T29</f>
        <v>5.0518162624479592E-11</v>
      </c>
    </row>
    <row r="30" spans="4:20" x14ac:dyDescent="0.3">
      <c r="D30" t="s">
        <v>60</v>
      </c>
      <c r="E30">
        <f>Mult_op!D29*LCA_op_data!E30</f>
        <v>1.0184401710219782E-7</v>
      </c>
      <c r="F30">
        <f>Mult_op!E29*LCA_op_data!F30</f>
        <v>3.1100000000000002E-4</v>
      </c>
      <c r="G30">
        <f>Mult_op!F29*LCA_op_data!G30</f>
        <v>4.9127609933537481E-6</v>
      </c>
      <c r="H30">
        <f>Mult_op!G29*LCA_op_data!H30</f>
        <v>4.2219056384602013E-10</v>
      </c>
      <c r="I30">
        <f>Mult_op!H29*LCA_op_data!I30</f>
        <v>5.341677260081585E-8</v>
      </c>
      <c r="J30">
        <f>Mult_op!I29*LCA_op_data!J30</f>
        <v>5.6657755946973845E-7</v>
      </c>
      <c r="K30">
        <f>Mult_op!J29*LCA_op_data!K30</f>
        <v>4.9205093351599219E-15</v>
      </c>
      <c r="L30">
        <f>Mult_op!K29*LCA_op_data!L30</f>
        <v>5.6834031359527487E-14</v>
      </c>
      <c r="M30">
        <f>Mult_op!L29*LCA_op_data!M30</f>
        <v>4.8775619474694595E-8</v>
      </c>
      <c r="N30">
        <f>Mult_op!M29*LCA_op_data!N30</f>
        <v>3.3272040153533304E-6</v>
      </c>
      <c r="O30">
        <f>Mult_op!N29*LCA_op_data!O30</f>
        <v>2.0325002254851469E-12</v>
      </c>
      <c r="P30">
        <f>Mult_op!O29*LCA_op_data!P30</f>
        <v>8.2347317088209805E-13</v>
      </c>
      <c r="Q30">
        <f>Mult_op!P29*LCA_op_data!Q30</f>
        <v>1.4606730835495097E-7</v>
      </c>
      <c r="R30">
        <f>Mult_op!Q29*LCA_op_data!R30</f>
        <v>8.0736164826505958E-7</v>
      </c>
      <c r="S30">
        <f>Mult_op!R29*LCA_op_data!S30</f>
        <v>2.0842937067143096E-6</v>
      </c>
      <c r="T30">
        <f>Mult_op!S29*LCA_op_data!T30</f>
        <v>2.5672857136053925E-14</v>
      </c>
    </row>
    <row r="31" spans="4:20" x14ac:dyDescent="0.3">
      <c r="D31" t="s">
        <v>61</v>
      </c>
      <c r="E31">
        <f>Mult_op!D30*LCA_op_data!E31</f>
        <v>1.6833763212142155E-8</v>
      </c>
      <c r="F31">
        <f>Mult_op!E30*LCA_op_data!F31</f>
        <v>9.9999999999999995E-7</v>
      </c>
      <c r="G31">
        <f>Mult_op!F30*LCA_op_data!G31</f>
        <v>2.4647552706651574E-6</v>
      </c>
      <c r="H31">
        <f>Mult_op!G30*LCA_op_data!H31</f>
        <v>1.877540865905415E-10</v>
      </c>
      <c r="I31">
        <f>Mult_op!H30*LCA_op_data!I31</f>
        <v>4.1329813350505389E-9</v>
      </c>
      <c r="J31">
        <f>Mult_op!I30*LCA_op_data!J31</f>
        <v>8.2212183770892518E-8</v>
      </c>
      <c r="K31">
        <f>Mult_op!J30*LCA_op_data!K31</f>
        <v>3.0116100692585861E-16</v>
      </c>
      <c r="L31">
        <f>Mult_op!K30*LCA_op_data!L31</f>
        <v>1.028145987850652E-14</v>
      </c>
      <c r="M31">
        <f>Mult_op!L30*LCA_op_data!M31</f>
        <v>2.1135477929994901E-8</v>
      </c>
      <c r="N31">
        <f>Mult_op!M30*LCA_op_data!N31</f>
        <v>1.463936712519421E-6</v>
      </c>
      <c r="O31">
        <f>Mult_op!N30*LCA_op_data!O31</f>
        <v>7.6456151114064599E-13</v>
      </c>
      <c r="P31">
        <f>Mult_op!O30*LCA_op_data!P31</f>
        <v>8.1966688459494381E-14</v>
      </c>
      <c r="Q31">
        <f>Mult_op!P30*LCA_op_data!Q31</f>
        <v>7.8728290117915627E-9</v>
      </c>
      <c r="R31">
        <f>Mult_op!Q30*LCA_op_data!R31</f>
        <v>3.5599230911960477E-7</v>
      </c>
      <c r="S31">
        <f>Mult_op!R30*LCA_op_data!S31</f>
        <v>8.9916060509299843E-7</v>
      </c>
      <c r="T31">
        <f>Mult_op!S30*LCA_op_data!T31</f>
        <v>2.1670605212273557E-13</v>
      </c>
    </row>
    <row r="32" spans="4:20" x14ac:dyDescent="0.3">
      <c r="D32" t="s">
        <v>62</v>
      </c>
      <c r="E32">
        <f>Mult_op!D31*LCA_op_data!E32</f>
        <v>0</v>
      </c>
      <c r="F32">
        <f>Mult_op!E31*LCA_op_data!F32</f>
        <v>0</v>
      </c>
      <c r="G32">
        <f>Mult_op!F31*LCA_op_data!G32</f>
        <v>0</v>
      </c>
      <c r="H32">
        <f>Mult_op!G31*LCA_op_data!H32</f>
        <v>0</v>
      </c>
      <c r="I32">
        <f>Mult_op!H31*LCA_op_data!I32</f>
        <v>0</v>
      </c>
      <c r="J32">
        <f>Mult_op!I31*LCA_op_data!J32</f>
        <v>0</v>
      </c>
      <c r="K32">
        <f>Mult_op!J31*LCA_op_data!K32</f>
        <v>0</v>
      </c>
      <c r="L32">
        <f>Mult_op!K31*LCA_op_data!L32</f>
        <v>0</v>
      </c>
      <c r="M32">
        <f>Mult_op!L31*LCA_op_data!M32</f>
        <v>0</v>
      </c>
      <c r="N32">
        <f>Mult_op!M31*LCA_op_data!N32</f>
        <v>0</v>
      </c>
      <c r="O32">
        <f>Mult_op!N31*LCA_op_data!O32</f>
        <v>0</v>
      </c>
      <c r="P32">
        <f>Mult_op!O31*LCA_op_data!P32</f>
        <v>0</v>
      </c>
      <c r="Q32">
        <f>Mult_op!P31*LCA_op_data!Q32</f>
        <v>0</v>
      </c>
      <c r="R32">
        <f>Mult_op!Q31*LCA_op_data!R32</f>
        <v>0</v>
      </c>
      <c r="S32">
        <f>Mult_op!R31*LCA_op_data!S32</f>
        <v>0</v>
      </c>
      <c r="T32">
        <f>Mult_op!S31*LCA_op_data!T32</f>
        <v>0</v>
      </c>
    </row>
    <row r="33" spans="4:20" x14ac:dyDescent="0.3">
      <c r="D33" t="s">
        <v>63</v>
      </c>
      <c r="E33">
        <f>Mult_op!D32*LCA_op_data!E33</f>
        <v>0</v>
      </c>
      <c r="F33">
        <f>Mult_op!E32*LCA_op_data!F33</f>
        <v>0</v>
      </c>
      <c r="G33">
        <f>Mult_op!F32*LCA_op_data!G33</f>
        <v>0</v>
      </c>
      <c r="H33">
        <f>Mult_op!G32*LCA_op_data!H33</f>
        <v>0</v>
      </c>
      <c r="I33">
        <f>Mult_op!H32*LCA_op_data!I33</f>
        <v>0</v>
      </c>
      <c r="J33">
        <f>Mult_op!I32*LCA_op_data!J33</f>
        <v>0</v>
      </c>
      <c r="K33">
        <f>Mult_op!J32*LCA_op_data!K33</f>
        <v>0</v>
      </c>
      <c r="L33">
        <f>Mult_op!K32*LCA_op_data!L33</f>
        <v>0</v>
      </c>
      <c r="M33">
        <f>Mult_op!L32*LCA_op_data!M33</f>
        <v>0</v>
      </c>
      <c r="N33">
        <f>Mult_op!M32*LCA_op_data!N33</f>
        <v>0</v>
      </c>
      <c r="O33">
        <f>Mult_op!N32*LCA_op_data!O33</f>
        <v>0</v>
      </c>
      <c r="P33">
        <f>Mult_op!O32*LCA_op_data!P33</f>
        <v>0</v>
      </c>
      <c r="Q33">
        <f>Mult_op!P32*LCA_op_data!Q33</f>
        <v>0</v>
      </c>
      <c r="R33">
        <f>Mult_op!Q32*LCA_op_data!R33</f>
        <v>0</v>
      </c>
      <c r="S33">
        <f>Mult_op!R32*LCA_op_data!S33</f>
        <v>0</v>
      </c>
      <c r="T33">
        <f>Mult_op!S32*LCA_op_data!T33</f>
        <v>0</v>
      </c>
    </row>
    <row r="34" spans="4:20" x14ac:dyDescent="0.3">
      <c r="D34" t="s">
        <v>64</v>
      </c>
      <c r="E34">
        <f>Mult_op!D33*LCA_op_data!E34</f>
        <v>0</v>
      </c>
      <c r="F34">
        <f>Mult_op!E33*LCA_op_data!F34</f>
        <v>0</v>
      </c>
      <c r="G34">
        <f>Mult_op!F33*LCA_op_data!G34</f>
        <v>0</v>
      </c>
      <c r="H34">
        <f>Mult_op!G33*LCA_op_data!H34</f>
        <v>0</v>
      </c>
      <c r="I34">
        <f>Mult_op!H33*LCA_op_data!I34</f>
        <v>0</v>
      </c>
      <c r="J34">
        <f>Mult_op!I33*LCA_op_data!J34</f>
        <v>0</v>
      </c>
      <c r="K34">
        <f>Mult_op!J33*LCA_op_data!K34</f>
        <v>0</v>
      </c>
      <c r="L34">
        <f>Mult_op!K33*LCA_op_data!L34</f>
        <v>0</v>
      </c>
      <c r="M34">
        <f>Mult_op!L33*LCA_op_data!M34</f>
        <v>0</v>
      </c>
      <c r="N34">
        <f>Mult_op!M33*LCA_op_data!N34</f>
        <v>0</v>
      </c>
      <c r="O34">
        <f>Mult_op!N33*LCA_op_data!O34</f>
        <v>0</v>
      </c>
      <c r="P34">
        <f>Mult_op!O33*LCA_op_data!P34</f>
        <v>0</v>
      </c>
      <c r="Q34">
        <f>Mult_op!P33*LCA_op_data!Q34</f>
        <v>0</v>
      </c>
      <c r="R34">
        <f>Mult_op!Q33*LCA_op_data!R34</f>
        <v>0</v>
      </c>
      <c r="S34">
        <f>Mult_op!R33*LCA_op_data!S34</f>
        <v>0</v>
      </c>
      <c r="T34">
        <f>Mult_op!S33*LCA_op_data!T34</f>
        <v>0</v>
      </c>
    </row>
    <row r="35" spans="4:20" x14ac:dyDescent="0.3">
      <c r="D35" t="s">
        <v>65</v>
      </c>
      <c r="E35">
        <f>Mult_op!D34*LCA_op_data!E35</f>
        <v>4.555487268472665E-8</v>
      </c>
      <c r="F35">
        <f>Mult_op!E34*LCA_op_data!F35</f>
        <v>2.04E-4</v>
      </c>
      <c r="G35">
        <f>Mult_op!F34*LCA_op_data!G35</f>
        <v>2.6685938241368848E-4</v>
      </c>
      <c r="H35">
        <f>Mult_op!G34*LCA_op_data!H35</f>
        <v>4.7796886887649701E-10</v>
      </c>
      <c r="I35">
        <f>Mult_op!H34*LCA_op_data!I35</f>
        <v>6.6464600404860452E-8</v>
      </c>
      <c r="J35">
        <f>Mult_op!I34*LCA_op_data!J35</f>
        <v>2.0475256550884193E-7</v>
      </c>
      <c r="K35">
        <f>Mult_op!J34*LCA_op_data!K35</f>
        <v>7.0718197899966921E-15</v>
      </c>
      <c r="L35">
        <f>Mult_op!K34*LCA_op_data!L35</f>
        <v>8.4304444648501269E-14</v>
      </c>
      <c r="M35">
        <f>Mult_op!L34*LCA_op_data!M35</f>
        <v>1.0541927900689721E-6</v>
      </c>
      <c r="N35">
        <f>Mult_op!M34*LCA_op_data!N35</f>
        <v>5.4585024514616757E-5</v>
      </c>
      <c r="O35">
        <f>Mult_op!N34*LCA_op_data!O35</f>
        <v>7.3984391100433537E-11</v>
      </c>
      <c r="P35">
        <f>Mult_op!O34*LCA_op_data!P35</f>
        <v>2.4374871275358277E-13</v>
      </c>
      <c r="Q35">
        <f>Mult_op!P34*LCA_op_data!Q35</f>
        <v>5.0895959160633437E-8</v>
      </c>
      <c r="R35">
        <f>Mult_op!Q34*LCA_op_data!R35</f>
        <v>1.817192652110574E-6</v>
      </c>
      <c r="S35">
        <f>Mult_op!R34*LCA_op_data!S35</f>
        <v>1.8515537993326942E-5</v>
      </c>
      <c r="T35">
        <f>Mult_op!S34*LCA_op_data!T35</f>
        <v>1.9353589546498838E-13</v>
      </c>
    </row>
    <row r="36" spans="4:20" x14ac:dyDescent="0.3">
      <c r="D36" t="s">
        <v>66</v>
      </c>
      <c r="E36">
        <f>Mult_op!D35*LCA_op_data!E36</f>
        <v>3.2626151534703685E-8</v>
      </c>
      <c r="F36">
        <f>Mult_op!E35*LCA_op_data!F36</f>
        <v>9.9999999999999995E-7</v>
      </c>
      <c r="G36">
        <f>Mult_op!F35*LCA_op_data!G36</f>
        <v>2.0267878051972632E-4</v>
      </c>
      <c r="H36">
        <f>Mult_op!G35*LCA_op_data!H36</f>
        <v>3.630548372555962E-10</v>
      </c>
      <c r="I36">
        <f>Mult_op!H35*LCA_op_data!I36</f>
        <v>5.0485076025903064E-8</v>
      </c>
      <c r="J36">
        <f>Mult_op!I35*LCA_op_data!J36</f>
        <v>1.5552562978256703E-7</v>
      </c>
      <c r="K36">
        <f>Mult_op!J35*LCA_op_data!K36</f>
        <v>5.3716016881876935E-15</v>
      </c>
      <c r="L36">
        <f>Mult_op!K35*LCA_op_data!L36</f>
        <v>5.8773482641978125E-14</v>
      </c>
      <c r="M36">
        <f>Mult_op!L35*LCA_op_data!M36</f>
        <v>8.0074209170599277E-7</v>
      </c>
      <c r="N36">
        <f>Mult_op!M35*LCA_op_data!N36</f>
        <v>4.1461606565149638E-5</v>
      </c>
      <c r="O36">
        <f>Mult_op!N35*LCA_op_data!O36</f>
        <v>5.619694674584082E-11</v>
      </c>
      <c r="P36">
        <f>Mult_op!O35*LCA_op_data!P36</f>
        <v>1.7307696896662012E-13</v>
      </c>
      <c r="Q36">
        <f>Mult_op!P35*LCA_op_data!Q36</f>
        <v>3.6293547895283906E-8</v>
      </c>
      <c r="R36">
        <f>Mult_op!Q35*LCA_op_data!R36</f>
        <v>1.3803003198196595E-6</v>
      </c>
      <c r="S36">
        <f>Mult_op!R35*LCA_op_data!S36</f>
        <v>1.4064003056659465E-5</v>
      </c>
      <c r="T36">
        <f>Mult_op!S35*LCA_op_data!T36</f>
        <v>1.4700568929587144E-13</v>
      </c>
    </row>
    <row r="37" spans="4:20" x14ac:dyDescent="0.3">
      <c r="D37" t="s">
        <v>67</v>
      </c>
      <c r="E37">
        <f>Mult_op!D36*LCA_op_data!E37</f>
        <v>1.1059619284416118E-7</v>
      </c>
      <c r="F37">
        <f>Mult_op!E36*LCA_op_data!F37</f>
        <v>3.5E-4</v>
      </c>
      <c r="G37">
        <f>Mult_op!F36*LCA_op_data!G37</f>
        <v>3.0683804052494851E-7</v>
      </c>
      <c r="H37">
        <f>Mult_op!G36*LCA_op_data!H37</f>
        <v>0</v>
      </c>
      <c r="I37">
        <f>Mult_op!H36*LCA_op_data!I37</f>
        <v>5.5776563451370576E-8</v>
      </c>
      <c r="J37">
        <f>Mult_op!I36*LCA_op_data!J37</f>
        <v>6.1081792787368363E-7</v>
      </c>
      <c r="K37">
        <f>Mult_op!J36*LCA_op_data!K37</f>
        <v>1.7303569746868234E-14</v>
      </c>
      <c r="L37">
        <f>Mult_op!K36*LCA_op_data!L37</f>
        <v>1.2078620253755102E-13</v>
      </c>
      <c r="M37">
        <f>Mult_op!L36*LCA_op_data!M37</f>
        <v>0</v>
      </c>
      <c r="N37">
        <f>Mult_op!M36*LCA_op_data!N37</f>
        <v>0</v>
      </c>
      <c r="O37">
        <f>Mult_op!N36*LCA_op_data!O37</f>
        <v>0</v>
      </c>
      <c r="P37">
        <f>Mult_op!O36*LCA_op_data!P37</f>
        <v>4.0552685781440184E-13</v>
      </c>
      <c r="Q37">
        <f>Mult_op!P36*LCA_op_data!Q37</f>
        <v>1.5872752635261046E-7</v>
      </c>
      <c r="R37">
        <f>Mult_op!Q36*LCA_op_data!R37</f>
        <v>0</v>
      </c>
      <c r="S37">
        <f>Mult_op!R36*LCA_op_data!S37</f>
        <v>0</v>
      </c>
      <c r="T37">
        <f>Mult_op!S36*LCA_op_data!T37</f>
        <v>0</v>
      </c>
    </row>
    <row r="38" spans="4:20" x14ac:dyDescent="0.3">
      <c r="D38" t="s">
        <v>68</v>
      </c>
      <c r="E38">
        <f>Mult_op!D37*LCA_op_data!E38</f>
        <v>3.1026984724946281E-7</v>
      </c>
      <c r="F38">
        <f>Mult_op!E37*LCA_op_data!F38</f>
        <v>2.3299999999999997E-4</v>
      </c>
      <c r="G38">
        <f>Mult_op!F37*LCA_op_data!G38</f>
        <v>8.1558359015060906E-5</v>
      </c>
      <c r="H38">
        <f>Mult_op!G37*LCA_op_data!H38</f>
        <v>0</v>
      </c>
      <c r="I38">
        <f>Mult_op!H37*LCA_op_data!I38</f>
        <v>6.1115498207834934E-8</v>
      </c>
      <c r="J38">
        <f>Mult_op!I37*LCA_op_data!J38</f>
        <v>6.7515519739466104E-7</v>
      </c>
      <c r="K38">
        <f>Mult_op!J37*LCA_op_data!K38</f>
        <v>7.338931662969778E-14</v>
      </c>
      <c r="L38">
        <f>Mult_op!K37*LCA_op_data!L38</f>
        <v>3.3709531060414643E-13</v>
      </c>
      <c r="M38">
        <f>Mult_op!L37*LCA_op_data!M38</f>
        <v>0</v>
      </c>
      <c r="N38">
        <f>Mult_op!M37*LCA_op_data!N38</f>
        <v>0</v>
      </c>
      <c r="O38">
        <f>Mult_op!N37*LCA_op_data!O38</f>
        <v>0</v>
      </c>
      <c r="P38">
        <f>Mult_op!O37*LCA_op_data!P38</f>
        <v>1.5092823326419323E-12</v>
      </c>
      <c r="Q38">
        <f>Mult_op!P37*LCA_op_data!Q38</f>
        <v>1.7317463234074473E-7</v>
      </c>
      <c r="R38">
        <f>Mult_op!Q37*LCA_op_data!R38</f>
        <v>0</v>
      </c>
      <c r="S38">
        <f>Mult_op!R37*LCA_op_data!S38</f>
        <v>0</v>
      </c>
      <c r="T38">
        <f>Mult_op!S37*LCA_op_data!T38</f>
        <v>0</v>
      </c>
    </row>
    <row r="39" spans="4:20" x14ac:dyDescent="0.3">
      <c r="D39" t="s">
        <v>69</v>
      </c>
      <c r="E39">
        <f>Mult_op!D38*LCA_op_data!E39</f>
        <v>5.5210583180840597E-7</v>
      </c>
      <c r="F39">
        <f>Mult_op!E38*LCA_op_data!F39</f>
        <v>5.8600000000000004E-4</v>
      </c>
      <c r="G39">
        <f>Mult_op!F38*LCA_op_data!G39</f>
        <v>8.0270104366534784E-3</v>
      </c>
      <c r="H39">
        <f>Mult_op!G38*LCA_op_data!H39</f>
        <v>8.392906044174836E-10</v>
      </c>
      <c r="I39">
        <f>Mult_op!H38*LCA_op_data!I39</f>
        <v>2.6576349848032518E-7</v>
      </c>
      <c r="J39">
        <f>Mult_op!I38*LCA_op_data!J39</f>
        <v>3.0325366095117556E-6</v>
      </c>
      <c r="K39">
        <f>Mult_op!J38*LCA_op_data!K39</f>
        <v>6.5131336022909185E-14</v>
      </c>
      <c r="L39">
        <f>Mult_op!K38*LCA_op_data!L39</f>
        <v>3.7408223144543708E-12</v>
      </c>
      <c r="M39">
        <f>Mult_op!L38*LCA_op_data!M39</f>
        <v>2.7924610967604018E-9</v>
      </c>
      <c r="N39">
        <f>Mult_op!M38*LCA_op_data!N39</f>
        <v>1.1937794983964884E-6</v>
      </c>
      <c r="O39">
        <f>Mult_op!N38*LCA_op_data!O39</f>
        <v>5.3269038809068748E-13</v>
      </c>
      <c r="P39">
        <f>Mult_op!O38*LCA_op_data!P39</f>
        <v>1.3679182511855152E-11</v>
      </c>
      <c r="Q39">
        <f>Mult_op!P38*LCA_op_data!Q39</f>
        <v>7.201455525246222E-7</v>
      </c>
      <c r="R39">
        <f>Mult_op!Q38*LCA_op_data!R39</f>
        <v>1.9513511022942032E-5</v>
      </c>
      <c r="S39">
        <f>Mult_op!R38*LCA_op_data!S39</f>
        <v>5.2607885741065544E-7</v>
      </c>
      <c r="T39">
        <f>Mult_op!S38*LCA_op_data!T39</f>
        <v>7.2496095139916062E-15</v>
      </c>
    </row>
    <row r="40" spans="4:20" x14ac:dyDescent="0.3">
      <c r="D40" t="s">
        <v>70</v>
      </c>
      <c r="E40">
        <f>Mult_op!D39*LCA_op_data!E40</f>
        <v>2.1287979645683545E-7</v>
      </c>
      <c r="F40">
        <f>Mult_op!E39*LCA_op_data!F40</f>
        <v>2.4300000000000002E-4</v>
      </c>
      <c r="G40">
        <f>Mult_op!F39*LCA_op_data!G40</f>
        <v>9.2966534782954801E-6</v>
      </c>
      <c r="H40">
        <f>Mult_op!G39*LCA_op_data!H40</f>
        <v>4.2688191277243754E-11</v>
      </c>
      <c r="I40">
        <f>Mult_op!H39*LCA_op_data!I40</f>
        <v>1.1036618544674191E-7</v>
      </c>
      <c r="J40">
        <f>Mult_op!I39*LCA_op_data!J40</f>
        <v>1.2038705321919454E-6</v>
      </c>
      <c r="K40">
        <f>Mult_op!J39*LCA_op_data!K40</f>
        <v>1.7455273423307428E-16</v>
      </c>
      <c r="L40">
        <f>Mult_op!K39*LCA_op_data!L40</f>
        <v>7.068768794218093E-13</v>
      </c>
      <c r="M40">
        <f>Mult_op!L39*LCA_op_data!M40</f>
        <v>3.5532749390198718E-8</v>
      </c>
      <c r="N40">
        <f>Mult_op!M39*LCA_op_data!N40</f>
        <v>1.0698068256258171E-5</v>
      </c>
      <c r="O40">
        <f>Mult_op!N39*LCA_op_data!O40</f>
        <v>3.1339267203648566E-12</v>
      </c>
      <c r="P40">
        <f>Mult_op!O39*LCA_op_data!P40</f>
        <v>6.2755427499635819E-13</v>
      </c>
      <c r="Q40">
        <f>Mult_op!P39*LCA_op_data!Q40</f>
        <v>3.5749444319992919E-7</v>
      </c>
      <c r="R40">
        <f>Mult_op!Q39*LCA_op_data!R40</f>
        <v>4.8206855172007844E-7</v>
      </c>
      <c r="S40">
        <f>Mult_op!R39*LCA_op_data!S40</f>
        <v>6.6329182567252616E-6</v>
      </c>
      <c r="T40">
        <f>Mult_op!S39*LCA_op_data!T40</f>
        <v>8.5206749088949743E-14</v>
      </c>
    </row>
    <row r="41" spans="4:20" x14ac:dyDescent="0.3">
      <c r="D41" t="s">
        <v>71</v>
      </c>
      <c r="E41">
        <f>Mult_op!D40*LCA_op_data!E41</f>
        <v>1.8185511096475794E-6</v>
      </c>
      <c r="F41">
        <f>Mult_op!E40*LCA_op_data!F41</f>
        <v>1.9000000000000001E-4</v>
      </c>
      <c r="G41">
        <f>Mult_op!F40*LCA_op_data!G41</f>
        <v>3.6997759564000291E-5</v>
      </c>
      <c r="H41">
        <f>Mult_op!G40*LCA_op_data!H41</f>
        <v>9.9364042538299843E-11</v>
      </c>
      <c r="I41">
        <f>Mult_op!H40*LCA_op_data!I41</f>
        <v>2.1469269114741094E-7</v>
      </c>
      <c r="J41">
        <f>Mult_op!I40*LCA_op_data!J41</f>
        <v>2.1378576741404604E-6</v>
      </c>
      <c r="K41">
        <f>Mult_op!J40*LCA_op_data!K41</f>
        <v>5.5001729192036301E-14</v>
      </c>
      <c r="L41">
        <f>Mult_op!K40*LCA_op_data!L41</f>
        <v>1.5065602723271533E-13</v>
      </c>
      <c r="M41">
        <f>Mult_op!L40*LCA_op_data!M41</f>
        <v>4.3518565308687762E-8</v>
      </c>
      <c r="N41">
        <f>Mult_op!M40*LCA_op_data!N41</f>
        <v>1.7209074167480477E-6</v>
      </c>
      <c r="O41">
        <f>Mult_op!N40*LCA_op_data!O41</f>
        <v>3.1345826953601445E-12</v>
      </c>
      <c r="P41">
        <f>Mult_op!O40*LCA_op_data!P41</f>
        <v>1.2151441816810021E-11</v>
      </c>
      <c r="Q41">
        <f>Mult_op!P40*LCA_op_data!Q41</f>
        <v>5.9646991551570527E-7</v>
      </c>
      <c r="R41">
        <f>Mult_op!Q40*LCA_op_data!R41</f>
        <v>1.4498766428979526E-6</v>
      </c>
      <c r="S41">
        <f>Mult_op!R40*LCA_op_data!S41</f>
        <v>8.4478823199551236E-6</v>
      </c>
      <c r="T41">
        <f>Mult_op!S40*LCA_op_data!T41</f>
        <v>6.909311882207665E-14</v>
      </c>
    </row>
    <row r="42" spans="4:20" x14ac:dyDescent="0.3">
      <c r="D42" t="s">
        <v>72</v>
      </c>
      <c r="E42">
        <f>Mult_op!D41*LCA_op_data!E42</f>
        <v>0</v>
      </c>
      <c r="F42">
        <f>Mult_op!E41*LCA_op_data!F42</f>
        <v>0</v>
      </c>
      <c r="G42">
        <f>Mult_op!F41*LCA_op_data!G42</f>
        <v>0</v>
      </c>
      <c r="H42">
        <f>Mult_op!G41*LCA_op_data!H42</f>
        <v>0</v>
      </c>
      <c r="I42">
        <f>Mult_op!H41*LCA_op_data!I42</f>
        <v>0</v>
      </c>
      <c r="J42">
        <f>Mult_op!I41*LCA_op_data!J42</f>
        <v>0</v>
      </c>
      <c r="K42">
        <f>Mult_op!J41*LCA_op_data!K42</f>
        <v>0</v>
      </c>
      <c r="L42">
        <f>Mult_op!K41*LCA_op_data!L42</f>
        <v>0</v>
      </c>
      <c r="M42">
        <f>Mult_op!L41*LCA_op_data!M42</f>
        <v>0</v>
      </c>
      <c r="N42">
        <f>Mult_op!M41*LCA_op_data!N42</f>
        <v>0</v>
      </c>
      <c r="O42">
        <f>Mult_op!N41*LCA_op_data!O42</f>
        <v>0</v>
      </c>
      <c r="P42">
        <f>Mult_op!O41*LCA_op_data!P42</f>
        <v>0</v>
      </c>
      <c r="Q42">
        <f>Mult_op!P41*LCA_op_data!Q42</f>
        <v>0</v>
      </c>
      <c r="R42">
        <f>Mult_op!Q41*LCA_op_data!R42</f>
        <v>0</v>
      </c>
      <c r="S42">
        <f>Mult_op!R41*LCA_op_data!S42</f>
        <v>0</v>
      </c>
      <c r="T42">
        <f>Mult_op!S41*LCA_op_data!T42</f>
        <v>0</v>
      </c>
    </row>
    <row r="43" spans="4:20" x14ac:dyDescent="0.3">
      <c r="D43" t="s">
        <v>73</v>
      </c>
      <c r="E43">
        <f>Mult_op!D42*LCA_op_data!E43</f>
        <v>0.10857218012172404</v>
      </c>
      <c r="F43">
        <f>Mult_op!E42*LCA_op_data!F43</f>
        <v>3282.037405</v>
      </c>
      <c r="G43">
        <f>Mult_op!F42*LCA_op_data!G43</f>
        <v>587.6700282320603</v>
      </c>
      <c r="H43">
        <f>Mult_op!G42*LCA_op_data!H43</f>
        <v>2.4026431624245884E-3</v>
      </c>
      <c r="I43">
        <f>Mult_op!H42*LCA_op_data!I43</f>
        <v>1.4171754246956688E-2</v>
      </c>
      <c r="J43">
        <f>Mult_op!I42*LCA_op_data!J43</f>
        <v>0.14718670803003703</v>
      </c>
      <c r="K43">
        <f>Mult_op!J42*LCA_op_data!K43</f>
        <v>7.3179216781943044E-8</v>
      </c>
      <c r="L43">
        <f>Mult_op!K42*LCA_op_data!L43</f>
        <v>7.2638775864141221E-7</v>
      </c>
      <c r="M43">
        <f>Mult_op!L42*LCA_op_data!M43</f>
        <v>1.2161014380508244</v>
      </c>
      <c r="N43">
        <f>Mult_op!M42*LCA_op_data!N43</f>
        <v>61.241475312010991</v>
      </c>
      <c r="O43">
        <f>Mult_op!N42*LCA_op_data!O43</f>
        <v>6.3526658713971749E-4</v>
      </c>
      <c r="P43">
        <f>Mult_op!O42*LCA_op_data!P43</f>
        <v>1.518956734029921E-6</v>
      </c>
      <c r="Q43">
        <f>Mult_op!P42*LCA_op_data!Q43</f>
        <v>7.8356910542501185E-2</v>
      </c>
      <c r="R43">
        <f>Mult_op!Q42*LCA_op_data!R43</f>
        <v>12.992563862385703</v>
      </c>
      <c r="S43">
        <f>Mult_op!R42*LCA_op_data!S43</f>
        <v>188.31862742696919</v>
      </c>
      <c r="T43">
        <f>Mult_op!S42*LCA_op_data!T43</f>
        <v>1.9582445921609345E-3</v>
      </c>
    </row>
    <row r="44" spans="4:20" x14ac:dyDescent="0.3">
      <c r="D44" t="s">
        <v>74</v>
      </c>
      <c r="E44">
        <f>Mult_op!D43*LCA_op_data!E44</f>
        <v>0</v>
      </c>
      <c r="F44">
        <f>Mult_op!E43*LCA_op_data!F44</f>
        <v>0</v>
      </c>
      <c r="G44">
        <f>Mult_op!F43*LCA_op_data!G44</f>
        <v>0</v>
      </c>
      <c r="H44">
        <f>Mult_op!G43*LCA_op_data!H44</f>
        <v>0</v>
      </c>
      <c r="I44">
        <f>Mult_op!H43*LCA_op_data!I44</f>
        <v>0</v>
      </c>
      <c r="J44">
        <f>Mult_op!I43*LCA_op_data!J44</f>
        <v>0</v>
      </c>
      <c r="K44">
        <f>Mult_op!J43*LCA_op_data!K44</f>
        <v>0</v>
      </c>
      <c r="L44">
        <f>Mult_op!K43*LCA_op_data!L44</f>
        <v>0</v>
      </c>
      <c r="M44">
        <f>Mult_op!L43*LCA_op_data!M44</f>
        <v>0</v>
      </c>
      <c r="N44">
        <f>Mult_op!M43*LCA_op_data!N44</f>
        <v>0</v>
      </c>
      <c r="O44">
        <f>Mult_op!N43*LCA_op_data!O44</f>
        <v>0</v>
      </c>
      <c r="P44">
        <f>Mult_op!O43*LCA_op_data!P44</f>
        <v>0</v>
      </c>
      <c r="Q44">
        <f>Mult_op!P43*LCA_op_data!Q44</f>
        <v>0</v>
      </c>
      <c r="R44">
        <f>Mult_op!Q43*LCA_op_data!R44</f>
        <v>0</v>
      </c>
      <c r="S44">
        <f>Mult_op!R43*LCA_op_data!S44</f>
        <v>0</v>
      </c>
      <c r="T44">
        <f>Mult_op!S43*LCA_op_data!T44</f>
        <v>0</v>
      </c>
    </row>
    <row r="45" spans="4:20" x14ac:dyDescent="0.3">
      <c r="D45" t="s">
        <v>75</v>
      </c>
      <c r="E45">
        <f>Mult_op!D44*LCA_op_data!E45</f>
        <v>3.6870024319218663E-7</v>
      </c>
      <c r="F45">
        <f>Mult_op!E44*LCA_op_data!F45</f>
        <v>2.5969999999999999E-3</v>
      </c>
      <c r="G45">
        <f>Mult_op!F44*LCA_op_data!G45</f>
        <v>2.2652738261433466E-6</v>
      </c>
      <c r="H45">
        <f>Mult_op!G44*LCA_op_data!H45</f>
        <v>0</v>
      </c>
      <c r="I45">
        <f>Mult_op!H44*LCA_op_data!I45</f>
        <v>1.7930954922691606E-7</v>
      </c>
      <c r="J45">
        <f>Mult_op!I44*LCA_op_data!J45</f>
        <v>1.9483219664215932E-6</v>
      </c>
      <c r="K45">
        <f>Mult_op!J44*LCA_op_data!K45</f>
        <v>1.2822699755640973E-13</v>
      </c>
      <c r="L45">
        <f>Mult_op!K44*LCA_op_data!L45</f>
        <v>4.9007650348929498E-13</v>
      </c>
      <c r="M45">
        <f>Mult_op!L44*LCA_op_data!M45</f>
        <v>0</v>
      </c>
      <c r="N45">
        <f>Mult_op!M44*LCA_op_data!N45</f>
        <v>0</v>
      </c>
      <c r="O45">
        <f>Mult_op!N44*LCA_op_data!O45</f>
        <v>0</v>
      </c>
      <c r="P45">
        <f>Mult_op!O44*LCA_op_data!P45</f>
        <v>2.0183502743065754E-12</v>
      </c>
      <c r="Q45">
        <f>Mult_op!P44*LCA_op_data!Q45</f>
        <v>5.5379446190011949E-7</v>
      </c>
      <c r="R45">
        <f>Mult_op!Q44*LCA_op_data!R45</f>
        <v>0</v>
      </c>
      <c r="S45">
        <f>Mult_op!R44*LCA_op_data!S45</f>
        <v>0</v>
      </c>
      <c r="T45">
        <f>Mult_op!S44*LCA_op_data!T45</f>
        <v>0</v>
      </c>
    </row>
    <row r="46" spans="4:20" x14ac:dyDescent="0.3">
      <c r="D46" t="s">
        <v>76</v>
      </c>
      <c r="E46">
        <f>Mult_op!D45*LCA_op_data!E46</f>
        <v>0</v>
      </c>
      <c r="F46">
        <f>Mult_op!E45*LCA_op_data!F46</f>
        <v>0</v>
      </c>
      <c r="G46">
        <f>Mult_op!F45*LCA_op_data!G46</f>
        <v>0</v>
      </c>
      <c r="H46">
        <f>Mult_op!G45*LCA_op_data!H46</f>
        <v>0</v>
      </c>
      <c r="I46">
        <f>Mult_op!H45*LCA_op_data!I46</f>
        <v>0</v>
      </c>
      <c r="J46">
        <f>Mult_op!I45*LCA_op_data!J46</f>
        <v>0</v>
      </c>
      <c r="K46">
        <f>Mult_op!J45*LCA_op_data!K46</f>
        <v>0</v>
      </c>
      <c r="L46">
        <f>Mult_op!K45*LCA_op_data!L46</f>
        <v>0</v>
      </c>
      <c r="M46">
        <f>Mult_op!L45*LCA_op_data!M46</f>
        <v>0</v>
      </c>
      <c r="N46">
        <f>Mult_op!M45*LCA_op_data!N46</f>
        <v>0</v>
      </c>
      <c r="O46">
        <f>Mult_op!N45*LCA_op_data!O46</f>
        <v>0</v>
      </c>
      <c r="P46">
        <f>Mult_op!O45*LCA_op_data!P46</f>
        <v>0</v>
      </c>
      <c r="Q46">
        <f>Mult_op!P45*LCA_op_data!Q46</f>
        <v>0</v>
      </c>
      <c r="R46">
        <f>Mult_op!Q45*LCA_op_data!R46</f>
        <v>0</v>
      </c>
      <c r="S46">
        <f>Mult_op!R45*LCA_op_data!S46</f>
        <v>0</v>
      </c>
      <c r="T46">
        <f>Mult_op!S45*LCA_op_data!T46</f>
        <v>0</v>
      </c>
    </row>
    <row r="47" spans="4:20" x14ac:dyDescent="0.3">
      <c r="D47" t="s">
        <v>77</v>
      </c>
      <c r="E47">
        <f>Mult_op!D46*LCA_op_data!E47</f>
        <v>6.1933867992730262E-8</v>
      </c>
      <c r="F47">
        <f>Mult_op!E46*LCA_op_data!F47</f>
        <v>1.9599999999999999E-4</v>
      </c>
      <c r="G47">
        <f>Mult_op!F46*LCA_op_data!G47</f>
        <v>1.7182930269397119E-7</v>
      </c>
      <c r="H47">
        <f>Mult_op!G46*LCA_op_data!H47</f>
        <v>0</v>
      </c>
      <c r="I47">
        <f>Mult_op!H46*LCA_op_data!I47</f>
        <v>3.1234875532767516E-8</v>
      </c>
      <c r="J47">
        <f>Mult_op!I46*LCA_op_data!J47</f>
        <v>3.4205803960926287E-7</v>
      </c>
      <c r="K47">
        <f>Mult_op!J46*LCA_op_data!K47</f>
        <v>9.6899990582462118E-15</v>
      </c>
      <c r="L47">
        <f>Mult_op!K46*LCA_op_data!L47</f>
        <v>6.7640273421028555E-14</v>
      </c>
      <c r="M47">
        <f>Mult_op!L46*LCA_op_data!M47</f>
        <v>0</v>
      </c>
      <c r="N47">
        <f>Mult_op!M46*LCA_op_data!N47</f>
        <v>0</v>
      </c>
      <c r="O47">
        <f>Mult_op!N46*LCA_op_data!O47</f>
        <v>0</v>
      </c>
      <c r="P47">
        <f>Mult_op!O46*LCA_op_data!P47</f>
        <v>2.2709504037606498E-13</v>
      </c>
      <c r="Q47">
        <f>Mult_op!P46*LCA_op_data!Q47</f>
        <v>8.8887414757461847E-8</v>
      </c>
      <c r="R47">
        <f>Mult_op!Q46*LCA_op_data!R47</f>
        <v>0</v>
      </c>
      <c r="S47">
        <f>Mult_op!R46*LCA_op_data!S47</f>
        <v>0</v>
      </c>
      <c r="T47">
        <f>Mult_op!S46*LCA_op_data!T47</f>
        <v>0</v>
      </c>
    </row>
    <row r="48" spans="4:20" x14ac:dyDescent="0.3">
      <c r="D48" t="s">
        <v>78</v>
      </c>
      <c r="E48">
        <f>Mult_op!D47*LCA_op_data!E48</f>
        <v>2.3303529299852357E-7</v>
      </c>
      <c r="F48">
        <f>Mult_op!E47*LCA_op_data!F48</f>
        <v>1.75E-4</v>
      </c>
      <c r="G48">
        <f>Mult_op!F47*LCA_op_data!G48</f>
        <v>6.1256278230195987E-5</v>
      </c>
      <c r="H48">
        <f>Mult_op!G47*LCA_op_data!H48</f>
        <v>0</v>
      </c>
      <c r="I48">
        <f>Mult_op!H47*LCA_op_data!I48</f>
        <v>4.5902198224768722E-8</v>
      </c>
      <c r="J48">
        <f>Mult_op!I47*LCA_op_data!J48</f>
        <v>5.0709081349384404E-7</v>
      </c>
      <c r="K48">
        <f>Mult_op!J47*LCA_op_data!K48</f>
        <v>5.5120731374236519E-14</v>
      </c>
      <c r="L48">
        <f>Mult_op!K47*LCA_op_data!L48</f>
        <v>2.5318317320053916E-13</v>
      </c>
      <c r="M48">
        <f>Mult_op!L47*LCA_op_data!M48</f>
        <v>0</v>
      </c>
      <c r="N48">
        <f>Mult_op!M47*LCA_op_data!N48</f>
        <v>0</v>
      </c>
      <c r="O48">
        <f>Mult_op!N47*LCA_op_data!O48</f>
        <v>0</v>
      </c>
      <c r="P48">
        <f>Mult_op!O47*LCA_op_data!P48</f>
        <v>1.1335811511259145E-12</v>
      </c>
      <c r="Q48">
        <f>Mult_op!P47*LCA_op_data!Q48</f>
        <v>1.3006678394691134E-7</v>
      </c>
      <c r="R48">
        <f>Mult_op!Q47*LCA_op_data!R48</f>
        <v>0</v>
      </c>
      <c r="S48">
        <f>Mult_op!R47*LCA_op_data!S48</f>
        <v>0</v>
      </c>
      <c r="T48">
        <f>Mult_op!S47*LCA_op_data!T48</f>
        <v>0</v>
      </c>
    </row>
    <row r="49" spans="4:20" x14ac:dyDescent="0.3">
      <c r="D49" t="s">
        <v>79</v>
      </c>
      <c r="E49">
        <f>Mult_op!D48*LCA_op_data!E49</f>
        <v>3.9947589195693531E-7</v>
      </c>
      <c r="F49">
        <f>Mult_op!E48*LCA_op_data!F49</f>
        <v>4.2400000000000001E-4</v>
      </c>
      <c r="G49">
        <f>Mult_op!F48*LCA_op_data!G49</f>
        <v>5.8079392920496135E-3</v>
      </c>
      <c r="H49">
        <f>Mult_op!G48*LCA_op_data!H49</f>
        <v>6.0726828715531248E-10</v>
      </c>
      <c r="I49">
        <f>Mult_op!H48*LCA_op_data!I49</f>
        <v>1.9229304326904078E-7</v>
      </c>
      <c r="J49">
        <f>Mult_op!I48*LCA_op_data!J49</f>
        <v>2.1941903113190856E-6</v>
      </c>
      <c r="K49">
        <f>Mult_op!J48*LCA_op_data!K49</f>
        <v>4.7125744835688584E-14</v>
      </c>
      <c r="L49">
        <f>Mult_op!K48*LCA_op_data!L49</f>
        <v>2.7066700705267137E-12</v>
      </c>
      <c r="M49">
        <f>Mult_op!L48*LCA_op_data!M49</f>
        <v>2.020483796973397E-9</v>
      </c>
      <c r="N49">
        <f>Mult_op!M48*LCA_op_data!N49</f>
        <v>8.637585449148686E-7</v>
      </c>
      <c r="O49">
        <f>Mult_op!N48*LCA_op_data!O49</f>
        <v>3.854278575946273E-13</v>
      </c>
      <c r="P49">
        <f>Mult_op!O48*LCA_op_data!P49</f>
        <v>9.8975655034583287E-12</v>
      </c>
      <c r="Q49">
        <f>Mult_op!P48*LCA_op_data!Q49</f>
        <v>5.210609458539932E-7</v>
      </c>
      <c r="R49">
        <f>Mult_op!Q48*LCA_op_data!R49</f>
        <v>1.4118990910797648E-5</v>
      </c>
      <c r="S49">
        <f>Mult_op!R48*LCA_op_data!S49</f>
        <v>3.8064408795583253E-7</v>
      </c>
      <c r="T49">
        <f>Mult_op!S48*LCA_op_data!T49</f>
        <v>5.245451252444436E-15</v>
      </c>
    </row>
    <row r="50" spans="4:20" x14ac:dyDescent="0.3">
      <c r="D50" t="s">
        <v>80</v>
      </c>
      <c r="E50">
        <f>Mult_op!D49*LCA_op_data!E50</f>
        <v>2.37765258327009E-7</v>
      </c>
      <c r="F50">
        <f>Mult_op!E49*LCA_op_data!F50</f>
        <v>4.0099999999999999E-4</v>
      </c>
      <c r="G50">
        <f>Mult_op!F49*LCA_op_data!G50</f>
        <v>8.3461694563858064E-3</v>
      </c>
      <c r="H50">
        <f>Mult_op!G49*LCA_op_data!H50</f>
        <v>3.0460157624945694E-9</v>
      </c>
      <c r="I50">
        <f>Mult_op!H49*LCA_op_data!I50</f>
        <v>1.3565275715554878E-7</v>
      </c>
      <c r="J50">
        <f>Mult_op!I49*LCA_op_data!J50</f>
        <v>1.1465496993402694E-6</v>
      </c>
      <c r="K50">
        <f>Mult_op!J49*LCA_op_data!K50</f>
        <v>3.0348672722110276E-14</v>
      </c>
      <c r="L50">
        <f>Mult_op!K49*LCA_op_data!L50</f>
        <v>2.4543534672261024E-12</v>
      </c>
      <c r="M50">
        <f>Mult_op!L49*LCA_op_data!M50</f>
        <v>5.1527834910857447E-7</v>
      </c>
      <c r="N50">
        <f>Mult_op!M49*LCA_op_data!N50</f>
        <v>4.1715533546533628E-4</v>
      </c>
      <c r="O50">
        <f>Mult_op!N49*LCA_op_data!O50</f>
        <v>3.0963334088353222E-10</v>
      </c>
      <c r="P50">
        <f>Mult_op!O49*LCA_op_data!P50</f>
        <v>2.1338020680138834E-12</v>
      </c>
      <c r="Q50">
        <f>Mult_op!P49*LCA_op_data!Q50</f>
        <v>2.6270710325202759E-7</v>
      </c>
      <c r="R50">
        <f>Mult_op!Q49*LCA_op_data!R50</f>
        <v>2.3714229590718016E-5</v>
      </c>
      <c r="S50">
        <f>Mult_op!R49*LCA_op_data!S50</f>
        <v>7.1576331979459744E-5</v>
      </c>
      <c r="T50">
        <f>Mult_op!S49*LCA_op_data!T50</f>
        <v>1.2988927928322172E-12</v>
      </c>
    </row>
    <row r="51" spans="4:20" x14ac:dyDescent="0.3">
      <c r="D51" t="s">
        <v>81</v>
      </c>
      <c r="E51">
        <f>Mult_op!D50*LCA_op_data!E51</f>
        <v>2.27772621723363E-7</v>
      </c>
      <c r="F51">
        <f>Mult_op!E50*LCA_op_data!F51</f>
        <v>2.5999999999999998E-4</v>
      </c>
      <c r="G51">
        <f>Mult_op!F50*LCA_op_data!G51</f>
        <v>9.9470366434437214E-6</v>
      </c>
      <c r="H51">
        <f>Mult_op!G50*LCA_op_data!H51</f>
        <v>4.5674607950960384E-11</v>
      </c>
      <c r="I51">
        <f>Mult_op!H50*LCA_op_data!I51</f>
        <v>1.1808727660968268E-7</v>
      </c>
      <c r="J51">
        <f>Mult_op!I50*LCA_op_data!J51</f>
        <v>1.2880919274481717E-6</v>
      </c>
      <c r="K51">
        <f>Mult_op!J50*LCA_op_data!K51</f>
        <v>1.8676424238929757E-16</v>
      </c>
      <c r="L51">
        <f>Mult_op!K50*LCA_op_data!L51</f>
        <v>7.5632917139782048E-13</v>
      </c>
      <c r="M51">
        <f>Mult_op!L50*LCA_op_data!M51</f>
        <v>3.8018579594451295E-8</v>
      </c>
      <c r="N51">
        <f>Mult_op!M50*LCA_op_data!N51</f>
        <v>1.144649278447376E-5</v>
      </c>
      <c r="O51">
        <f>Mult_op!N50*LCA_op_data!O51</f>
        <v>3.3531726226126031E-12</v>
      </c>
      <c r="P51">
        <f>Mult_op!O50*LCA_op_data!P51</f>
        <v>6.7145724896729669E-13</v>
      </c>
      <c r="Q51">
        <f>Mult_op!P50*LCA_op_data!Q51</f>
        <v>3.8250434251844268E-7</v>
      </c>
      <c r="R51">
        <f>Mult_op!Q50*LCA_op_data!R51</f>
        <v>5.1579351212847888E-7</v>
      </c>
      <c r="S51">
        <f>Mult_op!R50*LCA_op_data!S51</f>
        <v>7.0969495750969858E-6</v>
      </c>
      <c r="T51">
        <f>Mult_op!S50*LCA_op_data!T51</f>
        <v>9.1167715074596422E-14</v>
      </c>
    </row>
    <row r="52" spans="4:20" x14ac:dyDescent="0.3">
      <c r="D52" t="s">
        <v>82</v>
      </c>
      <c r="E52">
        <f>Mult_op!D51*LCA_op_data!E52</f>
        <v>5.4487234332200457E-8</v>
      </c>
      <c r="F52">
        <f>Mult_op!E51*LCA_op_data!F52</f>
        <v>2.5900000000000001E-4</v>
      </c>
      <c r="G52">
        <f>Mult_op!F51*LCA_op_data!G52</f>
        <v>5.6465182257783202E-4</v>
      </c>
      <c r="H52">
        <f>Mult_op!G51*LCA_op_data!H52</f>
        <v>4.359627675218587E-10</v>
      </c>
      <c r="I52">
        <f>Mult_op!H51*LCA_op_data!I52</f>
        <v>3.2449214246820521E-8</v>
      </c>
      <c r="J52">
        <f>Mult_op!I51*LCA_op_data!J52</f>
        <v>2.7298784117713117E-7</v>
      </c>
      <c r="K52">
        <f>Mult_op!J51*LCA_op_data!K52</f>
        <v>1.3277777457750292E-14</v>
      </c>
      <c r="L52">
        <f>Mult_op!K51*LCA_op_data!L52</f>
        <v>7.0153106918296599E-13</v>
      </c>
      <c r="M52">
        <f>Mult_op!L51*LCA_op_data!M52</f>
        <v>1.4650444170454643E-7</v>
      </c>
      <c r="N52">
        <f>Mult_op!M51*LCA_op_data!N52</f>
        <v>9.03381258002622E-6</v>
      </c>
      <c r="O52">
        <f>Mult_op!N51*LCA_op_data!O52</f>
        <v>1.7026490456104916E-11</v>
      </c>
      <c r="P52">
        <f>Mult_op!O51*LCA_op_data!P52</f>
        <v>2.0728095265248945E-13</v>
      </c>
      <c r="Q52">
        <f>Mult_op!P51*LCA_op_data!Q52</f>
        <v>6.4848434420758917E-8</v>
      </c>
      <c r="R52">
        <f>Mult_op!Q51*LCA_op_data!R52</f>
        <v>1.7484703214722182E-5</v>
      </c>
      <c r="S52">
        <f>Mult_op!R51*LCA_op_data!S52</f>
        <v>2.1552315590798076E-5</v>
      </c>
      <c r="T52">
        <f>Mult_op!S51*LCA_op_data!T52</f>
        <v>4.0525672554499687E-13</v>
      </c>
    </row>
    <row r="53" spans="4:20" x14ac:dyDescent="0.3">
      <c r="D53" t="s">
        <v>83</v>
      </c>
      <c r="E53">
        <f>Mult_op!D52*LCA_op_data!E53</f>
        <v>2.2734859091402071E-7</v>
      </c>
      <c r="F53">
        <f>Mult_op!E52*LCA_op_data!F53</f>
        <v>1.052E-3</v>
      </c>
      <c r="G53">
        <f>Mult_op!F52*LCA_op_data!G53</f>
        <v>4.0171047557742484E-3</v>
      </c>
      <c r="H53">
        <f>Mult_op!G52*LCA_op_data!H53</f>
        <v>1.2996514092260187E-9</v>
      </c>
      <c r="I53">
        <f>Mult_op!H52*LCA_op_data!I53</f>
        <v>6.7179420402777875E-8</v>
      </c>
      <c r="J53">
        <f>Mult_op!I52*LCA_op_data!J53</f>
        <v>5.3368428617656003E-7</v>
      </c>
      <c r="K53">
        <f>Mult_op!J52*LCA_op_data!K53</f>
        <v>2.0212247115095746E-14</v>
      </c>
      <c r="L53">
        <f>Mult_op!K52*LCA_op_data!L53</f>
        <v>6.6336056580870754E-13</v>
      </c>
      <c r="M53">
        <f>Mult_op!L52*LCA_op_data!M53</f>
        <v>1.3835082478847415E-6</v>
      </c>
      <c r="N53">
        <f>Mult_op!M52*LCA_op_data!N53</f>
        <v>1.6305646939183832E-4</v>
      </c>
      <c r="O53">
        <f>Mult_op!N52*LCA_op_data!O53</f>
        <v>2.8493267269321347E-11</v>
      </c>
      <c r="P53">
        <f>Mult_op!O52*LCA_op_data!P53</f>
        <v>1.7514172726978361E-12</v>
      </c>
      <c r="Q53">
        <f>Mult_op!P52*LCA_op_data!Q53</f>
        <v>2.1640199640050031E-7</v>
      </c>
      <c r="R53">
        <f>Mult_op!Q52*LCA_op_data!R53</f>
        <v>8.4147279860734951E-6</v>
      </c>
      <c r="S53">
        <f>Mult_op!R52*LCA_op_data!S53</f>
        <v>2.864346993624981E-4</v>
      </c>
      <c r="T53">
        <f>Mult_op!S52*LCA_op_data!T53</f>
        <v>4.4220260786068654E-12</v>
      </c>
    </row>
    <row r="54" spans="4:20" x14ac:dyDescent="0.3">
      <c r="D54" t="s">
        <v>84</v>
      </c>
      <c r="E54">
        <f>Mult_op!D53*LCA_op_data!E54</f>
        <v>3.7954163500988516E-7</v>
      </c>
      <c r="F54">
        <f>Mult_op!E53*LCA_op_data!F54</f>
        <v>3.2000000000000003E-4</v>
      </c>
      <c r="G54">
        <f>Mult_op!F53*LCA_op_data!G54</f>
        <v>4.0973551930627589E-3</v>
      </c>
      <c r="H54">
        <f>Mult_op!G53*LCA_op_data!H54</f>
        <v>5.0757718577887284E-10</v>
      </c>
      <c r="I54">
        <f>Mult_op!H53*LCA_op_data!I54</f>
        <v>1.0828663843443448E-7</v>
      </c>
      <c r="J54">
        <f>Mult_op!I53*LCA_op_data!J54</f>
        <v>1.8930889637602743E-6</v>
      </c>
      <c r="K54">
        <f>Mult_op!J53*LCA_op_data!K54</f>
        <v>3.677838941898623E-14</v>
      </c>
      <c r="L54">
        <f>Mult_op!K53*LCA_op_data!L54</f>
        <v>1.5367093058498548E-12</v>
      </c>
      <c r="M54">
        <f>Mult_op!L53*LCA_op_data!M54</f>
        <v>1.8571759799082818E-8</v>
      </c>
      <c r="N54">
        <f>Mult_op!M53*LCA_op_data!N54</f>
        <v>2.959201203461811E-6</v>
      </c>
      <c r="O54">
        <f>Mult_op!N53*LCA_op_data!O54</f>
        <v>3.3847046374176824E-12</v>
      </c>
      <c r="P54">
        <f>Mult_op!O53*LCA_op_data!P54</f>
        <v>5.2453543040914604E-12</v>
      </c>
      <c r="Q54">
        <f>Mult_op!P53*LCA_op_data!Q54</f>
        <v>2.7868849605108785E-7</v>
      </c>
      <c r="R54">
        <f>Mult_op!Q53*LCA_op_data!R54</f>
        <v>8.5940132897903474E-6</v>
      </c>
      <c r="S54">
        <f>Mult_op!R53*LCA_op_data!S54</f>
        <v>5.8321796173483456E-6</v>
      </c>
      <c r="T54">
        <f>Mult_op!S53*LCA_op_data!T54</f>
        <v>3.7355590295856196E-14</v>
      </c>
    </row>
    <row r="55" spans="4:20" x14ac:dyDescent="0.3">
      <c r="D55" t="s">
        <v>85</v>
      </c>
      <c r="E55">
        <f>Mult_op!D54*LCA_op_data!E55</f>
        <v>0</v>
      </c>
      <c r="F55">
        <f>Mult_op!E54*LCA_op_data!F55</f>
        <v>0</v>
      </c>
      <c r="G55">
        <f>Mult_op!F54*LCA_op_data!G55</f>
        <v>0</v>
      </c>
      <c r="H55">
        <f>Mult_op!G54*LCA_op_data!H55</f>
        <v>0</v>
      </c>
      <c r="I55">
        <f>Mult_op!H54*LCA_op_data!I55</f>
        <v>0</v>
      </c>
      <c r="J55">
        <f>Mult_op!I54*LCA_op_data!J55</f>
        <v>0</v>
      </c>
      <c r="K55">
        <f>Mult_op!J54*LCA_op_data!K55</f>
        <v>0</v>
      </c>
      <c r="L55">
        <f>Mult_op!K54*LCA_op_data!L55</f>
        <v>0</v>
      </c>
      <c r="M55">
        <f>Mult_op!L54*LCA_op_data!M55</f>
        <v>0</v>
      </c>
      <c r="N55">
        <f>Mult_op!M54*LCA_op_data!N55</f>
        <v>0</v>
      </c>
      <c r="O55">
        <f>Mult_op!N54*LCA_op_data!O55</f>
        <v>0</v>
      </c>
      <c r="P55">
        <f>Mult_op!O54*LCA_op_data!P55</f>
        <v>0</v>
      </c>
      <c r="Q55">
        <f>Mult_op!P54*LCA_op_data!Q55</f>
        <v>0</v>
      </c>
      <c r="R55">
        <f>Mult_op!Q54*LCA_op_data!R55</f>
        <v>0</v>
      </c>
      <c r="S55">
        <f>Mult_op!R54*LCA_op_data!S55</f>
        <v>0</v>
      </c>
      <c r="T55">
        <f>Mult_op!S54*LCA_op_data!T55</f>
        <v>0</v>
      </c>
    </row>
    <row r="56" spans="4:20" x14ac:dyDescent="0.3">
      <c r="D56" t="s">
        <v>86</v>
      </c>
      <c r="E56">
        <f>Mult_op!D55*LCA_op_data!E56</f>
        <v>3.5943334637058823E-2</v>
      </c>
      <c r="F56">
        <f>Mult_op!E55*LCA_op_data!F56</f>
        <v>1086.5340329999999</v>
      </c>
      <c r="G56">
        <f>Mult_op!F55*LCA_op_data!G56</f>
        <v>194.55094718769666</v>
      </c>
      <c r="H56">
        <f>Mult_op!G55*LCA_op_data!H56</f>
        <v>7.9540640248402237E-4</v>
      </c>
      <c r="I56">
        <f>Mult_op!H55*LCA_op_data!I56</f>
        <v>4.6916263882832024E-3</v>
      </c>
      <c r="J56">
        <f>Mult_op!I55*LCA_op_data!J56</f>
        <v>4.8726857054168585E-2</v>
      </c>
      <c r="K56">
        <f>Mult_op!J55*LCA_op_data!K56</f>
        <v>2.4226326433920026E-8</v>
      </c>
      <c r="L56">
        <f>Mult_op!K55*LCA_op_data!L56</f>
        <v>2.4047410907508604E-7</v>
      </c>
      <c r="M56">
        <f>Mult_op!L55*LCA_op_data!M56</f>
        <v>0.40259614287438683</v>
      </c>
      <c r="N56">
        <f>Mult_op!M55*LCA_op_data!N56</f>
        <v>20.274280560074491</v>
      </c>
      <c r="O56">
        <f>Mult_op!N55*LCA_op_data!O56</f>
        <v>2.1030801352340506E-4</v>
      </c>
      <c r="P56">
        <f>Mult_op!O55*LCA_op_data!P56</f>
        <v>5.0285782351649886E-7</v>
      </c>
      <c r="Q56">
        <f>Mult_op!P55*LCA_op_data!Q56</f>
        <v>2.5940426484921165E-2</v>
      </c>
      <c r="R56">
        <f>Mult_op!Q55*LCA_op_data!R56</f>
        <v>4.3012498245454882</v>
      </c>
      <c r="S56">
        <f>Mult_op!R55*LCA_op_data!S56</f>
        <v>62.343773850819062</v>
      </c>
      <c r="T56">
        <f>Mult_op!S55*LCA_op_data!T56</f>
        <v>6.4828615026740082E-4</v>
      </c>
    </row>
    <row r="57" spans="4:20" x14ac:dyDescent="0.3">
      <c r="D57" t="s">
        <v>87</v>
      </c>
      <c r="E57">
        <f>Mult_op!D56*LCA_op_data!E57</f>
        <v>0</v>
      </c>
      <c r="F57">
        <f>Mult_op!E56*LCA_op_data!F57</f>
        <v>0</v>
      </c>
      <c r="G57">
        <f>Mult_op!F56*LCA_op_data!G57</f>
        <v>0</v>
      </c>
      <c r="H57">
        <f>Mult_op!G56*LCA_op_data!H57</f>
        <v>0</v>
      </c>
      <c r="I57">
        <f>Mult_op!H56*LCA_op_data!I57</f>
        <v>0</v>
      </c>
      <c r="J57">
        <f>Mult_op!I56*LCA_op_data!J57</f>
        <v>0</v>
      </c>
      <c r="K57">
        <f>Mult_op!J56*LCA_op_data!K57</f>
        <v>0</v>
      </c>
      <c r="L57">
        <f>Mult_op!K56*LCA_op_data!L57</f>
        <v>0</v>
      </c>
      <c r="M57">
        <f>Mult_op!L56*LCA_op_data!M57</f>
        <v>0</v>
      </c>
      <c r="N57">
        <f>Mult_op!M56*LCA_op_data!N57</f>
        <v>0</v>
      </c>
      <c r="O57">
        <f>Mult_op!N56*LCA_op_data!O57</f>
        <v>0</v>
      </c>
      <c r="P57">
        <f>Mult_op!O56*LCA_op_data!P57</f>
        <v>0</v>
      </c>
      <c r="Q57">
        <f>Mult_op!P56*LCA_op_data!Q57</f>
        <v>0</v>
      </c>
      <c r="R57">
        <f>Mult_op!Q56*LCA_op_data!R57</f>
        <v>0</v>
      </c>
      <c r="S57">
        <f>Mult_op!R56*LCA_op_data!S57</f>
        <v>0</v>
      </c>
      <c r="T57">
        <f>Mult_op!S56*LCA_op_data!T57</f>
        <v>0</v>
      </c>
    </row>
    <row r="58" spans="4:20" x14ac:dyDescent="0.3">
      <c r="D58" t="s">
        <v>88</v>
      </c>
      <c r="E58">
        <f>Mult_op!D57*LCA_op_data!E58</f>
        <v>0</v>
      </c>
      <c r="F58">
        <f>Mult_op!E57*LCA_op_data!F58</f>
        <v>0</v>
      </c>
      <c r="G58">
        <f>Mult_op!F57*LCA_op_data!G58</f>
        <v>0</v>
      </c>
      <c r="H58">
        <f>Mult_op!G57*LCA_op_data!H58</f>
        <v>0</v>
      </c>
      <c r="I58">
        <f>Mult_op!H57*LCA_op_data!I58</f>
        <v>0</v>
      </c>
      <c r="J58">
        <f>Mult_op!I57*LCA_op_data!J58</f>
        <v>0</v>
      </c>
      <c r="K58">
        <f>Mult_op!J57*LCA_op_data!K58</f>
        <v>0</v>
      </c>
      <c r="L58">
        <f>Mult_op!K57*LCA_op_data!L58</f>
        <v>0</v>
      </c>
      <c r="M58">
        <f>Mult_op!L57*LCA_op_data!M58</f>
        <v>0</v>
      </c>
      <c r="N58">
        <f>Mult_op!M57*LCA_op_data!N58</f>
        <v>0</v>
      </c>
      <c r="O58">
        <f>Mult_op!N57*LCA_op_data!O58</f>
        <v>0</v>
      </c>
      <c r="P58">
        <f>Mult_op!O57*LCA_op_data!P58</f>
        <v>0</v>
      </c>
      <c r="Q58">
        <f>Mult_op!P57*LCA_op_data!Q58</f>
        <v>0</v>
      </c>
      <c r="R58">
        <f>Mult_op!Q57*LCA_op_data!R58</f>
        <v>0</v>
      </c>
      <c r="S58">
        <f>Mult_op!R57*LCA_op_data!S58</f>
        <v>0</v>
      </c>
      <c r="T58">
        <f>Mult_op!S57*LCA_op_data!T58</f>
        <v>0</v>
      </c>
    </row>
    <row r="59" spans="4:20" x14ac:dyDescent="0.3">
      <c r="D59" t="s">
        <v>89</v>
      </c>
      <c r="E59">
        <f>Mult_op!D58*LCA_op_data!E59</f>
        <v>0</v>
      </c>
      <c r="F59">
        <f>Mult_op!E58*LCA_op_data!F59</f>
        <v>0</v>
      </c>
      <c r="G59">
        <f>Mult_op!F58*LCA_op_data!G59</f>
        <v>0</v>
      </c>
      <c r="H59">
        <f>Mult_op!G58*LCA_op_data!H59</f>
        <v>0</v>
      </c>
      <c r="I59">
        <f>Mult_op!H58*LCA_op_data!I59</f>
        <v>0</v>
      </c>
      <c r="J59">
        <f>Mult_op!I58*LCA_op_data!J59</f>
        <v>0</v>
      </c>
      <c r="K59">
        <f>Mult_op!J58*LCA_op_data!K59</f>
        <v>0</v>
      </c>
      <c r="L59">
        <f>Mult_op!K58*LCA_op_data!L59</f>
        <v>0</v>
      </c>
      <c r="M59">
        <f>Mult_op!L58*LCA_op_data!M59</f>
        <v>0</v>
      </c>
      <c r="N59">
        <f>Mult_op!M58*LCA_op_data!N59</f>
        <v>0</v>
      </c>
      <c r="O59">
        <f>Mult_op!N58*LCA_op_data!O59</f>
        <v>0</v>
      </c>
      <c r="P59">
        <f>Mult_op!O58*LCA_op_data!P59</f>
        <v>0</v>
      </c>
      <c r="Q59">
        <f>Mult_op!P58*LCA_op_data!Q59</f>
        <v>0</v>
      </c>
      <c r="R59">
        <f>Mult_op!Q58*LCA_op_data!R59</f>
        <v>0</v>
      </c>
      <c r="S59">
        <f>Mult_op!R58*LCA_op_data!S59</f>
        <v>0</v>
      </c>
      <c r="T59">
        <f>Mult_op!S58*LCA_op_data!T59</f>
        <v>0</v>
      </c>
    </row>
    <row r="60" spans="4:20" x14ac:dyDescent="0.3">
      <c r="D60" t="s">
        <v>90</v>
      </c>
      <c r="E60">
        <f>Mult_op!D59*LCA_op_data!E60</f>
        <v>0</v>
      </c>
      <c r="F60">
        <f>Mult_op!E59*LCA_op_data!F60</f>
        <v>0</v>
      </c>
      <c r="G60">
        <f>Mult_op!F59*LCA_op_data!G60</f>
        <v>0</v>
      </c>
      <c r="H60">
        <f>Mult_op!G59*LCA_op_data!H60</f>
        <v>0</v>
      </c>
      <c r="I60">
        <f>Mult_op!H59*LCA_op_data!I60</f>
        <v>0</v>
      </c>
      <c r="J60">
        <f>Mult_op!I59*LCA_op_data!J60</f>
        <v>0</v>
      </c>
      <c r="K60">
        <f>Mult_op!J59*LCA_op_data!K60</f>
        <v>0</v>
      </c>
      <c r="L60">
        <f>Mult_op!K59*LCA_op_data!L60</f>
        <v>0</v>
      </c>
      <c r="M60">
        <f>Mult_op!L59*LCA_op_data!M60</f>
        <v>0</v>
      </c>
      <c r="N60">
        <f>Mult_op!M59*LCA_op_data!N60</f>
        <v>0</v>
      </c>
      <c r="O60">
        <f>Mult_op!N59*LCA_op_data!O60</f>
        <v>0</v>
      </c>
      <c r="P60">
        <f>Mult_op!O59*LCA_op_data!P60</f>
        <v>0</v>
      </c>
      <c r="Q60">
        <f>Mult_op!P59*LCA_op_data!Q60</f>
        <v>0</v>
      </c>
      <c r="R60">
        <f>Mult_op!Q59*LCA_op_data!R60</f>
        <v>0</v>
      </c>
      <c r="S60">
        <f>Mult_op!R59*LCA_op_data!S60</f>
        <v>0</v>
      </c>
      <c r="T60">
        <f>Mult_op!S59*LCA_op_data!T60</f>
        <v>0</v>
      </c>
    </row>
    <row r="61" spans="4:20" x14ac:dyDescent="0.3">
      <c r="D61" t="s">
        <v>91</v>
      </c>
      <c r="E61">
        <f>Mult_op!D60*LCA_op_data!E61</f>
        <v>0</v>
      </c>
      <c r="F61">
        <f>Mult_op!E60*LCA_op_data!F61</f>
        <v>1.5100000000000001E-4</v>
      </c>
      <c r="G61">
        <f>Mult_op!F60*LCA_op_data!G61</f>
        <v>0</v>
      </c>
      <c r="H61">
        <f>Mult_op!G60*LCA_op_data!H61</f>
        <v>0</v>
      </c>
      <c r="I61">
        <f>Mult_op!H60*LCA_op_data!I61</f>
        <v>0</v>
      </c>
      <c r="J61">
        <f>Mult_op!I60*LCA_op_data!J61</f>
        <v>0</v>
      </c>
      <c r="K61">
        <f>Mult_op!J60*LCA_op_data!K61</f>
        <v>0</v>
      </c>
      <c r="L61">
        <f>Mult_op!K60*LCA_op_data!L61</f>
        <v>0</v>
      </c>
      <c r="M61">
        <f>Mult_op!L60*LCA_op_data!M61</f>
        <v>0</v>
      </c>
      <c r="N61">
        <f>Mult_op!M60*LCA_op_data!N61</f>
        <v>0</v>
      </c>
      <c r="O61">
        <f>Mult_op!N60*LCA_op_data!O61</f>
        <v>0</v>
      </c>
      <c r="P61">
        <f>Mult_op!O60*LCA_op_data!P61</f>
        <v>0</v>
      </c>
      <c r="Q61">
        <f>Mult_op!P60*LCA_op_data!Q61</f>
        <v>0</v>
      </c>
      <c r="R61">
        <f>Mult_op!Q60*LCA_op_data!R61</f>
        <v>0</v>
      </c>
      <c r="S61">
        <f>Mult_op!R60*LCA_op_data!S61</f>
        <v>0</v>
      </c>
      <c r="T61">
        <f>Mult_op!S60*LCA_op_data!T61</f>
        <v>0</v>
      </c>
    </row>
    <row r="62" spans="4:20" x14ac:dyDescent="0.3">
      <c r="D62" t="s">
        <v>92</v>
      </c>
      <c r="E62">
        <f>Mult_op!D61*LCA_op_data!E62</f>
        <v>1.182178265409533E-7</v>
      </c>
      <c r="F62">
        <f>Mult_op!E61*LCA_op_data!F62</f>
        <v>2.1599999999999999E-4</v>
      </c>
      <c r="G62">
        <f>Mult_op!F61*LCA_op_data!G62</f>
        <v>5.2188674601249879E-3</v>
      </c>
      <c r="H62">
        <f>Mult_op!G61*LCA_op_data!H62</f>
        <v>1.8990474316487512E-9</v>
      </c>
      <c r="I62">
        <f>Mult_op!H61*LCA_op_data!I62</f>
        <v>6.9035526564566754E-8</v>
      </c>
      <c r="J62">
        <f>Mult_op!I61*LCA_op_data!J62</f>
        <v>5.4466754988498762E-7</v>
      </c>
      <c r="K62">
        <f>Mult_op!J61*LCA_op_data!K62</f>
        <v>1.8956890970953239E-14</v>
      </c>
      <c r="L62">
        <f>Mult_op!K61*LCA_op_data!L62</f>
        <v>1.4338412757719302E-12</v>
      </c>
      <c r="M62">
        <f>Mult_op!L61*LCA_op_data!M62</f>
        <v>3.1719619408880025E-7</v>
      </c>
      <c r="N62">
        <f>Mult_op!M61*LCA_op_data!N62</f>
        <v>2.5938168465546886E-4</v>
      </c>
      <c r="O62">
        <f>Mult_op!N61*LCA_op_data!O62</f>
        <v>1.9321448600954772E-10</v>
      </c>
      <c r="P62">
        <f>Mult_op!O61*LCA_op_data!P62</f>
        <v>1.2447119739216125E-12</v>
      </c>
      <c r="Q62">
        <f>Mult_op!P61*LCA_op_data!Q62</f>
        <v>1.1310197350781201E-7</v>
      </c>
      <c r="R62">
        <f>Mult_op!Q61*LCA_op_data!R62</f>
        <v>1.4763257427164379E-5</v>
      </c>
      <c r="S62">
        <f>Mult_op!R61*LCA_op_data!S62</f>
        <v>4.3818004424946411E-5</v>
      </c>
      <c r="T62">
        <f>Mult_op!S61*LCA_op_data!T62</f>
        <v>8.0020028368669236E-13</v>
      </c>
    </row>
    <row r="63" spans="4:20" x14ac:dyDescent="0.3">
      <c r="D63" t="s">
        <v>93</v>
      </c>
      <c r="E63">
        <f>Mult_op!D62*LCA_op_data!E63</f>
        <v>0</v>
      </c>
      <c r="F63">
        <f>Mult_op!E62*LCA_op_data!F63</f>
        <v>0</v>
      </c>
      <c r="G63">
        <f>Mult_op!F62*LCA_op_data!G63</f>
        <v>0</v>
      </c>
      <c r="H63">
        <f>Mult_op!G62*LCA_op_data!H63</f>
        <v>0</v>
      </c>
      <c r="I63">
        <f>Mult_op!H62*LCA_op_data!I63</f>
        <v>0</v>
      </c>
      <c r="J63">
        <f>Mult_op!I62*LCA_op_data!J63</f>
        <v>0</v>
      </c>
      <c r="K63">
        <f>Mult_op!J62*LCA_op_data!K63</f>
        <v>0</v>
      </c>
      <c r="L63">
        <f>Mult_op!K62*LCA_op_data!L63</f>
        <v>0</v>
      </c>
      <c r="M63">
        <f>Mult_op!L62*LCA_op_data!M63</f>
        <v>0</v>
      </c>
      <c r="N63">
        <f>Mult_op!M62*LCA_op_data!N63</f>
        <v>0</v>
      </c>
      <c r="O63">
        <f>Mult_op!N62*LCA_op_data!O63</f>
        <v>0</v>
      </c>
      <c r="P63">
        <f>Mult_op!O62*LCA_op_data!P63</f>
        <v>0</v>
      </c>
      <c r="Q63">
        <f>Mult_op!P62*LCA_op_data!Q63</f>
        <v>0</v>
      </c>
      <c r="R63">
        <f>Mult_op!Q62*LCA_op_data!R63</f>
        <v>0</v>
      </c>
      <c r="S63">
        <f>Mult_op!R62*LCA_op_data!S63</f>
        <v>0</v>
      </c>
      <c r="T63">
        <f>Mult_op!S62*LCA_op_data!T63</f>
        <v>0</v>
      </c>
    </row>
    <row r="64" spans="4:20" x14ac:dyDescent="0.3">
      <c r="D64" t="s">
        <v>94</v>
      </c>
      <c r="E64">
        <f>Mult_op!D63*LCA_op_data!E64</f>
        <v>7.0973710453863209E-4</v>
      </c>
      <c r="F64">
        <f>Mult_op!E63*LCA_op_data!F64</f>
        <v>0.15631999999999999</v>
      </c>
      <c r="G64">
        <f>Mult_op!F63*LCA_op_data!G64</f>
        <v>1.9093143754269284</v>
      </c>
      <c r="H64">
        <f>Mult_op!G63*LCA_op_data!H64</f>
        <v>2.9612089306998459E-5</v>
      </c>
      <c r="I64">
        <f>Mult_op!H63*LCA_op_data!I64</f>
        <v>1.1354831355668354E-4</v>
      </c>
      <c r="J64">
        <f>Mult_op!I63*LCA_op_data!J64</f>
        <v>1.1771077519834488E-3</v>
      </c>
      <c r="K64">
        <f>Mult_op!J63*LCA_op_data!K64</f>
        <v>2.1820320237574718E-8</v>
      </c>
      <c r="L64">
        <f>Mult_op!K63*LCA_op_data!L64</f>
        <v>1.3427022876785026E-8</v>
      </c>
      <c r="M64">
        <f>Mult_op!L63*LCA_op_data!M64</f>
        <v>5.0343078039867832E-4</v>
      </c>
      <c r="N64">
        <f>Mult_op!M63*LCA_op_data!N64</f>
        <v>0.17765606381323137</v>
      </c>
      <c r="O64">
        <f>Mult_op!N63*LCA_op_data!O64</f>
        <v>6.5187133404761807E-8</v>
      </c>
      <c r="P64">
        <f>Mult_op!O63*LCA_op_data!P64</f>
        <v>8.5188083256820606E-9</v>
      </c>
      <c r="Q64">
        <f>Mult_op!P63*LCA_op_data!Q64</f>
        <v>3.0658052927783501E-2</v>
      </c>
      <c r="R64">
        <f>Mult_op!Q63*LCA_op_data!R64</f>
        <v>0.10765634771112995</v>
      </c>
      <c r="S64">
        <f>Mult_op!R63*LCA_op_data!S64</f>
        <v>5.290429823926452</v>
      </c>
      <c r="T64">
        <f>Mult_op!S63*LCA_op_data!T64</f>
        <v>3.1060962323191938E-9</v>
      </c>
    </row>
    <row r="65" spans="4:20" x14ac:dyDescent="0.3">
      <c r="D65" t="s">
        <v>95</v>
      </c>
      <c r="E65">
        <f>Mult_op!D64*LCA_op_data!E65</f>
        <v>0</v>
      </c>
      <c r="F65">
        <f>Mult_op!E64*LCA_op_data!F65</f>
        <v>0</v>
      </c>
      <c r="G65">
        <f>Mult_op!F64*LCA_op_data!G65</f>
        <v>0</v>
      </c>
      <c r="H65">
        <f>Mult_op!G64*LCA_op_data!H65</f>
        <v>0</v>
      </c>
      <c r="I65">
        <f>Mult_op!H64*LCA_op_data!I65</f>
        <v>0</v>
      </c>
      <c r="J65">
        <f>Mult_op!I64*LCA_op_data!J65</f>
        <v>0</v>
      </c>
      <c r="K65">
        <f>Mult_op!J64*LCA_op_data!K65</f>
        <v>0</v>
      </c>
      <c r="L65">
        <f>Mult_op!K64*LCA_op_data!L65</f>
        <v>0</v>
      </c>
      <c r="M65">
        <f>Mult_op!L64*LCA_op_data!M65</f>
        <v>0</v>
      </c>
      <c r="N65">
        <f>Mult_op!M64*LCA_op_data!N65</f>
        <v>0</v>
      </c>
      <c r="O65">
        <f>Mult_op!N64*LCA_op_data!O65</f>
        <v>0</v>
      </c>
      <c r="P65">
        <f>Mult_op!O64*LCA_op_data!P65</f>
        <v>0</v>
      </c>
      <c r="Q65">
        <f>Mult_op!P64*LCA_op_data!Q65</f>
        <v>0</v>
      </c>
      <c r="R65">
        <f>Mult_op!Q64*LCA_op_data!R65</f>
        <v>0</v>
      </c>
      <c r="S65">
        <f>Mult_op!R64*LCA_op_data!S65</f>
        <v>0</v>
      </c>
      <c r="T65">
        <f>Mult_op!S64*LCA_op_data!T65</f>
        <v>0</v>
      </c>
    </row>
    <row r="66" spans="4:20" x14ac:dyDescent="0.3">
      <c r="D66" t="s">
        <v>96</v>
      </c>
      <c r="E66">
        <f>Mult_op!D65*LCA_op_data!E66</f>
        <v>0.10934081163095957</v>
      </c>
      <c r="F66">
        <f>Mult_op!E65*LCA_op_data!F66</f>
        <v>11.258471999999999</v>
      </c>
      <c r="G66">
        <f>Mult_op!F65*LCA_op_data!G66</f>
        <v>29283.203809813378</v>
      </c>
      <c r="H66">
        <f>Mult_op!G65*LCA_op_data!H66</f>
        <v>1.2979768259394467E-2</v>
      </c>
      <c r="I66">
        <f>Mult_op!H65*LCA_op_data!I66</f>
        <v>0.25509585708587751</v>
      </c>
      <c r="J66">
        <f>Mult_op!I65*LCA_op_data!J66</f>
        <v>0.21444349972736174</v>
      </c>
      <c r="K66">
        <f>Mult_op!J65*LCA_op_data!K66</f>
        <v>5.238181612395627E-8</v>
      </c>
      <c r="L66">
        <f>Mult_op!K65*LCA_op_data!L66</f>
        <v>1.4634338304376371E-6</v>
      </c>
      <c r="M66">
        <f>Mult_op!L65*LCA_op_data!M66</f>
        <v>1.2547222087113381</v>
      </c>
      <c r="N66">
        <f>Mult_op!M65*LCA_op_data!N66</f>
        <v>140.10297930480269</v>
      </c>
      <c r="O66">
        <f>Mult_op!N65*LCA_op_data!O66</f>
        <v>2.6562230438170888E-4</v>
      </c>
      <c r="P66">
        <f>Mult_op!O65*LCA_op_data!P66</f>
        <v>1.6290908225685882E-6</v>
      </c>
      <c r="Q66">
        <f>Mult_op!P65*LCA_op_data!Q66</f>
        <v>3.7217592338254384E-2</v>
      </c>
      <c r="R66">
        <f>Mult_op!Q65*LCA_op_data!R66</f>
        <v>74.636069265519154</v>
      </c>
      <c r="S66">
        <f>Mult_op!R65*LCA_op_data!S66</f>
        <v>109.44273094168531</v>
      </c>
      <c r="T66">
        <f>Mult_op!S65*LCA_op_data!T66</f>
        <v>4.0908920209777745E-6</v>
      </c>
    </row>
    <row r="67" spans="4:20" x14ac:dyDescent="0.3">
      <c r="D67" t="s">
        <v>97</v>
      </c>
      <c r="E67">
        <f>Mult_op!D66*LCA_op_data!E67</f>
        <v>7.5710660703711172E-2</v>
      </c>
      <c r="F67">
        <f>Mult_op!E66*LCA_op_data!F67</f>
        <v>6.8729139999999997</v>
      </c>
      <c r="G67">
        <f>Mult_op!F66*LCA_op_data!G67</f>
        <v>37037.657709165396</v>
      </c>
      <c r="H67">
        <f>Mult_op!G66*LCA_op_data!H67</f>
        <v>1.3663252664054101E-3</v>
      </c>
      <c r="I67">
        <f>Mult_op!H66*LCA_op_data!I67</f>
        <v>6.0060887360534063E-3</v>
      </c>
      <c r="J67">
        <f>Mult_op!I66*LCA_op_data!J67</f>
        <v>5.4488229988382909E-2</v>
      </c>
      <c r="K67">
        <f>Mult_op!J66*LCA_op_data!K67</f>
        <v>1.1214291256262819E-8</v>
      </c>
      <c r="L67">
        <f>Mult_op!K66*LCA_op_data!L67</f>
        <v>4.1399051996513639E-7</v>
      </c>
      <c r="M67">
        <f>Mult_op!L66*LCA_op_data!M67</f>
        <v>1.0332806670933783</v>
      </c>
      <c r="N67">
        <f>Mult_op!M66*LCA_op_data!N67</f>
        <v>121.75448639189631</v>
      </c>
      <c r="O67">
        <f>Mult_op!N66*LCA_op_data!O67</f>
        <v>2.5495595995981397E-4</v>
      </c>
      <c r="P67">
        <f>Mult_op!O66*LCA_op_data!P67</f>
        <v>7.6578926992470701E-7</v>
      </c>
      <c r="Q67">
        <f>Mult_op!P66*LCA_op_data!Q67</f>
        <v>2.0455417653184108E-2</v>
      </c>
      <c r="R67">
        <f>Mult_op!Q66*LCA_op_data!R67</f>
        <v>31.656112811820748</v>
      </c>
      <c r="S67">
        <f>Mult_op!R66*LCA_op_data!S67</f>
        <v>92.439276655063239</v>
      </c>
      <c r="T67">
        <f>Mult_op!S66*LCA_op_data!T67</f>
        <v>5.5580488924020983E-6</v>
      </c>
    </row>
    <row r="68" spans="4:20" x14ac:dyDescent="0.3">
      <c r="D68" t="s">
        <v>98</v>
      </c>
      <c r="E68">
        <f>Mult_op!D67*LCA_op_data!E68</f>
        <v>0</v>
      </c>
      <c r="F68">
        <f>Mult_op!E67*LCA_op_data!F68</f>
        <v>0</v>
      </c>
      <c r="G68">
        <f>Mult_op!F67*LCA_op_data!G68</f>
        <v>0</v>
      </c>
      <c r="H68">
        <f>Mult_op!G67*LCA_op_data!H68</f>
        <v>0</v>
      </c>
      <c r="I68">
        <f>Mult_op!H67*LCA_op_data!I68</f>
        <v>0</v>
      </c>
      <c r="J68">
        <f>Mult_op!I67*LCA_op_data!J68</f>
        <v>0</v>
      </c>
      <c r="K68">
        <f>Mult_op!J67*LCA_op_data!K68</f>
        <v>0</v>
      </c>
      <c r="L68">
        <f>Mult_op!K67*LCA_op_data!L68</f>
        <v>0</v>
      </c>
      <c r="M68">
        <f>Mult_op!L67*LCA_op_data!M68</f>
        <v>0</v>
      </c>
      <c r="N68">
        <f>Mult_op!M67*LCA_op_data!N68</f>
        <v>0</v>
      </c>
      <c r="O68">
        <f>Mult_op!N67*LCA_op_data!O68</f>
        <v>0</v>
      </c>
      <c r="P68">
        <f>Mult_op!O67*LCA_op_data!P68</f>
        <v>0</v>
      </c>
      <c r="Q68">
        <f>Mult_op!P67*LCA_op_data!Q68</f>
        <v>0</v>
      </c>
      <c r="R68">
        <f>Mult_op!Q67*LCA_op_data!R68</f>
        <v>0</v>
      </c>
      <c r="S68">
        <f>Mult_op!R67*LCA_op_data!S68</f>
        <v>0</v>
      </c>
      <c r="T68">
        <f>Mult_op!S67*LCA_op_data!T68</f>
        <v>0</v>
      </c>
    </row>
    <row r="69" spans="4:20" x14ac:dyDescent="0.3">
      <c r="D69" t="s">
        <v>99</v>
      </c>
      <c r="E69">
        <f>Mult_op!D68*LCA_op_data!E69</f>
        <v>1.8426903418355128E-7</v>
      </c>
      <c r="F69">
        <f>Mult_op!E68*LCA_op_data!F69</f>
        <v>9.9999999999999995E-7</v>
      </c>
      <c r="G69">
        <f>Mult_op!F68*LCA_op_data!G69</f>
        <v>1.2217835370022234E-4</v>
      </c>
      <c r="H69">
        <f>Mult_op!G68*LCA_op_data!H69</f>
        <v>7.2081229558223372E-10</v>
      </c>
      <c r="I69">
        <f>Mult_op!H68*LCA_op_data!I69</f>
        <v>6.1936555208949324E-8</v>
      </c>
      <c r="J69">
        <f>Mult_op!I68*LCA_op_data!J69</f>
        <v>4.7452496316661169E-7</v>
      </c>
      <c r="K69">
        <f>Mult_op!J68*LCA_op_data!K69</f>
        <v>1.0319686356347834E-14</v>
      </c>
      <c r="L69">
        <f>Mult_op!K68*LCA_op_data!L69</f>
        <v>4.3663610096347035E-14</v>
      </c>
      <c r="M69">
        <f>Mult_op!L68*LCA_op_data!M69</f>
        <v>2.3106936394568342E-7</v>
      </c>
      <c r="N69">
        <f>Mult_op!M68*LCA_op_data!N69</f>
        <v>8.3652795845507034E-6</v>
      </c>
      <c r="O69">
        <f>Mult_op!N68*LCA_op_data!O69</f>
        <v>1.2302458127058337E-10</v>
      </c>
      <c r="P69">
        <f>Mult_op!O68*LCA_op_data!P69</f>
        <v>3.5773825970496908E-13</v>
      </c>
      <c r="Q69">
        <f>Mult_op!P68*LCA_op_data!Q69</f>
        <v>1.1908696233620452E-7</v>
      </c>
      <c r="R69">
        <f>Mult_op!Q68*LCA_op_data!R69</f>
        <v>3.6175670440190353E-4</v>
      </c>
      <c r="S69">
        <f>Mult_op!R68*LCA_op_data!S69</f>
        <v>1.3090310791635706E-5</v>
      </c>
      <c r="T69">
        <f>Mult_op!S68*LCA_op_data!T69</f>
        <v>8.9647864914669599E-14</v>
      </c>
    </row>
    <row r="70" spans="4:20" x14ac:dyDescent="0.3">
      <c r="D70" t="s">
        <v>100</v>
      </c>
      <c r="E70">
        <f>Mult_op!D69*LCA_op_data!E70</f>
        <v>2.3062056689791663E-3</v>
      </c>
      <c r="F70">
        <f>Mult_op!E69*LCA_op_data!F70</f>
        <v>0.47619800000000007</v>
      </c>
      <c r="G70">
        <f>Mult_op!F69*LCA_op_data!G70</f>
        <v>11.653126176851458</v>
      </c>
      <c r="H70">
        <f>Mult_op!G69*LCA_op_data!H70</f>
        <v>5.4310623065115174E-5</v>
      </c>
      <c r="I70">
        <f>Mult_op!H69*LCA_op_data!I70</f>
        <v>1.1899649191177589E-3</v>
      </c>
      <c r="J70">
        <f>Mult_op!I69*LCA_op_data!J70</f>
        <v>6.711716185359146E-3</v>
      </c>
      <c r="K70">
        <f>Mult_op!J69*LCA_op_data!K70</f>
        <v>2.2828630973881477E-10</v>
      </c>
      <c r="L70">
        <f>Mult_op!K69*LCA_op_data!L70</f>
        <v>7.1819411070241362E-9</v>
      </c>
      <c r="M70">
        <f>Mult_op!L69*LCA_op_data!M70</f>
        <v>4.7070340370042117E-2</v>
      </c>
      <c r="N70">
        <f>Mult_op!M69*LCA_op_data!N70</f>
        <v>-346.35735860249719</v>
      </c>
      <c r="O70">
        <f>Mult_op!N69*LCA_op_data!O70</f>
        <v>4.1504075089524223E-6</v>
      </c>
      <c r="P70">
        <f>Mult_op!O69*LCA_op_data!P70</f>
        <v>2.0787915130800115E-8</v>
      </c>
      <c r="Q70">
        <f>Mult_op!P69*LCA_op_data!Q70</f>
        <v>4.1421472028512103E-3</v>
      </c>
      <c r="R70">
        <f>Mult_op!Q69*LCA_op_data!R70</f>
        <v>0.63838918270556111</v>
      </c>
      <c r="S70">
        <f>Mult_op!R69*LCA_op_data!S70</f>
        <v>8.7943805760869846</v>
      </c>
      <c r="T70">
        <f>Mult_op!S69*LCA_op_data!T70</f>
        <v>1.1295246424010781E-7</v>
      </c>
    </row>
    <row r="71" spans="4:20" x14ac:dyDescent="0.3">
      <c r="D71" t="s">
        <v>101</v>
      </c>
      <c r="E71">
        <f>Mult_op!D70*LCA_op_data!E71</f>
        <v>101.21904598085514</v>
      </c>
      <c r="F71">
        <f>Mult_op!E70*LCA_op_data!F71</f>
        <v>11656.075013</v>
      </c>
      <c r="G71">
        <f>Mult_op!F70*LCA_op_data!G71</f>
        <v>259577.63355317811</v>
      </c>
      <c r="H71">
        <f>Mult_op!G70*LCA_op_data!H71</f>
        <v>5.950162669480611E-2</v>
      </c>
      <c r="I71">
        <f>Mult_op!H70*LCA_op_data!I71</f>
        <v>9.8157195180247498</v>
      </c>
      <c r="J71">
        <f>Mult_op!I70*LCA_op_data!J71</f>
        <v>107.47274829407345</v>
      </c>
      <c r="K71">
        <f>Mult_op!J70*LCA_op_data!K71</f>
        <v>1.8083596740698736E-6</v>
      </c>
      <c r="L71">
        <f>Mult_op!K70*LCA_op_data!L71</f>
        <v>1.1152505603220416E-4</v>
      </c>
      <c r="M71">
        <f>Mult_op!L70*LCA_op_data!M71</f>
        <v>2.3180521952202668</v>
      </c>
      <c r="N71">
        <f>Mult_op!M70*LCA_op_data!N71</f>
        <v>376.78072894147613</v>
      </c>
      <c r="O71">
        <f>Mult_op!N70*LCA_op_data!O71</f>
        <v>7.496924762660323E-5</v>
      </c>
      <c r="P71">
        <f>Mult_op!O70*LCA_op_data!P71</f>
        <v>1.2845409524041282E-3</v>
      </c>
      <c r="Q71">
        <f>Mult_op!P70*LCA_op_data!Q71</f>
        <v>32.036247189866515</v>
      </c>
      <c r="R71">
        <f>Mult_op!Q70*LCA_op_data!R71</f>
        <v>9.3071632605893342</v>
      </c>
      <c r="S71">
        <f>Mult_op!R70*LCA_op_data!S71</f>
        <v>103.03363226261172</v>
      </c>
      <c r="T71">
        <f>Mult_op!S70*LCA_op_data!T71</f>
        <v>1.6191057342837221E-6</v>
      </c>
    </row>
    <row r="72" spans="4:20" x14ac:dyDescent="0.3">
      <c r="D72" t="s">
        <v>102</v>
      </c>
      <c r="E72">
        <f>Mult_op!D71*LCA_op_data!E72</f>
        <v>2.6884159771748033</v>
      </c>
      <c r="F72">
        <f>Mult_op!E71*LCA_op_data!F72</f>
        <v>8507.9383639999996</v>
      </c>
      <c r="G72">
        <f>Mult_op!F71*LCA_op_data!G72</f>
        <v>7.4587403900479892</v>
      </c>
      <c r="H72">
        <f>Mult_op!G71*LCA_op_data!H72</f>
        <v>0</v>
      </c>
      <c r="I72">
        <f>Mult_op!H71*LCA_op_data!I72</f>
        <v>1.3558387542857027</v>
      </c>
      <c r="J72">
        <f>Mult_op!I71*LCA_op_data!J72</f>
        <v>14.848003662787137</v>
      </c>
      <c r="K72">
        <f>Mult_op!J71*LCA_op_data!K72</f>
        <v>4.2062201395294294E-7</v>
      </c>
      <c r="L72">
        <f>Mult_op!K71*LCA_op_data!L72</f>
        <v>2.9361187611745836E-6</v>
      </c>
      <c r="M72">
        <f>Mult_op!L71*LCA_op_data!M72</f>
        <v>0</v>
      </c>
      <c r="N72">
        <f>Mult_op!M71*LCA_op_data!N72</f>
        <v>0</v>
      </c>
      <c r="O72">
        <f>Mult_op!N71*LCA_op_data!O72</f>
        <v>0</v>
      </c>
      <c r="P72">
        <f>Mult_op!O71*LCA_op_data!P72</f>
        <v>9.8577071749472061E-6</v>
      </c>
      <c r="Q72">
        <f>Mult_op!P71*LCA_op_data!Q72</f>
        <v>3.858411459651987</v>
      </c>
      <c r="R72">
        <f>Mult_op!Q71*LCA_op_data!R72</f>
        <v>0</v>
      </c>
      <c r="S72">
        <f>Mult_op!R71*LCA_op_data!S72</f>
        <v>0</v>
      </c>
      <c r="T72">
        <f>Mult_op!S71*LCA_op_data!T72</f>
        <v>0</v>
      </c>
    </row>
    <row r="73" spans="4:20" x14ac:dyDescent="0.3">
      <c r="D73" t="s">
        <v>103</v>
      </c>
      <c r="E73">
        <f>Mult_op!D72*LCA_op_data!E73</f>
        <v>6.6448349260721864E-7</v>
      </c>
      <c r="F73">
        <f>Mult_op!E72*LCA_op_data!F73</f>
        <v>4.9899999999999999E-4</v>
      </c>
      <c r="G73">
        <f>Mult_op!F72*LCA_op_data!G73</f>
        <v>1.7466790192495883E-4</v>
      </c>
      <c r="H73">
        <f>Mult_op!G72*LCA_op_data!H73</f>
        <v>0</v>
      </c>
      <c r="I73">
        <f>Mult_op!H72*LCA_op_data!I73</f>
        <v>1.3088683950948341E-7</v>
      </c>
      <c r="J73">
        <f>Mult_op!I72*LCA_op_data!J73</f>
        <v>1.4459332339053041E-6</v>
      </c>
      <c r="K73">
        <f>Mult_op!J72*LCA_op_data!K73</f>
        <v>1.5717282831853728E-13</v>
      </c>
      <c r="L73">
        <f>Mult_op!K72*LCA_op_data!L73</f>
        <v>7.2193373386896597E-13</v>
      </c>
      <c r="M73">
        <f>Mult_op!L72*LCA_op_data!M73</f>
        <v>0</v>
      </c>
      <c r="N73">
        <f>Mult_op!M72*LCA_op_data!N73</f>
        <v>0</v>
      </c>
      <c r="O73">
        <f>Mult_op!N72*LCA_op_data!O73</f>
        <v>0</v>
      </c>
      <c r="P73">
        <f>Mult_op!O72*LCA_op_data!P73</f>
        <v>3.232325682353322E-12</v>
      </c>
      <c r="Q73">
        <f>Mult_op!P72*LCA_op_data!Q73</f>
        <v>3.7087614394005006E-7</v>
      </c>
      <c r="R73">
        <f>Mult_op!Q72*LCA_op_data!R73</f>
        <v>0</v>
      </c>
      <c r="S73">
        <f>Mult_op!R72*LCA_op_data!S73</f>
        <v>0</v>
      </c>
      <c r="T73">
        <f>Mult_op!S72*LCA_op_data!T73</f>
        <v>0</v>
      </c>
    </row>
    <row r="74" spans="4:20" x14ac:dyDescent="0.3">
      <c r="D74" t="s">
        <v>104</v>
      </c>
      <c r="E74">
        <f>Mult_op!D73*LCA_op_data!E74</f>
        <v>2.2145472214163848</v>
      </c>
      <c r="F74">
        <f>Mult_op!E73*LCA_op_data!F74</f>
        <v>10526.64422</v>
      </c>
      <c r="G74">
        <f>Mult_op!F73*LCA_op_data!G74</f>
        <v>22949.377777804642</v>
      </c>
      <c r="H74">
        <f>Mult_op!G73*LCA_op_data!H74</f>
        <v>1.7719015238877159E-2</v>
      </c>
      <c r="I74">
        <f>Mult_op!H73*LCA_op_data!I74</f>
        <v>1.3188468478565056</v>
      </c>
      <c r="J74">
        <f>Mult_op!I73*LCA_op_data!J74</f>
        <v>11.095157839604346</v>
      </c>
      <c r="K74">
        <f>Mult_op!J73*LCA_op_data!K74</f>
        <v>5.3965420590761952E-7</v>
      </c>
      <c r="L74">
        <f>Mult_op!K73*LCA_op_data!L74</f>
        <v>2.8512617662414258E-5</v>
      </c>
      <c r="M74">
        <f>Mult_op!L73*LCA_op_data!M74</f>
        <v>5.9544406736429103</v>
      </c>
      <c r="N74">
        <f>Mult_op!M73*LCA_op_data!N74</f>
        <v>367.16498447913654</v>
      </c>
      <c r="O74">
        <f>Mult_op!N73*LCA_op_data!O74</f>
        <v>6.9201470018008938E-4</v>
      </c>
      <c r="P74">
        <f>Mult_op!O73*LCA_op_data!P74</f>
        <v>8.4246055681676571E-6</v>
      </c>
      <c r="Q74">
        <f>Mult_op!P73*LCA_op_data!Q74</f>
        <v>2.6356617659124746</v>
      </c>
      <c r="R74">
        <f>Mult_op!Q73*LCA_op_data!R74</f>
        <v>710.63803101803353</v>
      </c>
      <c r="S74">
        <f>Mult_op!R73*LCA_op_data!S74</f>
        <v>875.95968471618198</v>
      </c>
      <c r="T74">
        <f>Mult_op!S73*LCA_op_data!T74</f>
        <v>1.6471016863221504E-5</v>
      </c>
    </row>
    <row r="75" spans="4:20" x14ac:dyDescent="0.3">
      <c r="D75" t="s">
        <v>105</v>
      </c>
      <c r="E75">
        <f>Mult_op!D74*LCA_op_data!E75</f>
        <v>8.8975092858941736</v>
      </c>
      <c r="F75">
        <f>Mult_op!E74*LCA_op_data!F75</f>
        <v>9443.7336849999992</v>
      </c>
      <c r="G75">
        <f>Mult_op!F74*LCA_op_data!G75</f>
        <v>129359.98097349994</v>
      </c>
      <c r="H75">
        <f>Mult_op!G74*LCA_op_data!H75</f>
        <v>1.3525660328398291E-2</v>
      </c>
      <c r="I75">
        <f>Mult_op!H74*LCA_op_data!I75</f>
        <v>4.2829346464882141</v>
      </c>
      <c r="J75">
        <f>Mult_op!I74*LCA_op_data!J75</f>
        <v>48.871106024303494</v>
      </c>
      <c r="K75">
        <f>Mult_op!J74*LCA_op_data!K75</f>
        <v>1.0496296790931769E-6</v>
      </c>
      <c r="L75">
        <f>Mult_op!K74*LCA_op_data!L75</f>
        <v>6.0285545564185018E-5</v>
      </c>
      <c r="M75">
        <f>Mult_op!L74*LCA_op_data!M75</f>
        <v>4.5002148333665962E-2</v>
      </c>
      <c r="N75">
        <f>Mult_op!M74*LCA_op_data!N75</f>
        <v>19.238456760186622</v>
      </c>
      <c r="O75">
        <f>Mult_op!N74*LCA_op_data!O75</f>
        <v>8.5846180233579347E-6</v>
      </c>
      <c r="P75">
        <f>Mult_op!O74*LCA_op_data!P75</f>
        <v>2.2044804892571554E-4</v>
      </c>
      <c r="Q75">
        <f>Mult_op!P74*LCA_op_data!Q75</f>
        <v>11.605567939385178</v>
      </c>
      <c r="R75">
        <f>Mult_op!Q74*LCA_op_data!R75</f>
        <v>314.47167467572768</v>
      </c>
      <c r="S75">
        <f>Mult_op!R74*LCA_op_data!S75</f>
        <v>8.478069328831598</v>
      </c>
      <c r="T75">
        <f>Mult_op!S74*LCA_op_data!T75</f>
        <v>1.1683170916446922E-7</v>
      </c>
    </row>
    <row r="76" spans="4:20" x14ac:dyDescent="0.3">
      <c r="D76" t="s">
        <v>106</v>
      </c>
      <c r="E76">
        <f>Mult_op!D75*LCA_op_data!E76</f>
        <v>5.6592736012804819E-7</v>
      </c>
      <c r="F76">
        <f>Mult_op!E75*LCA_op_data!F76</f>
        <v>6.4599999999999998E-4</v>
      </c>
      <c r="G76">
        <f>Mult_op!F75*LCA_op_data!G76</f>
        <v>2.4714560275633252E-5</v>
      </c>
      <c r="H76">
        <f>Mult_op!G75*LCA_op_data!H76</f>
        <v>1.1348383360123235E-10</v>
      </c>
      <c r="I76">
        <f>Mult_op!H75*LCA_op_data!I76</f>
        <v>2.9340146419175008E-7</v>
      </c>
      <c r="J76">
        <f>Mult_op!I75*LCA_op_data!J76</f>
        <v>3.2004130197366118E-6</v>
      </c>
      <c r="K76">
        <f>Mult_op!J75*LCA_op_data!K76</f>
        <v>4.6403730993648559E-16</v>
      </c>
      <c r="L76">
        <f>Mult_op!K75*LCA_op_data!L76</f>
        <v>1.8791870950884311E-12</v>
      </c>
      <c r="M76">
        <f>Mult_op!L75*LCA_op_data!M76</f>
        <v>9.446154776159824E-8</v>
      </c>
      <c r="N76">
        <f>Mult_op!M75*LCA_op_data!N76</f>
        <v>2.8440132072192503E-5</v>
      </c>
      <c r="O76">
        <f>Mult_op!N75*LCA_op_data!O76</f>
        <v>8.3313442854143929E-12</v>
      </c>
      <c r="P76">
        <f>Mult_op!O75*LCA_op_data!P76</f>
        <v>1.6683130108956682E-12</v>
      </c>
      <c r="Q76">
        <f>Mult_op!P75*LCA_op_data!Q76</f>
        <v>9.5037617410351548E-7</v>
      </c>
      <c r="R76">
        <f>Mult_op!Q75*LCA_op_data!R76</f>
        <v>1.2815484955192208E-6</v>
      </c>
      <c r="S76">
        <f>Mult_op!R75*LCA_op_data!S76</f>
        <v>1.7633190098125591E-5</v>
      </c>
      <c r="T76">
        <f>Mult_op!S75*LCA_op_data!T76</f>
        <v>2.2651670745457421E-13</v>
      </c>
    </row>
    <row r="77" spans="4:20" x14ac:dyDescent="0.3">
      <c r="D77" t="s">
        <v>107</v>
      </c>
      <c r="E77">
        <f>Mult_op!D76*LCA_op_data!E77</f>
        <v>7.1527643524896344E-8</v>
      </c>
      <c r="F77">
        <f>Mult_op!E76*LCA_op_data!F77</f>
        <v>3.3999999999999997E-4</v>
      </c>
      <c r="G77">
        <f>Mult_op!F76*LCA_op_data!G77</f>
        <v>7.4124177481259788E-4</v>
      </c>
      <c r="H77">
        <f>Mult_op!G76*LCA_op_data!H77</f>
        <v>5.7230633574298052E-10</v>
      </c>
      <c r="I77">
        <f>Mult_op!H76*LCA_op_data!I77</f>
        <v>4.2597424107795283E-8</v>
      </c>
      <c r="J77">
        <f>Mult_op!I76*LCA_op_data!J77</f>
        <v>3.5836241698928415E-7</v>
      </c>
      <c r="K77">
        <f>Mult_op!J76*LCA_op_data!K77</f>
        <v>1.7430287010174128E-14</v>
      </c>
      <c r="L77">
        <f>Mult_op!K76*LCA_op_data!L77</f>
        <v>9.2092881668806342E-13</v>
      </c>
      <c r="M77">
        <f>Mult_op!L76*LCA_op_data!M77</f>
        <v>1.9232243312565938E-7</v>
      </c>
      <c r="N77">
        <f>Mult_op!M76*LCA_op_data!N77</f>
        <v>1.1859058985362604E-5</v>
      </c>
      <c r="O77">
        <f>Mult_op!N76*LCA_op_data!O77</f>
        <v>2.2351377432724599E-11</v>
      </c>
      <c r="P77">
        <f>Mult_op!O76*LCA_op_data!P77</f>
        <v>2.7210626989129887E-13</v>
      </c>
      <c r="Q77">
        <f>Mult_op!P76*LCA_op_data!Q77</f>
        <v>8.5129218930725987E-8</v>
      </c>
      <c r="R77">
        <f>Mult_op!Q76*LCA_op_data!R77</f>
        <v>2.2952892250986647E-5</v>
      </c>
      <c r="S77">
        <f>Mult_op!R76*LCA_op_data!S77</f>
        <v>2.8292615061279325E-5</v>
      </c>
      <c r="T77">
        <f>Mult_op!S76*LCA_op_data!T77</f>
        <v>5.3199724588918507E-13</v>
      </c>
    </row>
    <row r="78" spans="4:20" x14ac:dyDescent="0.3">
      <c r="D78" t="s">
        <v>108</v>
      </c>
      <c r="E78">
        <f>Mult_op!D77*LCA_op_data!E78</f>
        <v>1.2412804144812739E-6</v>
      </c>
      <c r="F78">
        <f>Mult_op!E77*LCA_op_data!F78</f>
        <v>1.011E-3</v>
      </c>
      <c r="G78">
        <f>Mult_op!F77*LCA_op_data!G78</f>
        <v>1.6317438582684436E-2</v>
      </c>
      <c r="H78">
        <f>Mult_op!G77*LCA_op_data!H78</f>
        <v>1.7534153946895254E-9</v>
      </c>
      <c r="I78">
        <f>Mult_op!H77*LCA_op_data!I78</f>
        <v>6.0759797101519997E-7</v>
      </c>
      <c r="J78">
        <f>Mult_op!I77*LCA_op_data!J78</f>
        <v>6.8746284139809826E-6</v>
      </c>
      <c r="K78">
        <f>Mult_op!J77*LCA_op_data!K78</f>
        <v>1.2333758955623565E-13</v>
      </c>
      <c r="L78">
        <f>Mult_op!K77*LCA_op_data!L78</f>
        <v>7.706626090713299E-12</v>
      </c>
      <c r="M78">
        <f>Mult_op!L77*LCA_op_data!M78</f>
        <v>2.5449284975811664E-8</v>
      </c>
      <c r="N78">
        <f>Mult_op!M77*LCA_op_data!N78</f>
        <v>6.4545237327291851E-6</v>
      </c>
      <c r="O78">
        <f>Mult_op!N77*LCA_op_data!O78</f>
        <v>4.9248009348118895E-12</v>
      </c>
      <c r="P78">
        <f>Mult_op!O77*LCA_op_data!P78</f>
        <v>1.1570915043144521E-10</v>
      </c>
      <c r="Q78">
        <f>Mult_op!P77*LCA_op_data!Q78</f>
        <v>1.6440335434982875E-6</v>
      </c>
      <c r="R78">
        <f>Mult_op!Q77*LCA_op_data!R78</f>
        <v>2.6247347146370895E-5</v>
      </c>
      <c r="S78">
        <f>Mult_op!R77*LCA_op_data!S78</f>
        <v>7.2662997156616718E-6</v>
      </c>
      <c r="T78">
        <f>Mult_op!S77*LCA_op_data!T78</f>
        <v>5.8489061959283547E-14</v>
      </c>
    </row>
    <row r="79" spans="4:20" x14ac:dyDescent="0.3">
      <c r="D79" t="s">
        <v>109</v>
      </c>
      <c r="E79">
        <f>Mult_op!D78*LCA_op_data!E79</f>
        <v>0</v>
      </c>
      <c r="F79">
        <f>Mult_op!E78*LCA_op_data!F79</f>
        <v>0</v>
      </c>
      <c r="G79">
        <f>Mult_op!F78*LCA_op_data!G79</f>
        <v>0</v>
      </c>
      <c r="H79">
        <f>Mult_op!G78*LCA_op_data!H79</f>
        <v>0</v>
      </c>
      <c r="I79">
        <f>Mult_op!H78*LCA_op_data!I79</f>
        <v>0</v>
      </c>
      <c r="J79">
        <f>Mult_op!I78*LCA_op_data!J79</f>
        <v>0</v>
      </c>
      <c r="K79">
        <f>Mult_op!J78*LCA_op_data!K79</f>
        <v>0</v>
      </c>
      <c r="L79">
        <f>Mult_op!K78*LCA_op_data!L79</f>
        <v>0</v>
      </c>
      <c r="M79">
        <f>Mult_op!L78*LCA_op_data!M79</f>
        <v>0</v>
      </c>
      <c r="N79">
        <f>Mult_op!M78*LCA_op_data!N79</f>
        <v>0</v>
      </c>
      <c r="O79">
        <f>Mult_op!N78*LCA_op_data!O79</f>
        <v>0</v>
      </c>
      <c r="P79">
        <f>Mult_op!O78*LCA_op_data!P79</f>
        <v>0</v>
      </c>
      <c r="Q79">
        <f>Mult_op!P78*LCA_op_data!Q79</f>
        <v>0</v>
      </c>
      <c r="R79">
        <f>Mult_op!Q78*LCA_op_data!R79</f>
        <v>0</v>
      </c>
      <c r="S79">
        <f>Mult_op!R78*LCA_op_data!S79</f>
        <v>0</v>
      </c>
      <c r="T79">
        <f>Mult_op!S78*LCA_op_data!T79</f>
        <v>0</v>
      </c>
    </row>
    <row r="80" spans="4:20" x14ac:dyDescent="0.3">
      <c r="D80" t="s">
        <v>110</v>
      </c>
      <c r="E80">
        <f>Mult_op!D79*LCA_op_data!E80</f>
        <v>6.862654897259204E-8</v>
      </c>
      <c r="F80">
        <f>Mult_op!E79*LCA_op_data!F80</f>
        <v>3.6999999999999998E-5</v>
      </c>
      <c r="G80">
        <f>Mult_op!F79*LCA_op_data!G80</f>
        <v>4.3015698944725753E-5</v>
      </c>
      <c r="H80">
        <f>Mult_op!G79*LCA_op_data!H80</f>
        <v>3.0583605569564649E-10</v>
      </c>
      <c r="I80">
        <f>Mult_op!H79*LCA_op_data!I80</f>
        <v>1.0619518566089493E-8</v>
      </c>
      <c r="J80">
        <f>Mult_op!I79*LCA_op_data!J80</f>
        <v>2.8847423517004747E-7</v>
      </c>
      <c r="K80">
        <f>Mult_op!J79*LCA_op_data!K80</f>
        <v>7.0356798291178847E-15</v>
      </c>
      <c r="L80">
        <f>Mult_op!K79*LCA_op_data!L80</f>
        <v>2.3848852198099561E-14</v>
      </c>
      <c r="M80">
        <f>Mult_op!L79*LCA_op_data!M80</f>
        <v>1.4877045937868484E-7</v>
      </c>
      <c r="N80">
        <f>Mult_op!M79*LCA_op_data!N80</f>
        <v>6.3801521802909441E-6</v>
      </c>
      <c r="O80">
        <f>Mult_op!N79*LCA_op_data!O80</f>
        <v>2.5221340499711976E-11</v>
      </c>
      <c r="P80">
        <f>Mult_op!O79*LCA_op_data!P80</f>
        <v>5.1122633284147776E-13</v>
      </c>
      <c r="Q80">
        <f>Mult_op!P79*LCA_op_data!Q80</f>
        <v>5.7526974132097665E-9</v>
      </c>
      <c r="R80">
        <f>Mult_op!Q79*LCA_op_data!R80</f>
        <v>1.3480621318507256E-6</v>
      </c>
      <c r="S80">
        <f>Mult_op!R79*LCA_op_data!S80</f>
        <v>4.8759008959536928E-5</v>
      </c>
      <c r="T80">
        <f>Mult_op!S79*LCA_op_data!T80</f>
        <v>1.0863774169876932E-13</v>
      </c>
    </row>
    <row r="81" spans="4:20" x14ac:dyDescent="0.3">
      <c r="D81" t="s">
        <v>111</v>
      </c>
      <c r="E81">
        <f>Mult_op!D80*LCA_op_data!E81</f>
        <v>0</v>
      </c>
      <c r="F81">
        <f>Mult_op!E80*LCA_op_data!F81</f>
        <v>0</v>
      </c>
      <c r="G81">
        <f>Mult_op!F80*LCA_op_data!G81</f>
        <v>0</v>
      </c>
      <c r="H81">
        <f>Mult_op!G80*LCA_op_data!H81</f>
        <v>0</v>
      </c>
      <c r="I81">
        <f>Mult_op!H80*LCA_op_data!I81</f>
        <v>0</v>
      </c>
      <c r="J81">
        <f>Mult_op!I80*LCA_op_data!J81</f>
        <v>0</v>
      </c>
      <c r="K81">
        <f>Mult_op!J80*LCA_op_data!K81</f>
        <v>0</v>
      </c>
      <c r="L81">
        <f>Mult_op!K80*LCA_op_data!L81</f>
        <v>0</v>
      </c>
      <c r="M81">
        <f>Mult_op!L80*LCA_op_data!M81</f>
        <v>0</v>
      </c>
      <c r="N81">
        <f>Mult_op!M80*LCA_op_data!N81</f>
        <v>0</v>
      </c>
      <c r="O81">
        <f>Mult_op!N80*LCA_op_data!O81</f>
        <v>0</v>
      </c>
      <c r="P81">
        <f>Mult_op!O80*LCA_op_data!P81</f>
        <v>0</v>
      </c>
      <c r="Q81">
        <f>Mult_op!P80*LCA_op_data!Q81</f>
        <v>0</v>
      </c>
      <c r="R81">
        <f>Mult_op!Q80*LCA_op_data!R81</f>
        <v>0</v>
      </c>
      <c r="S81">
        <f>Mult_op!R80*LCA_op_data!S81</f>
        <v>0</v>
      </c>
      <c r="T81">
        <f>Mult_op!S80*LCA_op_data!T81</f>
        <v>0</v>
      </c>
    </row>
    <row r="82" spans="4:20" x14ac:dyDescent="0.3">
      <c r="D82" t="s">
        <v>112</v>
      </c>
      <c r="E82">
        <f>Mult_op!D81*LCA_op_data!E82</f>
        <v>4.1762520624176243E-2</v>
      </c>
      <c r="F82">
        <f>Mult_op!E81*LCA_op_data!F82</f>
        <v>5.8803780000000003</v>
      </c>
      <c r="G82">
        <f>Mult_op!F81*LCA_op_data!G82</f>
        <v>438.26759870980004</v>
      </c>
      <c r="H82">
        <f>Mult_op!G81*LCA_op_data!H82</f>
        <v>2.8909530185629402E-3</v>
      </c>
      <c r="I82">
        <f>Mult_op!H81*LCA_op_data!I82</f>
        <v>1.2032599078678362E-2</v>
      </c>
      <c r="J82">
        <f>Mult_op!I81*LCA_op_data!J82</f>
        <v>0.13329083436333675</v>
      </c>
      <c r="K82">
        <f>Mult_op!J81*LCA_op_data!K82</f>
        <v>3.8221607842748369E-9</v>
      </c>
      <c r="L82">
        <f>Mult_op!K81*LCA_op_data!L82</f>
        <v>1.2854129674675428E-7</v>
      </c>
      <c r="M82">
        <f>Mult_op!L81*LCA_op_data!M82</f>
        <v>4.2136195703719397E-2</v>
      </c>
      <c r="N82">
        <f>Mult_op!M81*LCA_op_data!N82</f>
        <v>5.6813248182960079</v>
      </c>
      <c r="O82">
        <f>Mult_op!N81*LCA_op_data!O82</f>
        <v>3.5939393002130851E-4</v>
      </c>
      <c r="P82">
        <f>Mult_op!O81*LCA_op_data!P82</f>
        <v>5.6336685710370301E-8</v>
      </c>
      <c r="Q82">
        <f>Mult_op!P81*LCA_op_data!Q82</f>
        <v>5.8294628904434848E-2</v>
      </c>
      <c r="R82">
        <f>Mult_op!Q81*LCA_op_data!R82</f>
        <v>28.335090670237861</v>
      </c>
      <c r="S82">
        <f>Mult_op!R81*LCA_op_data!S82</f>
        <v>3.3122606312004139</v>
      </c>
      <c r="T82">
        <f>Mult_op!S81*LCA_op_data!T82</f>
        <v>5.6984500594140047E-8</v>
      </c>
    </row>
    <row r="83" spans="4:20" x14ac:dyDescent="0.3">
      <c r="D83" t="s">
        <v>113</v>
      </c>
      <c r="E83">
        <f>Mult_op!D82*LCA_op_data!E83</f>
        <v>0</v>
      </c>
      <c r="F83">
        <f>Mult_op!E82*LCA_op_data!F83</f>
        <v>0</v>
      </c>
      <c r="G83">
        <f>Mult_op!F82*LCA_op_data!G83</f>
        <v>0</v>
      </c>
      <c r="H83">
        <f>Mult_op!G82*LCA_op_data!H83</f>
        <v>0</v>
      </c>
      <c r="I83">
        <f>Mult_op!H82*LCA_op_data!I83</f>
        <v>0</v>
      </c>
      <c r="J83">
        <f>Mult_op!I82*LCA_op_data!J83</f>
        <v>0</v>
      </c>
      <c r="K83">
        <f>Mult_op!J82*LCA_op_data!K83</f>
        <v>0</v>
      </c>
      <c r="L83">
        <f>Mult_op!K82*LCA_op_data!L83</f>
        <v>0</v>
      </c>
      <c r="M83">
        <f>Mult_op!L82*LCA_op_data!M83</f>
        <v>0</v>
      </c>
      <c r="N83">
        <f>Mult_op!M82*LCA_op_data!N83</f>
        <v>0</v>
      </c>
      <c r="O83">
        <f>Mult_op!N82*LCA_op_data!O83</f>
        <v>0</v>
      </c>
      <c r="P83">
        <f>Mult_op!O82*LCA_op_data!P83</f>
        <v>0</v>
      </c>
      <c r="Q83">
        <f>Mult_op!P82*LCA_op_data!Q83</f>
        <v>0</v>
      </c>
      <c r="R83">
        <f>Mult_op!Q82*LCA_op_data!R83</f>
        <v>0</v>
      </c>
      <c r="S83">
        <f>Mult_op!R82*LCA_op_data!S83</f>
        <v>0</v>
      </c>
      <c r="T83">
        <f>Mult_op!S82*LCA_op_data!T83</f>
        <v>0</v>
      </c>
    </row>
    <row r="84" spans="4:20" x14ac:dyDescent="0.3">
      <c r="D84" t="s">
        <v>114</v>
      </c>
      <c r="E84">
        <f>Mult_op!D83*LCA_op_data!E84</f>
        <v>0</v>
      </c>
      <c r="F84">
        <f>Mult_op!E83*LCA_op_data!F84</f>
        <v>0</v>
      </c>
      <c r="G84">
        <f>Mult_op!F83*LCA_op_data!G84</f>
        <v>0</v>
      </c>
      <c r="H84">
        <f>Mult_op!G83*LCA_op_data!H84</f>
        <v>0</v>
      </c>
      <c r="I84">
        <f>Mult_op!H83*LCA_op_data!I84</f>
        <v>0</v>
      </c>
      <c r="J84">
        <f>Mult_op!I83*LCA_op_data!J84</f>
        <v>0</v>
      </c>
      <c r="K84">
        <f>Mult_op!J83*LCA_op_data!K84</f>
        <v>0</v>
      </c>
      <c r="L84">
        <f>Mult_op!K83*LCA_op_data!L84</f>
        <v>0</v>
      </c>
      <c r="M84">
        <f>Mult_op!L83*LCA_op_data!M84</f>
        <v>0</v>
      </c>
      <c r="N84">
        <f>Mult_op!M83*LCA_op_data!N84</f>
        <v>0</v>
      </c>
      <c r="O84">
        <f>Mult_op!N83*LCA_op_data!O84</f>
        <v>0</v>
      </c>
      <c r="P84">
        <f>Mult_op!O83*LCA_op_data!P84</f>
        <v>0</v>
      </c>
      <c r="Q84">
        <f>Mult_op!P83*LCA_op_data!Q84</f>
        <v>0</v>
      </c>
      <c r="R84">
        <f>Mult_op!Q83*LCA_op_data!R84</f>
        <v>0</v>
      </c>
      <c r="S84">
        <f>Mult_op!R83*LCA_op_data!S84</f>
        <v>0</v>
      </c>
      <c r="T84">
        <f>Mult_op!S83*LCA_op_data!T84</f>
        <v>0</v>
      </c>
    </row>
    <row r="85" spans="4:20" x14ac:dyDescent="0.3">
      <c r="D85" t="s">
        <v>115</v>
      </c>
      <c r="E85">
        <f>Mult_op!D84*LCA_op_data!E85</f>
        <v>0</v>
      </c>
      <c r="F85">
        <f>Mult_op!E84*LCA_op_data!F85</f>
        <v>0</v>
      </c>
      <c r="G85">
        <f>Mult_op!F84*LCA_op_data!G85</f>
        <v>0</v>
      </c>
      <c r="H85">
        <f>Mult_op!G84*LCA_op_data!H85</f>
        <v>0</v>
      </c>
      <c r="I85">
        <f>Mult_op!H84*LCA_op_data!I85</f>
        <v>0</v>
      </c>
      <c r="J85">
        <f>Mult_op!I84*LCA_op_data!J85</f>
        <v>0</v>
      </c>
      <c r="K85">
        <f>Mult_op!J84*LCA_op_data!K85</f>
        <v>0</v>
      </c>
      <c r="L85">
        <f>Mult_op!K84*LCA_op_data!L85</f>
        <v>0</v>
      </c>
      <c r="M85">
        <f>Mult_op!L84*LCA_op_data!M85</f>
        <v>0</v>
      </c>
      <c r="N85">
        <f>Mult_op!M84*LCA_op_data!N85</f>
        <v>0</v>
      </c>
      <c r="O85">
        <f>Mult_op!N84*LCA_op_data!O85</f>
        <v>0</v>
      </c>
      <c r="P85">
        <f>Mult_op!O84*LCA_op_data!P85</f>
        <v>0</v>
      </c>
      <c r="Q85">
        <f>Mult_op!P84*LCA_op_data!Q85</f>
        <v>0</v>
      </c>
      <c r="R85">
        <f>Mult_op!Q84*LCA_op_data!R85</f>
        <v>0</v>
      </c>
      <c r="S85">
        <f>Mult_op!R84*LCA_op_data!S85</f>
        <v>0</v>
      </c>
      <c r="T85">
        <f>Mult_op!S84*LCA_op_data!T85</f>
        <v>0</v>
      </c>
    </row>
    <row r="86" spans="4:20" x14ac:dyDescent="0.3">
      <c r="D86" t="s">
        <v>116</v>
      </c>
      <c r="E86">
        <f>Mult_op!D85*LCA_op_data!E86</f>
        <v>0</v>
      </c>
      <c r="F86">
        <f>Mult_op!E85*LCA_op_data!F86</f>
        <v>8115.9469089999993</v>
      </c>
      <c r="G86">
        <f>Mult_op!F85*LCA_op_data!G86</f>
        <v>0</v>
      </c>
      <c r="H86">
        <f>Mult_op!G85*LCA_op_data!H86</f>
        <v>0</v>
      </c>
      <c r="I86">
        <f>Mult_op!H85*LCA_op_data!I86</f>
        <v>0</v>
      </c>
      <c r="J86">
        <f>Mult_op!I85*LCA_op_data!J86</f>
        <v>0</v>
      </c>
      <c r="K86">
        <f>Mult_op!J85*LCA_op_data!K86</f>
        <v>0</v>
      </c>
      <c r="L86">
        <f>Mult_op!K85*LCA_op_data!L86</f>
        <v>0</v>
      </c>
      <c r="M86">
        <f>Mult_op!L85*LCA_op_data!M86</f>
        <v>0</v>
      </c>
      <c r="N86">
        <f>Mult_op!M85*LCA_op_data!N86</f>
        <v>0</v>
      </c>
      <c r="O86">
        <f>Mult_op!N85*LCA_op_data!O86</f>
        <v>0</v>
      </c>
      <c r="P86">
        <f>Mult_op!O85*LCA_op_data!P86</f>
        <v>0</v>
      </c>
      <c r="Q86">
        <f>Mult_op!P85*LCA_op_data!Q86</f>
        <v>0</v>
      </c>
      <c r="R86">
        <f>Mult_op!Q85*LCA_op_data!R86</f>
        <v>0</v>
      </c>
      <c r="S86">
        <f>Mult_op!R85*LCA_op_data!S86</f>
        <v>0</v>
      </c>
      <c r="T86">
        <f>Mult_op!S85*LCA_op_data!T86</f>
        <v>0</v>
      </c>
    </row>
    <row r="87" spans="4:20" x14ac:dyDescent="0.3">
      <c r="D87" t="s">
        <v>117</v>
      </c>
      <c r="E87">
        <f>Mult_op!D86*LCA_op_data!E87</f>
        <v>0</v>
      </c>
      <c r="F87">
        <f>Mult_op!E86*LCA_op_data!F87</f>
        <v>0</v>
      </c>
      <c r="G87">
        <f>Mult_op!F86*LCA_op_data!G87</f>
        <v>0</v>
      </c>
      <c r="H87">
        <f>Mult_op!G86*LCA_op_data!H87</f>
        <v>0</v>
      </c>
      <c r="I87">
        <f>Mult_op!H86*LCA_op_data!I87</f>
        <v>0</v>
      </c>
      <c r="J87">
        <f>Mult_op!I86*LCA_op_data!J87</f>
        <v>0</v>
      </c>
      <c r="K87">
        <f>Mult_op!J86*LCA_op_data!K87</f>
        <v>0</v>
      </c>
      <c r="L87">
        <f>Mult_op!K86*LCA_op_data!L87</f>
        <v>0</v>
      </c>
      <c r="M87">
        <f>Mult_op!L86*LCA_op_data!M87</f>
        <v>0</v>
      </c>
      <c r="N87">
        <f>Mult_op!M86*LCA_op_data!N87</f>
        <v>0</v>
      </c>
      <c r="O87">
        <f>Mult_op!N86*LCA_op_data!O87</f>
        <v>0</v>
      </c>
      <c r="P87">
        <f>Mult_op!O86*LCA_op_data!P87</f>
        <v>0</v>
      </c>
      <c r="Q87">
        <f>Mult_op!P86*LCA_op_data!Q87</f>
        <v>0</v>
      </c>
      <c r="R87">
        <f>Mult_op!Q86*LCA_op_data!R87</f>
        <v>0</v>
      </c>
      <c r="S87">
        <f>Mult_op!R86*LCA_op_data!S87</f>
        <v>0</v>
      </c>
      <c r="T87">
        <f>Mult_op!S86*LCA_op_data!T87</f>
        <v>0</v>
      </c>
    </row>
    <row r="88" spans="4:20" x14ac:dyDescent="0.3">
      <c r="D88" t="s">
        <v>118</v>
      </c>
      <c r="E88">
        <f>Mult_op!D87*LCA_op_data!E88</f>
        <v>0</v>
      </c>
      <c r="F88">
        <f>Mult_op!E87*LCA_op_data!F88</f>
        <v>0</v>
      </c>
      <c r="G88">
        <f>Mult_op!F87*LCA_op_data!G88</f>
        <v>0</v>
      </c>
      <c r="H88">
        <f>Mult_op!G87*LCA_op_data!H88</f>
        <v>0</v>
      </c>
      <c r="I88">
        <f>Mult_op!H87*LCA_op_data!I88</f>
        <v>0</v>
      </c>
      <c r="J88">
        <f>Mult_op!I87*LCA_op_data!J88</f>
        <v>0</v>
      </c>
      <c r="K88">
        <f>Mult_op!J87*LCA_op_data!K88</f>
        <v>0</v>
      </c>
      <c r="L88">
        <f>Mult_op!K87*LCA_op_data!L88</f>
        <v>0</v>
      </c>
      <c r="M88">
        <f>Mult_op!L87*LCA_op_data!M88</f>
        <v>0</v>
      </c>
      <c r="N88">
        <f>Mult_op!M87*LCA_op_data!N88</f>
        <v>0</v>
      </c>
      <c r="O88">
        <f>Mult_op!N87*LCA_op_data!O88</f>
        <v>0</v>
      </c>
      <c r="P88">
        <f>Mult_op!O87*LCA_op_data!P88</f>
        <v>0</v>
      </c>
      <c r="Q88">
        <f>Mult_op!P87*LCA_op_data!Q88</f>
        <v>0</v>
      </c>
      <c r="R88">
        <f>Mult_op!Q87*LCA_op_data!R88</f>
        <v>0</v>
      </c>
      <c r="S88">
        <f>Mult_op!R87*LCA_op_data!S88</f>
        <v>0</v>
      </c>
      <c r="T88">
        <f>Mult_op!S87*LCA_op_data!T88</f>
        <v>0</v>
      </c>
    </row>
    <row r="89" spans="4:20" x14ac:dyDescent="0.3">
      <c r="D89" t="s">
        <v>119</v>
      </c>
      <c r="E89">
        <f>Mult_op!D88*LCA_op_data!E89</f>
        <v>0</v>
      </c>
      <c r="F89">
        <f>Mult_op!E88*LCA_op_data!F89</f>
        <v>0</v>
      </c>
      <c r="G89">
        <f>Mult_op!F88*LCA_op_data!G89</f>
        <v>0</v>
      </c>
      <c r="H89">
        <f>Mult_op!G88*LCA_op_data!H89</f>
        <v>0</v>
      </c>
      <c r="I89">
        <f>Mult_op!H88*LCA_op_data!I89</f>
        <v>0</v>
      </c>
      <c r="J89">
        <f>Mult_op!I88*LCA_op_data!J89</f>
        <v>0</v>
      </c>
      <c r="K89">
        <f>Mult_op!J88*LCA_op_data!K89</f>
        <v>0</v>
      </c>
      <c r="L89">
        <f>Mult_op!K88*LCA_op_data!L89</f>
        <v>0</v>
      </c>
      <c r="M89">
        <f>Mult_op!L88*LCA_op_data!M89</f>
        <v>0</v>
      </c>
      <c r="N89">
        <f>Mult_op!M88*LCA_op_data!N89</f>
        <v>0</v>
      </c>
      <c r="O89">
        <f>Mult_op!N88*LCA_op_data!O89</f>
        <v>0</v>
      </c>
      <c r="P89">
        <f>Mult_op!O88*LCA_op_data!P89</f>
        <v>0</v>
      </c>
      <c r="Q89">
        <f>Mult_op!P88*LCA_op_data!Q89</f>
        <v>0</v>
      </c>
      <c r="R89">
        <f>Mult_op!Q88*LCA_op_data!R89</f>
        <v>0</v>
      </c>
      <c r="S89">
        <f>Mult_op!R88*LCA_op_data!S89</f>
        <v>0</v>
      </c>
      <c r="T89">
        <f>Mult_op!S88*LCA_op_data!T89</f>
        <v>0</v>
      </c>
    </row>
    <row r="90" spans="4:20" x14ac:dyDescent="0.3">
      <c r="D90" t="s">
        <v>120</v>
      </c>
      <c r="E90">
        <f>Mult_op!D89*LCA_op_data!E90</f>
        <v>6.9492069720325907E-8</v>
      </c>
      <c r="F90">
        <f>Mult_op!E89*LCA_op_data!F90</f>
        <v>1.8799999999999999E-4</v>
      </c>
      <c r="G90">
        <f>Mult_op!F89*LCA_op_data!G90</f>
        <v>2.9657805228938791E-3</v>
      </c>
      <c r="H90">
        <f>Mult_op!G89*LCA_op_data!H90</f>
        <v>1.7066454091049988E-9</v>
      </c>
      <c r="I90">
        <f>Mult_op!H89*LCA_op_data!I90</f>
        <v>1.1423553930546945E-8</v>
      </c>
      <c r="J90">
        <f>Mult_op!I89*LCA_op_data!J90</f>
        <v>1.1486043727230266E-7</v>
      </c>
      <c r="K90">
        <f>Mult_op!J89*LCA_op_data!K90</f>
        <v>4.4934181512556164E-15</v>
      </c>
      <c r="L90">
        <f>Mult_op!K89*LCA_op_data!L90</f>
        <v>1.206337215792653E-13</v>
      </c>
      <c r="M90">
        <f>Mult_op!L89*LCA_op_data!M90</f>
        <v>4.2574516530591434E-6</v>
      </c>
      <c r="N90">
        <f>Mult_op!M89*LCA_op_data!N90</f>
        <v>6.609174627139772E-5</v>
      </c>
      <c r="O90">
        <f>Mult_op!N89*LCA_op_data!O90</f>
        <v>1.3731249557655883E-10</v>
      </c>
      <c r="P90">
        <f>Mult_op!O89*LCA_op_data!P90</f>
        <v>5.087190040646276E-13</v>
      </c>
      <c r="Q90">
        <f>Mult_op!P89*LCA_op_data!Q90</f>
        <v>2.9823413336709438E-8</v>
      </c>
      <c r="R90">
        <f>Mult_op!Q89*LCA_op_data!R90</f>
        <v>2.4675615029630543E-5</v>
      </c>
      <c r="S90">
        <f>Mult_op!R89*LCA_op_data!S90</f>
        <v>1.3402222739667777E-4</v>
      </c>
      <c r="T90">
        <f>Mult_op!S89*LCA_op_data!T90</f>
        <v>6.8840222112787319E-13</v>
      </c>
    </row>
    <row r="91" spans="4:20" x14ac:dyDescent="0.3">
      <c r="D91" t="s">
        <v>121</v>
      </c>
      <c r="E91">
        <f>Mult_op!D90*LCA_op_data!E91</f>
        <v>0.33267408530722631</v>
      </c>
      <c r="F91">
        <f>Mult_op!E90*LCA_op_data!F91</f>
        <v>2854.9740379999998</v>
      </c>
      <c r="G91">
        <f>Mult_op!F90*LCA_op_data!G91</f>
        <v>4959.2531220742285</v>
      </c>
      <c r="H91">
        <f>Mult_op!G90*LCA_op_data!H91</f>
        <v>6.0793775456417882E-3</v>
      </c>
      <c r="I91">
        <f>Mult_op!H90*LCA_op_data!I91</f>
        <v>7.5735117333160712E-2</v>
      </c>
      <c r="J91">
        <f>Mult_op!I90*LCA_op_data!J91</f>
        <v>0.83270671875899038</v>
      </c>
      <c r="K91">
        <f>Mult_op!J90*LCA_op_data!K91</f>
        <v>4.6491614379351328E-8</v>
      </c>
      <c r="L91">
        <f>Mult_op!K90*LCA_op_data!L91</f>
        <v>9.3757354876790599E-7</v>
      </c>
      <c r="M91">
        <f>Mult_op!L90*LCA_op_data!M91</f>
        <v>0.59991733135970882</v>
      </c>
      <c r="N91">
        <f>Mult_op!M90*LCA_op_data!N91</f>
        <v>45.850764308925946</v>
      </c>
      <c r="O91">
        <f>Mult_op!N90*LCA_op_data!O91</f>
        <v>1.7315571904604765E-3</v>
      </c>
      <c r="P91">
        <f>Mult_op!O90*LCA_op_data!P91</f>
        <v>1.3405839430876247E-6</v>
      </c>
      <c r="Q91">
        <f>Mult_op!P90*LCA_op_data!Q91</f>
        <v>0.22623565470775917</v>
      </c>
      <c r="R91">
        <f>Mult_op!Q90*LCA_op_data!R91</f>
        <v>134.6274256820773</v>
      </c>
      <c r="S91">
        <f>Mult_op!R90*LCA_op_data!S91</f>
        <v>52.968517069947481</v>
      </c>
      <c r="T91">
        <f>Mult_op!S90*LCA_op_data!T91</f>
        <v>1.1223033654596732E-6</v>
      </c>
    </row>
    <row r="92" spans="4:20" x14ac:dyDescent="0.3">
      <c r="D92" t="s">
        <v>122</v>
      </c>
      <c r="E92">
        <f>Mult_op!D91*LCA_op_data!E92</f>
        <v>0</v>
      </c>
      <c r="F92">
        <f>Mult_op!E91*LCA_op_data!F92</f>
        <v>0</v>
      </c>
      <c r="G92">
        <f>Mult_op!F91*LCA_op_data!G92</f>
        <v>0</v>
      </c>
      <c r="H92">
        <f>Mult_op!G91*LCA_op_data!H92</f>
        <v>0</v>
      </c>
      <c r="I92">
        <f>Mult_op!H91*LCA_op_data!I92</f>
        <v>0</v>
      </c>
      <c r="J92">
        <f>Mult_op!I91*LCA_op_data!J92</f>
        <v>0</v>
      </c>
      <c r="K92">
        <f>Mult_op!J91*LCA_op_data!K92</f>
        <v>0</v>
      </c>
      <c r="L92">
        <f>Mult_op!K91*LCA_op_data!L92</f>
        <v>0</v>
      </c>
      <c r="M92">
        <f>Mult_op!L91*LCA_op_data!M92</f>
        <v>0</v>
      </c>
      <c r="N92">
        <f>Mult_op!M91*LCA_op_data!N92</f>
        <v>0</v>
      </c>
      <c r="O92">
        <f>Mult_op!N91*LCA_op_data!O92</f>
        <v>0</v>
      </c>
      <c r="P92">
        <f>Mult_op!O91*LCA_op_data!P92</f>
        <v>0</v>
      </c>
      <c r="Q92">
        <f>Mult_op!P91*LCA_op_data!Q92</f>
        <v>0</v>
      </c>
      <c r="R92">
        <f>Mult_op!Q91*LCA_op_data!R92</f>
        <v>0</v>
      </c>
      <c r="S92">
        <f>Mult_op!R91*LCA_op_data!S92</f>
        <v>0</v>
      </c>
      <c r="T92">
        <f>Mult_op!S91*LCA_op_data!T92</f>
        <v>0</v>
      </c>
    </row>
    <row r="93" spans="4:20" x14ac:dyDescent="0.3">
      <c r="D93" t="s">
        <v>123</v>
      </c>
      <c r="E93">
        <f>Mult_op!D92*LCA_op_data!E93</f>
        <v>5.7486639402647175E-8</v>
      </c>
      <c r="F93">
        <f>Mult_op!E92*LCA_op_data!F93</f>
        <v>6.9999999999999999E-6</v>
      </c>
      <c r="G93">
        <f>Mult_op!F92*LCA_op_data!G93</f>
        <v>3.9576363871215315E-3</v>
      </c>
      <c r="H93">
        <f>Mult_op!G92*LCA_op_data!H93</f>
        <v>1.0248422727468231E-8</v>
      </c>
      <c r="I93">
        <f>Mult_op!H92*LCA_op_data!I93</f>
        <v>2.0529440763242366E-7</v>
      </c>
      <c r="J93">
        <f>Mult_op!I92*LCA_op_data!J93</f>
        <v>1.6514557870800537E-7</v>
      </c>
      <c r="K93">
        <f>Mult_op!J92*LCA_op_data!K93</f>
        <v>4.9894220384309045E-14</v>
      </c>
      <c r="L93">
        <f>Mult_op!K92*LCA_op_data!L93</f>
        <v>1.1624819320375818E-12</v>
      </c>
      <c r="M93">
        <f>Mult_op!L92*LCA_op_data!M93</f>
        <v>1.1822239695796885E-6</v>
      </c>
      <c r="N93">
        <f>Mult_op!M92*LCA_op_data!N93</f>
        <v>9.7177322804618778E-5</v>
      </c>
      <c r="O93">
        <f>Mult_op!N92*LCA_op_data!O93</f>
        <v>1.3970110035938031E-10</v>
      </c>
      <c r="P93">
        <f>Mult_op!O92*LCA_op_data!P93</f>
        <v>1.0747661375438602E-12</v>
      </c>
      <c r="Q93">
        <f>Mult_op!P92*LCA_op_data!Q93</f>
        <v>2.6664931857211648E-8</v>
      </c>
      <c r="R93">
        <f>Mult_op!Q92*LCA_op_data!R93</f>
        <v>4.5471291811520212E-5</v>
      </c>
      <c r="S93">
        <f>Mult_op!R92*LCA_op_data!S93</f>
        <v>6.9896191494768958E-5</v>
      </c>
      <c r="T93">
        <f>Mult_op!S92*LCA_op_data!T93</f>
        <v>5.0219266684409169E-13</v>
      </c>
    </row>
    <row r="94" spans="4:20" x14ac:dyDescent="0.3">
      <c r="D94" t="s">
        <v>124</v>
      </c>
      <c r="E94">
        <f>Mult_op!D93*LCA_op_data!E94</f>
        <v>2.1208044291361414</v>
      </c>
      <c r="F94">
        <f>Mult_op!E93*LCA_op_data!F94</f>
        <v>171.20835400000001</v>
      </c>
      <c r="G94">
        <f>Mult_op!F93*LCA_op_data!G94</f>
        <v>103.57003797066635</v>
      </c>
      <c r="H94">
        <f>Mult_op!G93*LCA_op_data!H94</f>
        <v>0</v>
      </c>
      <c r="I94">
        <f>Mult_op!H93*LCA_op_data!I94</f>
        <v>1.0922300262254996</v>
      </c>
      <c r="J94">
        <f>Mult_op!I93*LCA_op_data!J94</f>
        <v>11.973880751580197</v>
      </c>
      <c r="K94">
        <f>Mult_op!J93*LCA_op_data!K94</f>
        <v>1.6284578805369457E-9</v>
      </c>
      <c r="L94">
        <f>Mult_op!K93*LCA_op_data!L94</f>
        <v>8.9586489746714948E-7</v>
      </c>
      <c r="M94">
        <f>Mult_op!L93*LCA_op_data!M94</f>
        <v>0</v>
      </c>
      <c r="N94">
        <f>Mult_op!M93*LCA_op_data!N94</f>
        <v>0</v>
      </c>
      <c r="O94">
        <f>Mult_op!N93*LCA_op_data!O94</f>
        <v>0</v>
      </c>
      <c r="P94">
        <f>Mult_op!O93*LCA_op_data!P94</f>
        <v>1.1841778134045486E-4</v>
      </c>
      <c r="Q94">
        <f>Mult_op!P93*LCA_op_data!Q94</f>
        <v>3.1098839641292924</v>
      </c>
      <c r="R94">
        <f>Mult_op!Q93*LCA_op_data!R94</f>
        <v>0</v>
      </c>
      <c r="S94">
        <f>Mult_op!R93*LCA_op_data!S94</f>
        <v>0</v>
      </c>
      <c r="T94">
        <f>Mult_op!S93*LCA_op_data!T94</f>
        <v>0</v>
      </c>
    </row>
    <row r="95" spans="4:20" x14ac:dyDescent="0.3">
      <c r="D95" t="s">
        <v>125</v>
      </c>
      <c r="E95">
        <f>Mult_op!D94*LCA_op_data!E95</f>
        <v>0</v>
      </c>
      <c r="F95">
        <f>Mult_op!E94*LCA_op_data!F95</f>
        <v>0</v>
      </c>
      <c r="G95">
        <f>Mult_op!F94*LCA_op_data!G95</f>
        <v>0</v>
      </c>
      <c r="H95">
        <f>Mult_op!G94*LCA_op_data!H95</f>
        <v>0</v>
      </c>
      <c r="I95">
        <f>Mult_op!H94*LCA_op_data!I95</f>
        <v>0</v>
      </c>
      <c r="J95">
        <f>Mult_op!I94*LCA_op_data!J95</f>
        <v>0</v>
      </c>
      <c r="K95">
        <f>Mult_op!J94*LCA_op_data!K95</f>
        <v>0</v>
      </c>
      <c r="L95">
        <f>Mult_op!K94*LCA_op_data!L95</f>
        <v>0</v>
      </c>
      <c r="M95">
        <f>Mult_op!L94*LCA_op_data!M95</f>
        <v>0</v>
      </c>
      <c r="N95">
        <f>Mult_op!M94*LCA_op_data!N95</f>
        <v>0</v>
      </c>
      <c r="O95">
        <f>Mult_op!N94*LCA_op_data!O95</f>
        <v>0</v>
      </c>
      <c r="P95">
        <f>Mult_op!O94*LCA_op_data!P95</f>
        <v>0</v>
      </c>
      <c r="Q95">
        <f>Mult_op!P94*LCA_op_data!Q95</f>
        <v>0</v>
      </c>
      <c r="R95">
        <f>Mult_op!Q94*LCA_op_data!R95</f>
        <v>0</v>
      </c>
      <c r="S95">
        <f>Mult_op!R94*LCA_op_data!S95</f>
        <v>0</v>
      </c>
      <c r="T95">
        <f>Mult_op!S94*LCA_op_data!T95</f>
        <v>0</v>
      </c>
    </row>
    <row r="96" spans="4:20" x14ac:dyDescent="0.3">
      <c r="D96" t="s">
        <v>126</v>
      </c>
      <c r="E96">
        <f>Mult_op!D95*LCA_op_data!E96</f>
        <v>0</v>
      </c>
      <c r="F96">
        <f>Mult_op!E95*LCA_op_data!F96</f>
        <v>0</v>
      </c>
      <c r="G96">
        <f>Mult_op!F95*LCA_op_data!G96</f>
        <v>0</v>
      </c>
      <c r="H96">
        <f>Mult_op!G95*LCA_op_data!H96</f>
        <v>0</v>
      </c>
      <c r="I96">
        <f>Mult_op!H95*LCA_op_data!I96</f>
        <v>0</v>
      </c>
      <c r="J96">
        <f>Mult_op!I95*LCA_op_data!J96</f>
        <v>0</v>
      </c>
      <c r="K96">
        <f>Mult_op!J95*LCA_op_data!K96</f>
        <v>0</v>
      </c>
      <c r="L96">
        <f>Mult_op!K95*LCA_op_data!L96</f>
        <v>0</v>
      </c>
      <c r="M96">
        <f>Mult_op!L95*LCA_op_data!M96</f>
        <v>0</v>
      </c>
      <c r="N96">
        <f>Mult_op!M95*LCA_op_data!N96</f>
        <v>0</v>
      </c>
      <c r="O96">
        <f>Mult_op!N95*LCA_op_data!O96</f>
        <v>0</v>
      </c>
      <c r="P96">
        <f>Mult_op!O95*LCA_op_data!P96</f>
        <v>0</v>
      </c>
      <c r="Q96">
        <f>Mult_op!P95*LCA_op_data!Q96</f>
        <v>0</v>
      </c>
      <c r="R96">
        <f>Mult_op!Q95*LCA_op_data!R96</f>
        <v>0</v>
      </c>
      <c r="S96">
        <f>Mult_op!R95*LCA_op_data!S96</f>
        <v>0</v>
      </c>
      <c r="T96">
        <f>Mult_op!S95*LCA_op_data!T96</f>
        <v>0</v>
      </c>
    </row>
    <row r="97" spans="4:20" x14ac:dyDescent="0.3">
      <c r="D97" t="s">
        <v>127</v>
      </c>
      <c r="E97">
        <f>Mult_op!D96*LCA_op_data!E97</f>
        <v>8.4899957148566632E-7</v>
      </c>
      <c r="F97">
        <f>Mult_op!E96*LCA_op_data!F97</f>
        <v>4.26E-4</v>
      </c>
      <c r="G97">
        <f>Mult_op!F96*LCA_op_data!G97</f>
        <v>1.320615910279786E-3</v>
      </c>
      <c r="H97">
        <f>Mult_op!G96*LCA_op_data!H97</f>
        <v>1.5564386318329527E-12</v>
      </c>
      <c r="I97">
        <f>Mult_op!H96*LCA_op_data!I97</f>
        <v>4.2529405611586052E-7</v>
      </c>
      <c r="J97">
        <f>Mult_op!I96*LCA_op_data!J97</f>
        <v>4.7475553727932654E-6</v>
      </c>
      <c r="K97">
        <f>Mult_op!J96*LCA_op_data!K97</f>
        <v>2.8156120890136346E-14</v>
      </c>
      <c r="L97">
        <f>Mult_op!K96*LCA_op_data!L97</f>
        <v>8.8157063994614341E-12</v>
      </c>
      <c r="M97">
        <f>Mult_op!L96*LCA_op_data!M97</f>
        <v>7.8779374649202647E-10</v>
      </c>
      <c r="N97">
        <f>Mult_op!M96*LCA_op_data!N97</f>
        <v>3.9672390614121993E-8</v>
      </c>
      <c r="O97">
        <f>Mult_op!N96*LCA_op_data!O97</f>
        <v>4.1152738500674821E-13</v>
      </c>
      <c r="P97">
        <f>Mult_op!O96*LCA_op_data!P97</f>
        <v>5.3488235997397706E-11</v>
      </c>
      <c r="Q97">
        <f>Mult_op!P96*LCA_op_data!Q97</f>
        <v>1.1187497632899874E-6</v>
      </c>
      <c r="R97">
        <f>Mult_op!Q96*LCA_op_data!R97</f>
        <v>8.4166174312655931E-9</v>
      </c>
      <c r="S97">
        <f>Mult_op!R96*LCA_op_data!S97</f>
        <v>1.2199330778912189E-7</v>
      </c>
      <c r="T97">
        <f>Mult_op!S96*LCA_op_data!T97</f>
        <v>1.2685560558820231E-12</v>
      </c>
    </row>
    <row r="98" spans="4:20" x14ac:dyDescent="0.3">
      <c r="D98" t="s">
        <v>128</v>
      </c>
      <c r="E98">
        <f>Mult_op!D97*LCA_op_data!E98</f>
        <v>0</v>
      </c>
      <c r="F98">
        <f>Mult_op!E97*LCA_op_data!F98</f>
        <v>0</v>
      </c>
      <c r="G98">
        <f>Mult_op!F97*LCA_op_data!G98</f>
        <v>0</v>
      </c>
      <c r="H98">
        <f>Mult_op!G97*LCA_op_data!H98</f>
        <v>0</v>
      </c>
      <c r="I98">
        <f>Mult_op!H97*LCA_op_data!I98</f>
        <v>0</v>
      </c>
      <c r="J98">
        <f>Mult_op!I97*LCA_op_data!J98</f>
        <v>0</v>
      </c>
      <c r="K98">
        <f>Mult_op!J97*LCA_op_data!K98</f>
        <v>0</v>
      </c>
      <c r="L98">
        <f>Mult_op!K97*LCA_op_data!L98</f>
        <v>0</v>
      </c>
      <c r="M98">
        <f>Mult_op!L97*LCA_op_data!M98</f>
        <v>0</v>
      </c>
      <c r="N98">
        <f>Mult_op!M97*LCA_op_data!N98</f>
        <v>0</v>
      </c>
      <c r="O98">
        <f>Mult_op!N97*LCA_op_data!O98</f>
        <v>0</v>
      </c>
      <c r="P98">
        <f>Mult_op!O97*LCA_op_data!P98</f>
        <v>0</v>
      </c>
      <c r="Q98">
        <f>Mult_op!P97*LCA_op_data!Q98</f>
        <v>0</v>
      </c>
      <c r="R98">
        <f>Mult_op!Q97*LCA_op_data!R98</f>
        <v>0</v>
      </c>
      <c r="S98">
        <f>Mult_op!R97*LCA_op_data!S98</f>
        <v>0</v>
      </c>
      <c r="T98">
        <f>Mult_op!S97*LCA_op_data!T98</f>
        <v>0</v>
      </c>
    </row>
    <row r="99" spans="4:20" x14ac:dyDescent="0.3">
      <c r="D99" t="s">
        <v>129</v>
      </c>
      <c r="E99">
        <f>Mult_op!D98*LCA_op_data!E99</f>
        <v>0.95237373379168855</v>
      </c>
      <c r="F99">
        <f>Mult_op!E98*LCA_op_data!F99</f>
        <v>72.007520999999997</v>
      </c>
      <c r="G99">
        <f>Mult_op!F98*LCA_op_data!G99</f>
        <v>79227.810528654445</v>
      </c>
      <c r="H99">
        <f>Mult_op!G98*LCA_op_data!H99</f>
        <v>1.1310184617686991E-4</v>
      </c>
      <c r="I99">
        <f>Mult_op!H98*LCA_op_data!I99</f>
        <v>1.0923561947194195E-2</v>
      </c>
      <c r="J99">
        <f>Mult_op!I98*LCA_op_data!J99</f>
        <v>0.18534387918171136</v>
      </c>
      <c r="K99">
        <f>Mult_op!J98*LCA_op_data!K99</f>
        <v>1.2554450632104167E-6</v>
      </c>
      <c r="L99">
        <f>Mult_op!K98*LCA_op_data!L99</f>
        <v>5.0463710776825748E-4</v>
      </c>
      <c r="M99">
        <f>Mult_op!L98*LCA_op_data!M99</f>
        <v>5.7246668973970911E-2</v>
      </c>
      <c r="N99">
        <f>Mult_op!M98*LCA_op_data!N99</f>
        <v>2.8828766704556461</v>
      </c>
      <c r="O99">
        <f>Mult_op!N98*LCA_op_data!O99</f>
        <v>2.9904492245729753E-5</v>
      </c>
      <c r="P99">
        <f>Mult_op!O98*LCA_op_data!P99</f>
        <v>2.977459853856587E-3</v>
      </c>
      <c r="Q99">
        <f>Mult_op!P98*LCA_op_data!Q99</f>
        <v>6.2332093723744188E-2</v>
      </c>
      <c r="R99">
        <f>Mult_op!Q98*LCA_op_data!R99</f>
        <v>0.61161098842651385</v>
      </c>
      <c r="S99">
        <f>Mult_op!R98*LCA_op_data!S99</f>
        <v>8.8648971118918265</v>
      </c>
      <c r="T99">
        <f>Mult_op!S98*LCA_op_data!T99</f>
        <v>9.218226081303292E-5</v>
      </c>
    </row>
    <row r="100" spans="4:20" x14ac:dyDescent="0.3">
      <c r="D100" t="s">
        <v>130</v>
      </c>
      <c r="E100">
        <f>Mult_op!D99*LCA_op_data!E100</f>
        <v>5.9655450580478685E-9</v>
      </c>
      <c r="F100">
        <f>Mult_op!E99*LCA_op_data!F100</f>
        <v>3.0000000000000001E-6</v>
      </c>
      <c r="G100">
        <f>Mult_op!F99*LCA_op_data!G100</f>
        <v>8.0935500938458005E-6</v>
      </c>
      <c r="H100">
        <f>Mult_op!G99*LCA_op_data!H100</f>
        <v>9.537921719537355E-15</v>
      </c>
      <c r="I100">
        <f>Mult_op!H99*LCA_op_data!I100</f>
        <v>2.995796711533149E-9</v>
      </c>
      <c r="J100">
        <f>Mult_op!I99*LCA_op_data!J100</f>
        <v>3.3440814732040398E-8</v>
      </c>
      <c r="K100">
        <f>Mult_op!J99*LCA_op_data!K100</f>
        <v>1.787521240683842E-16</v>
      </c>
      <c r="L100">
        <f>Mult_op!K99*LCA_op_data!L100</f>
        <v>5.419001843174672E-14</v>
      </c>
      <c r="M100">
        <f>Mult_op!L99*LCA_op_data!M100</f>
        <v>4.8276333750037934E-12</v>
      </c>
      <c r="N100">
        <f>Mult_op!M99*LCA_op_data!N100</f>
        <v>2.4311408645696972E-10</v>
      </c>
      <c r="O100">
        <f>Mult_op!N99*LCA_op_data!O100</f>
        <v>2.5218572087341666E-15</v>
      </c>
      <c r="P100">
        <f>Mult_op!O99*LCA_op_data!P100</f>
        <v>3.3099165502299432E-13</v>
      </c>
      <c r="Q100">
        <f>Mult_op!P99*LCA_op_data!Q100</f>
        <v>7.8799245965151369E-9</v>
      </c>
      <c r="R100">
        <f>Mult_op!Q99*LCA_op_data!R100</f>
        <v>5.1577387351383004E-11</v>
      </c>
      <c r="S100">
        <f>Mult_op!R99*LCA_op_data!S100</f>
        <v>7.4758014624051847E-10</v>
      </c>
      <c r="T100">
        <f>Mult_op!S99*LCA_op_data!T100</f>
        <v>7.7737651266075607E-15</v>
      </c>
    </row>
    <row r="101" spans="4:20" x14ac:dyDescent="0.3">
      <c r="D101" t="s">
        <v>131</v>
      </c>
      <c r="E101">
        <f>Mult_op!D100*LCA_op_data!E101</f>
        <v>1.5625720109204486E-7</v>
      </c>
      <c r="F101">
        <f>Mult_op!E100*LCA_op_data!F101</f>
        <v>1.93E-4</v>
      </c>
      <c r="G101">
        <f>Mult_op!F100*LCA_op_data!G101</f>
        <v>5.625168609122434E-4</v>
      </c>
      <c r="H101">
        <f>Mult_op!G100*LCA_op_data!H101</f>
        <v>6.5065260985074088E-13</v>
      </c>
      <c r="I101">
        <f>Mult_op!H100*LCA_op_data!I101</f>
        <v>3.9797609601149448E-8</v>
      </c>
      <c r="J101">
        <f>Mult_op!I100*LCA_op_data!J101</f>
        <v>7.5900948188634474E-7</v>
      </c>
      <c r="K101">
        <f>Mult_op!J100*LCA_op_data!K101</f>
        <v>9.3580296787203891E-15</v>
      </c>
      <c r="L101">
        <f>Mult_op!K100*LCA_op_data!L101</f>
        <v>3.735536722546715E-12</v>
      </c>
      <c r="M101">
        <f>Mult_op!L100*LCA_op_data!M101</f>
        <v>3.2932879375750648E-10</v>
      </c>
      <c r="N101">
        <f>Mult_op!M100*LCA_op_data!N101</f>
        <v>1.6584620790154566E-8</v>
      </c>
      <c r="O101">
        <f>Mult_op!N100*LCA_op_data!O101</f>
        <v>1.7203464473530835E-13</v>
      </c>
      <c r="P101">
        <f>Mult_op!O100*LCA_op_data!P101</f>
        <v>2.2127868084518707E-11</v>
      </c>
      <c r="Q101">
        <f>Mult_op!P100*LCA_op_data!Q101</f>
        <v>1.0881937324002019E-7</v>
      </c>
      <c r="R101">
        <f>Mult_op!Q100*LCA_op_data!R101</f>
        <v>3.5184773660616447E-9</v>
      </c>
      <c r="S101">
        <f>Mult_op!R100*LCA_op_data!S101</f>
        <v>5.0998004337530446E-8</v>
      </c>
      <c r="T101">
        <f>Mult_op!S100*LCA_op_data!T101</f>
        <v>5.3030636198587172E-13</v>
      </c>
    </row>
    <row r="102" spans="4:20" x14ac:dyDescent="0.3">
      <c r="D102" t="s">
        <v>132</v>
      </c>
      <c r="E102">
        <f>Mult_op!D101*LCA_op_data!E102</f>
        <v>0</v>
      </c>
      <c r="F102">
        <f>Mult_op!E101*LCA_op_data!F102</f>
        <v>0</v>
      </c>
      <c r="G102">
        <f>Mult_op!F101*LCA_op_data!G102</f>
        <v>0</v>
      </c>
      <c r="H102">
        <f>Mult_op!G101*LCA_op_data!H102</f>
        <v>0</v>
      </c>
      <c r="I102">
        <f>Mult_op!H101*LCA_op_data!I102</f>
        <v>0</v>
      </c>
      <c r="J102">
        <f>Mult_op!I101*LCA_op_data!J102</f>
        <v>0</v>
      </c>
      <c r="K102">
        <f>Mult_op!J101*LCA_op_data!K102</f>
        <v>0</v>
      </c>
      <c r="L102">
        <f>Mult_op!K101*LCA_op_data!L102</f>
        <v>0</v>
      </c>
      <c r="M102">
        <f>Mult_op!L101*LCA_op_data!M102</f>
        <v>0</v>
      </c>
      <c r="N102">
        <f>Mult_op!M101*LCA_op_data!N102</f>
        <v>0</v>
      </c>
      <c r="O102">
        <f>Mult_op!N101*LCA_op_data!O102</f>
        <v>0</v>
      </c>
      <c r="P102">
        <f>Mult_op!O101*LCA_op_data!P102</f>
        <v>0</v>
      </c>
      <c r="Q102">
        <f>Mult_op!P101*LCA_op_data!Q102</f>
        <v>0</v>
      </c>
      <c r="R102">
        <f>Mult_op!Q101*LCA_op_data!R102</f>
        <v>0</v>
      </c>
      <c r="S102">
        <f>Mult_op!R101*LCA_op_data!S102</f>
        <v>0</v>
      </c>
      <c r="T102">
        <f>Mult_op!S101*LCA_op_data!T102</f>
        <v>0</v>
      </c>
    </row>
    <row r="103" spans="4:20" x14ac:dyDescent="0.3">
      <c r="D103" t="s">
        <v>133</v>
      </c>
      <c r="E103">
        <f>Mult_op!D102*LCA_op_data!E103</f>
        <v>0</v>
      </c>
      <c r="F103">
        <f>Mult_op!E102*LCA_op_data!F103</f>
        <v>0</v>
      </c>
      <c r="G103">
        <f>Mult_op!F102*LCA_op_data!G103</f>
        <v>0</v>
      </c>
      <c r="H103">
        <f>Mult_op!G102*LCA_op_data!H103</f>
        <v>0</v>
      </c>
      <c r="I103">
        <f>Mult_op!H102*LCA_op_data!I103</f>
        <v>0</v>
      </c>
      <c r="J103">
        <f>Mult_op!I102*LCA_op_data!J103</f>
        <v>0</v>
      </c>
      <c r="K103">
        <f>Mult_op!J102*LCA_op_data!K103</f>
        <v>0</v>
      </c>
      <c r="L103">
        <f>Mult_op!K102*LCA_op_data!L103</f>
        <v>0</v>
      </c>
      <c r="M103">
        <f>Mult_op!L102*LCA_op_data!M103</f>
        <v>0</v>
      </c>
      <c r="N103">
        <f>Mult_op!M102*LCA_op_data!N103</f>
        <v>0</v>
      </c>
      <c r="O103">
        <f>Mult_op!N102*LCA_op_data!O103</f>
        <v>0</v>
      </c>
      <c r="P103">
        <f>Mult_op!O102*LCA_op_data!P103</f>
        <v>0</v>
      </c>
      <c r="Q103">
        <f>Mult_op!P102*LCA_op_data!Q103</f>
        <v>0</v>
      </c>
      <c r="R103">
        <f>Mult_op!Q102*LCA_op_data!R103</f>
        <v>0</v>
      </c>
      <c r="S103">
        <f>Mult_op!R102*LCA_op_data!S103</f>
        <v>0</v>
      </c>
      <c r="T103">
        <f>Mult_op!S102*LCA_op_data!T103</f>
        <v>0</v>
      </c>
    </row>
    <row r="104" spans="4:20" x14ac:dyDescent="0.3">
      <c r="D104" t="s">
        <v>134</v>
      </c>
      <c r="E104">
        <f>Mult_op!D103*LCA_op_data!E104</f>
        <v>0</v>
      </c>
      <c r="F104">
        <f>Mult_op!E103*LCA_op_data!F104</f>
        <v>0</v>
      </c>
      <c r="G104">
        <f>Mult_op!F103*LCA_op_data!G104</f>
        <v>0</v>
      </c>
      <c r="H104">
        <f>Mult_op!G103*LCA_op_data!H104</f>
        <v>0</v>
      </c>
      <c r="I104">
        <f>Mult_op!H103*LCA_op_data!I104</f>
        <v>0</v>
      </c>
      <c r="J104">
        <f>Mult_op!I103*LCA_op_data!J104</f>
        <v>0</v>
      </c>
      <c r="K104">
        <f>Mult_op!J103*LCA_op_data!K104</f>
        <v>0</v>
      </c>
      <c r="L104">
        <f>Mult_op!K103*LCA_op_data!L104</f>
        <v>0</v>
      </c>
      <c r="M104">
        <f>Mult_op!L103*LCA_op_data!M104</f>
        <v>0</v>
      </c>
      <c r="N104">
        <f>Mult_op!M103*LCA_op_data!N104</f>
        <v>0</v>
      </c>
      <c r="O104">
        <f>Mult_op!N103*LCA_op_data!O104</f>
        <v>0</v>
      </c>
      <c r="P104">
        <f>Mult_op!O103*LCA_op_data!P104</f>
        <v>0</v>
      </c>
      <c r="Q104">
        <f>Mult_op!P103*LCA_op_data!Q104</f>
        <v>0</v>
      </c>
      <c r="R104">
        <f>Mult_op!Q103*LCA_op_data!R104</f>
        <v>0</v>
      </c>
      <c r="S104">
        <f>Mult_op!R103*LCA_op_data!S104</f>
        <v>0</v>
      </c>
      <c r="T104">
        <f>Mult_op!S103*LCA_op_data!T104</f>
        <v>0</v>
      </c>
    </row>
    <row r="105" spans="4:20" x14ac:dyDescent="0.3">
      <c r="D105" t="s">
        <v>135</v>
      </c>
      <c r="E105">
        <f>Mult_op!D104*LCA_op_data!E105</f>
        <v>0</v>
      </c>
      <c r="F105">
        <f>Mult_op!E104*LCA_op_data!F105</f>
        <v>0</v>
      </c>
      <c r="G105">
        <f>Mult_op!F104*LCA_op_data!G105</f>
        <v>0</v>
      </c>
      <c r="H105">
        <f>Mult_op!G104*LCA_op_data!H105</f>
        <v>0</v>
      </c>
      <c r="I105">
        <f>Mult_op!H104*LCA_op_data!I105</f>
        <v>0</v>
      </c>
      <c r="J105">
        <f>Mult_op!I104*LCA_op_data!J105</f>
        <v>0</v>
      </c>
      <c r="K105">
        <f>Mult_op!J104*LCA_op_data!K105</f>
        <v>0</v>
      </c>
      <c r="L105">
        <f>Mult_op!K104*LCA_op_data!L105</f>
        <v>0</v>
      </c>
      <c r="M105">
        <f>Mult_op!L104*LCA_op_data!M105</f>
        <v>0</v>
      </c>
      <c r="N105">
        <f>Mult_op!M104*LCA_op_data!N105</f>
        <v>0</v>
      </c>
      <c r="O105">
        <f>Mult_op!N104*LCA_op_data!O105</f>
        <v>0</v>
      </c>
      <c r="P105">
        <f>Mult_op!O104*LCA_op_data!P105</f>
        <v>0</v>
      </c>
      <c r="Q105">
        <f>Mult_op!P104*LCA_op_data!Q105</f>
        <v>0</v>
      </c>
      <c r="R105">
        <f>Mult_op!Q104*LCA_op_data!R105</f>
        <v>0</v>
      </c>
      <c r="S105">
        <f>Mult_op!R104*LCA_op_data!S105</f>
        <v>0</v>
      </c>
      <c r="T105">
        <f>Mult_op!S104*LCA_op_data!T105</f>
        <v>0</v>
      </c>
    </row>
    <row r="106" spans="4:20" x14ac:dyDescent="0.3">
      <c r="D106" t="s">
        <v>136</v>
      </c>
      <c r="E106">
        <f>Mult_op!D105*LCA_op_data!E106</f>
        <v>0</v>
      </c>
      <c r="F106">
        <f>Mult_op!E105*LCA_op_data!F106</f>
        <v>0</v>
      </c>
      <c r="G106">
        <f>Mult_op!F105*LCA_op_data!G106</f>
        <v>0</v>
      </c>
      <c r="H106">
        <f>Mult_op!G105*LCA_op_data!H106</f>
        <v>0</v>
      </c>
      <c r="I106">
        <f>Mult_op!H105*LCA_op_data!I106</f>
        <v>0</v>
      </c>
      <c r="J106">
        <f>Mult_op!I105*LCA_op_data!J106</f>
        <v>0</v>
      </c>
      <c r="K106">
        <f>Mult_op!J105*LCA_op_data!K106</f>
        <v>0</v>
      </c>
      <c r="L106">
        <f>Mult_op!K105*LCA_op_data!L106</f>
        <v>0</v>
      </c>
      <c r="M106">
        <f>Mult_op!L105*LCA_op_data!M106</f>
        <v>0</v>
      </c>
      <c r="N106">
        <f>Mult_op!M105*LCA_op_data!N106</f>
        <v>0</v>
      </c>
      <c r="O106">
        <f>Mult_op!N105*LCA_op_data!O106</f>
        <v>0</v>
      </c>
      <c r="P106">
        <f>Mult_op!O105*LCA_op_data!P106</f>
        <v>0</v>
      </c>
      <c r="Q106">
        <f>Mult_op!P105*LCA_op_data!Q106</f>
        <v>0</v>
      </c>
      <c r="R106">
        <f>Mult_op!Q105*LCA_op_data!R106</f>
        <v>0</v>
      </c>
      <c r="S106">
        <f>Mult_op!R105*LCA_op_data!S106</f>
        <v>0</v>
      </c>
      <c r="T106">
        <f>Mult_op!S105*LCA_op_data!T106</f>
        <v>0</v>
      </c>
    </row>
    <row r="107" spans="4:20" x14ac:dyDescent="0.3">
      <c r="D107" t="s">
        <v>137</v>
      </c>
      <c r="E107">
        <f>Mult_op!D106*LCA_op_data!E107</f>
        <v>0</v>
      </c>
      <c r="F107">
        <f>Mult_op!E106*LCA_op_data!F107</f>
        <v>0</v>
      </c>
      <c r="G107">
        <f>Mult_op!F106*LCA_op_data!G107</f>
        <v>0</v>
      </c>
      <c r="H107">
        <f>Mult_op!G106*LCA_op_data!H107</f>
        <v>0</v>
      </c>
      <c r="I107">
        <f>Mult_op!H106*LCA_op_data!I107</f>
        <v>0</v>
      </c>
      <c r="J107">
        <f>Mult_op!I106*LCA_op_data!J107</f>
        <v>0</v>
      </c>
      <c r="K107">
        <f>Mult_op!J106*LCA_op_data!K107</f>
        <v>0</v>
      </c>
      <c r="L107">
        <f>Mult_op!K106*LCA_op_data!L107</f>
        <v>0</v>
      </c>
      <c r="M107">
        <f>Mult_op!L106*LCA_op_data!M107</f>
        <v>0</v>
      </c>
      <c r="N107">
        <f>Mult_op!M106*LCA_op_data!N107</f>
        <v>0</v>
      </c>
      <c r="O107">
        <f>Mult_op!N106*LCA_op_data!O107</f>
        <v>0</v>
      </c>
      <c r="P107">
        <f>Mult_op!O106*LCA_op_data!P107</f>
        <v>0</v>
      </c>
      <c r="Q107">
        <f>Mult_op!P106*LCA_op_data!Q107</f>
        <v>0</v>
      </c>
      <c r="R107">
        <f>Mult_op!Q106*LCA_op_data!R107</f>
        <v>0</v>
      </c>
      <c r="S107">
        <f>Mult_op!R106*LCA_op_data!S107</f>
        <v>0</v>
      </c>
      <c r="T107">
        <f>Mult_op!S106*LCA_op_data!T107</f>
        <v>0</v>
      </c>
    </row>
    <row r="108" spans="4:20" x14ac:dyDescent="0.3">
      <c r="D108" t="s">
        <v>138</v>
      </c>
      <c r="E108">
        <f>Mult_op!D107*LCA_op_data!E108</f>
        <v>0</v>
      </c>
      <c r="F108">
        <f>Mult_op!E107*LCA_op_data!F108</f>
        <v>0</v>
      </c>
      <c r="G108">
        <f>Mult_op!F107*LCA_op_data!G108</f>
        <v>0</v>
      </c>
      <c r="H108">
        <f>Mult_op!G107*LCA_op_data!H108</f>
        <v>0</v>
      </c>
      <c r="I108">
        <f>Mult_op!H107*LCA_op_data!I108</f>
        <v>0</v>
      </c>
      <c r="J108">
        <f>Mult_op!I107*LCA_op_data!J108</f>
        <v>0</v>
      </c>
      <c r="K108">
        <f>Mult_op!J107*LCA_op_data!K108</f>
        <v>0</v>
      </c>
      <c r="L108">
        <f>Mult_op!K107*LCA_op_data!L108</f>
        <v>0</v>
      </c>
      <c r="M108">
        <f>Mult_op!L107*LCA_op_data!M108</f>
        <v>0</v>
      </c>
      <c r="N108">
        <f>Mult_op!M107*LCA_op_data!N108</f>
        <v>0</v>
      </c>
      <c r="O108">
        <f>Mult_op!N107*LCA_op_data!O108</f>
        <v>0</v>
      </c>
      <c r="P108">
        <f>Mult_op!O107*LCA_op_data!P108</f>
        <v>0</v>
      </c>
      <c r="Q108">
        <f>Mult_op!P107*LCA_op_data!Q108</f>
        <v>0</v>
      </c>
      <c r="R108">
        <f>Mult_op!Q107*LCA_op_data!R108</f>
        <v>0</v>
      </c>
      <c r="S108">
        <f>Mult_op!R107*LCA_op_data!S108</f>
        <v>0</v>
      </c>
      <c r="T108">
        <f>Mult_op!S107*LCA_op_data!T108</f>
        <v>0</v>
      </c>
    </row>
    <row r="109" spans="4:20" x14ac:dyDescent="0.3">
      <c r="D109" t="s">
        <v>139</v>
      </c>
      <c r="E109">
        <f>Mult_op!D108*LCA_op_data!E109</f>
        <v>0</v>
      </c>
      <c r="F109">
        <f>Mult_op!E108*LCA_op_data!F109</f>
        <v>0</v>
      </c>
      <c r="G109">
        <f>Mult_op!F108*LCA_op_data!G109</f>
        <v>0</v>
      </c>
      <c r="H109">
        <f>Mult_op!G108*LCA_op_data!H109</f>
        <v>0</v>
      </c>
      <c r="I109">
        <f>Mult_op!H108*LCA_op_data!I109</f>
        <v>0</v>
      </c>
      <c r="J109">
        <f>Mult_op!I108*LCA_op_data!J109</f>
        <v>0</v>
      </c>
      <c r="K109">
        <f>Mult_op!J108*LCA_op_data!K109</f>
        <v>0</v>
      </c>
      <c r="L109">
        <f>Mult_op!K108*LCA_op_data!L109</f>
        <v>0</v>
      </c>
      <c r="M109">
        <f>Mult_op!L108*LCA_op_data!M109</f>
        <v>0</v>
      </c>
      <c r="N109">
        <f>Mult_op!M108*LCA_op_data!N109</f>
        <v>0</v>
      </c>
      <c r="O109">
        <f>Mult_op!N108*LCA_op_data!O109</f>
        <v>0</v>
      </c>
      <c r="P109">
        <f>Mult_op!O108*LCA_op_data!P109</f>
        <v>0</v>
      </c>
      <c r="Q109">
        <f>Mult_op!P108*LCA_op_data!Q109</f>
        <v>0</v>
      </c>
      <c r="R109">
        <f>Mult_op!Q108*LCA_op_data!R109</f>
        <v>0</v>
      </c>
      <c r="S109">
        <f>Mult_op!R108*LCA_op_data!S109</f>
        <v>0</v>
      </c>
      <c r="T109">
        <f>Mult_op!S108*LCA_op_data!T109</f>
        <v>0</v>
      </c>
    </row>
    <row r="110" spans="4:20" x14ac:dyDescent="0.3">
      <c r="D110" t="s">
        <v>140</v>
      </c>
      <c r="E110">
        <f>Mult_op!D109*LCA_op_data!E110</f>
        <v>0</v>
      </c>
      <c r="F110">
        <f>Mult_op!E109*LCA_op_data!F110</f>
        <v>0</v>
      </c>
      <c r="G110">
        <f>Mult_op!F109*LCA_op_data!G110</f>
        <v>0</v>
      </c>
      <c r="H110">
        <f>Mult_op!G109*LCA_op_data!H110</f>
        <v>0</v>
      </c>
      <c r="I110">
        <f>Mult_op!H109*LCA_op_data!I110</f>
        <v>0</v>
      </c>
      <c r="J110">
        <f>Mult_op!I109*LCA_op_data!J110</f>
        <v>0</v>
      </c>
      <c r="K110">
        <f>Mult_op!J109*LCA_op_data!K110</f>
        <v>0</v>
      </c>
      <c r="L110">
        <f>Mult_op!K109*LCA_op_data!L110</f>
        <v>0</v>
      </c>
      <c r="M110">
        <f>Mult_op!L109*LCA_op_data!M110</f>
        <v>0</v>
      </c>
      <c r="N110">
        <f>Mult_op!M109*LCA_op_data!N110</f>
        <v>0</v>
      </c>
      <c r="O110">
        <f>Mult_op!N109*LCA_op_data!O110</f>
        <v>0</v>
      </c>
      <c r="P110">
        <f>Mult_op!O109*LCA_op_data!P110</f>
        <v>0</v>
      </c>
      <c r="Q110">
        <f>Mult_op!P109*LCA_op_data!Q110</f>
        <v>0</v>
      </c>
      <c r="R110">
        <f>Mult_op!Q109*LCA_op_data!R110</f>
        <v>0</v>
      </c>
      <c r="S110">
        <f>Mult_op!R109*LCA_op_data!S110</f>
        <v>0</v>
      </c>
      <c r="T110">
        <f>Mult_op!S109*LCA_op_data!T110</f>
        <v>0</v>
      </c>
    </row>
    <row r="111" spans="4:20" x14ac:dyDescent="0.3">
      <c r="D111" t="s">
        <v>141</v>
      </c>
      <c r="E111">
        <f>Mult_op!D110*LCA_op_data!E111</f>
        <v>0</v>
      </c>
      <c r="F111">
        <f>Mult_op!E110*LCA_op_data!F111</f>
        <v>0</v>
      </c>
      <c r="G111">
        <f>Mult_op!F110*LCA_op_data!G111</f>
        <v>0</v>
      </c>
      <c r="H111">
        <f>Mult_op!G110*LCA_op_data!H111</f>
        <v>0</v>
      </c>
      <c r="I111">
        <f>Mult_op!H110*LCA_op_data!I111</f>
        <v>0</v>
      </c>
      <c r="J111">
        <f>Mult_op!I110*LCA_op_data!J111</f>
        <v>0</v>
      </c>
      <c r="K111">
        <f>Mult_op!J110*LCA_op_data!K111</f>
        <v>0</v>
      </c>
      <c r="L111">
        <f>Mult_op!K110*LCA_op_data!L111</f>
        <v>0</v>
      </c>
      <c r="M111">
        <f>Mult_op!L110*LCA_op_data!M111</f>
        <v>0</v>
      </c>
      <c r="N111">
        <f>Mult_op!M110*LCA_op_data!N111</f>
        <v>0</v>
      </c>
      <c r="O111">
        <f>Mult_op!N110*LCA_op_data!O111</f>
        <v>0</v>
      </c>
      <c r="P111">
        <f>Mult_op!O110*LCA_op_data!P111</f>
        <v>0</v>
      </c>
      <c r="Q111">
        <f>Mult_op!P110*LCA_op_data!Q111</f>
        <v>0</v>
      </c>
      <c r="R111">
        <f>Mult_op!Q110*LCA_op_data!R111</f>
        <v>0</v>
      </c>
      <c r="S111">
        <f>Mult_op!R110*LCA_op_data!S111</f>
        <v>0</v>
      </c>
      <c r="T111">
        <f>Mult_op!S110*LCA_op_data!T111</f>
        <v>0</v>
      </c>
    </row>
    <row r="112" spans="4:20" x14ac:dyDescent="0.3">
      <c r="D112" t="s">
        <v>142</v>
      </c>
      <c r="E112">
        <f>Mult_op!D111*LCA_op_data!E112</f>
        <v>0</v>
      </c>
      <c r="F112">
        <f>Mult_op!E111*LCA_op_data!F112</f>
        <v>0</v>
      </c>
      <c r="G112">
        <f>Mult_op!F111*LCA_op_data!G112</f>
        <v>0</v>
      </c>
      <c r="H112">
        <f>Mult_op!G111*LCA_op_data!H112</f>
        <v>0</v>
      </c>
      <c r="I112">
        <f>Mult_op!H111*LCA_op_data!I112</f>
        <v>0</v>
      </c>
      <c r="J112">
        <f>Mult_op!I111*LCA_op_data!J112</f>
        <v>0</v>
      </c>
      <c r="K112">
        <f>Mult_op!J111*LCA_op_data!K112</f>
        <v>0</v>
      </c>
      <c r="L112">
        <f>Mult_op!K111*LCA_op_data!L112</f>
        <v>0</v>
      </c>
      <c r="M112">
        <f>Mult_op!L111*LCA_op_data!M112</f>
        <v>0</v>
      </c>
      <c r="N112">
        <f>Mult_op!M111*LCA_op_data!N112</f>
        <v>0</v>
      </c>
      <c r="O112">
        <f>Mult_op!N111*LCA_op_data!O112</f>
        <v>0</v>
      </c>
      <c r="P112">
        <f>Mult_op!O111*LCA_op_data!P112</f>
        <v>0</v>
      </c>
      <c r="Q112">
        <f>Mult_op!P111*LCA_op_data!Q112</f>
        <v>0</v>
      </c>
      <c r="R112">
        <f>Mult_op!Q111*LCA_op_data!R112</f>
        <v>0</v>
      </c>
      <c r="S112">
        <f>Mult_op!R111*LCA_op_data!S112</f>
        <v>0</v>
      </c>
      <c r="T112">
        <f>Mult_op!S111*LCA_op_data!T112</f>
        <v>0</v>
      </c>
    </row>
    <row r="113" spans="4:20" x14ac:dyDescent="0.3">
      <c r="D113" t="s">
        <v>143</v>
      </c>
      <c r="E113">
        <f>Mult_op!D112*LCA_op_data!E113</f>
        <v>0</v>
      </c>
      <c r="F113">
        <f>Mult_op!E112*LCA_op_data!F113</f>
        <v>0</v>
      </c>
      <c r="G113">
        <f>Mult_op!F112*LCA_op_data!G113</f>
        <v>0</v>
      </c>
      <c r="H113">
        <f>Mult_op!G112*LCA_op_data!H113</f>
        <v>0</v>
      </c>
      <c r="I113">
        <f>Mult_op!H112*LCA_op_data!I113</f>
        <v>0</v>
      </c>
      <c r="J113">
        <f>Mult_op!I112*LCA_op_data!J113</f>
        <v>0</v>
      </c>
      <c r="K113">
        <f>Mult_op!J112*LCA_op_data!K113</f>
        <v>0</v>
      </c>
      <c r="L113">
        <f>Mult_op!K112*LCA_op_data!L113</f>
        <v>0</v>
      </c>
      <c r="M113">
        <f>Mult_op!L112*LCA_op_data!M113</f>
        <v>0</v>
      </c>
      <c r="N113">
        <f>Mult_op!M112*LCA_op_data!N113</f>
        <v>0</v>
      </c>
      <c r="O113">
        <f>Mult_op!N112*LCA_op_data!O113</f>
        <v>0</v>
      </c>
      <c r="P113">
        <f>Mult_op!O112*LCA_op_data!P113</f>
        <v>0</v>
      </c>
      <c r="Q113">
        <f>Mult_op!P112*LCA_op_data!Q113</f>
        <v>0</v>
      </c>
      <c r="R113">
        <f>Mult_op!Q112*LCA_op_data!R113</f>
        <v>0</v>
      </c>
      <c r="S113">
        <f>Mult_op!R112*LCA_op_data!S113</f>
        <v>0</v>
      </c>
      <c r="T113">
        <f>Mult_op!S112*LCA_op_data!T113</f>
        <v>0</v>
      </c>
    </row>
    <row r="114" spans="4:20" x14ac:dyDescent="0.3">
      <c r="D114" t="s">
        <v>144</v>
      </c>
      <c r="E114">
        <f>Mult_op!D113*LCA_op_data!E114</f>
        <v>0</v>
      </c>
      <c r="F114">
        <f>Mult_op!E113*LCA_op_data!F114</f>
        <v>0</v>
      </c>
      <c r="G114">
        <f>Mult_op!F113*LCA_op_data!G114</f>
        <v>0</v>
      </c>
      <c r="H114">
        <f>Mult_op!G113*LCA_op_data!H114</f>
        <v>0</v>
      </c>
      <c r="I114">
        <f>Mult_op!H113*LCA_op_data!I114</f>
        <v>0</v>
      </c>
      <c r="J114">
        <f>Mult_op!I113*LCA_op_data!J114</f>
        <v>0</v>
      </c>
      <c r="K114">
        <f>Mult_op!J113*LCA_op_data!K114</f>
        <v>0</v>
      </c>
      <c r="L114">
        <f>Mult_op!K113*LCA_op_data!L114</f>
        <v>0</v>
      </c>
      <c r="M114">
        <f>Mult_op!L113*LCA_op_data!M114</f>
        <v>0</v>
      </c>
      <c r="N114">
        <f>Mult_op!M113*LCA_op_data!N114</f>
        <v>0</v>
      </c>
      <c r="O114">
        <f>Mult_op!N113*LCA_op_data!O114</f>
        <v>0</v>
      </c>
      <c r="P114">
        <f>Mult_op!O113*LCA_op_data!P114</f>
        <v>0</v>
      </c>
      <c r="Q114">
        <f>Mult_op!P113*LCA_op_data!Q114</f>
        <v>0</v>
      </c>
      <c r="R114">
        <f>Mult_op!Q113*LCA_op_data!R114</f>
        <v>0</v>
      </c>
      <c r="S114">
        <f>Mult_op!R113*LCA_op_data!S114</f>
        <v>0</v>
      </c>
      <c r="T114">
        <f>Mult_op!S113*LCA_op_data!T114</f>
        <v>0</v>
      </c>
    </row>
    <row r="115" spans="4:20" x14ac:dyDescent="0.3">
      <c r="D115" t="s">
        <v>145</v>
      </c>
      <c r="E115">
        <f>Mult_op!D114*LCA_op_data!E115</f>
        <v>6.1730735672658452E-2</v>
      </c>
      <c r="F115">
        <f>Mult_op!E114*LCA_op_data!F115</f>
        <v>12.746501000000002</v>
      </c>
      <c r="G115">
        <f>Mult_op!F114*LCA_op_data!G115</f>
        <v>311.92189901335882</v>
      </c>
      <c r="H115">
        <f>Mult_op!G114*LCA_op_data!H115</f>
        <v>1.453744894371908E-3</v>
      </c>
      <c r="I115">
        <f>Mult_op!H114*LCA_op_data!I115</f>
        <v>3.1852063703542287E-2</v>
      </c>
      <c r="J115">
        <f>Mult_op!I114*LCA_op_data!J115</f>
        <v>0.17965404530971699</v>
      </c>
      <c r="K115">
        <f>Mult_op!J114*LCA_op_data!K115</f>
        <v>6.1105919709283055E-9</v>
      </c>
      <c r="L115">
        <f>Mult_op!K114*LCA_op_data!L115</f>
        <v>1.9224066355302715E-7</v>
      </c>
      <c r="M115">
        <f>Mult_op!L114*LCA_op_data!M115</f>
        <v>1.2599425881609796</v>
      </c>
      <c r="N115">
        <f>Mult_op!M114*LCA_op_data!N115</f>
        <v>379.51526434256277</v>
      </c>
      <c r="O115">
        <f>Mult_op!N114*LCA_op_data!O115</f>
        <v>1.1109490897330448E-4</v>
      </c>
      <c r="P115">
        <f>Mult_op!O114*LCA_op_data!P115</f>
        <v>5.5643488843434569E-7</v>
      </c>
      <c r="Q115">
        <f>Mult_op!P114*LCA_op_data!Q115</f>
        <v>0.11087380346681457</v>
      </c>
      <c r="R115">
        <f>Mult_op!Q114*LCA_op_data!R115</f>
        <v>17.087909558094683</v>
      </c>
      <c r="S115">
        <f>Mult_op!R114*LCA_op_data!S115</f>
        <v>235.40120035672842</v>
      </c>
      <c r="T115">
        <f>Mult_op!S114*LCA_op_data!T115</f>
        <v>3.0234244965098533E-6</v>
      </c>
    </row>
    <row r="116" spans="4:20" x14ac:dyDescent="0.3">
      <c r="D116" t="s">
        <v>146</v>
      </c>
      <c r="E116">
        <f>Mult_op!D115*LCA_op_data!E116</f>
        <v>3.7564097718391122E-2</v>
      </c>
      <c r="F116">
        <f>Mult_op!E115*LCA_op_data!F116</f>
        <v>7.7564409999999997</v>
      </c>
      <c r="G116">
        <f>Mult_op!F115*LCA_op_data!G116</f>
        <v>189.80925089207415</v>
      </c>
      <c r="H116">
        <f>Mult_op!G115*LCA_op_data!H116</f>
        <v>8.8462602421220712E-4</v>
      </c>
      <c r="I116">
        <f>Mult_op!H115*LCA_op_data!I116</f>
        <v>1.9382468400133277E-2</v>
      </c>
      <c r="J116">
        <f>Mult_op!I115*LCA_op_data!J116</f>
        <v>0.10932223696967072</v>
      </c>
      <c r="K116">
        <f>Mult_op!J115*LCA_op_data!K116</f>
        <v>3.7183887639108929E-9</v>
      </c>
      <c r="L116">
        <f>Mult_op!K115*LCA_op_data!L116</f>
        <v>1.1698138686451302E-7</v>
      </c>
      <c r="M116">
        <f>Mult_op!L115*LCA_op_data!M116</f>
        <v>0.76669435388252272</v>
      </c>
      <c r="N116">
        <f>Mult_op!M115*LCA_op_data!N116</f>
        <v>230.94084850991558</v>
      </c>
      <c r="O116">
        <f>Mult_op!N115*LCA_op_data!O116</f>
        <v>6.760295290855139E-5</v>
      </c>
      <c r="P116">
        <f>Mult_op!O115*LCA_op_data!P116</f>
        <v>3.3859914830607865E-7</v>
      </c>
      <c r="Q116">
        <f>Mult_op!P115*LCA_op_data!Q116</f>
        <v>6.7468406822856125E-2</v>
      </c>
      <c r="R116">
        <f>Mult_op!Q115*LCA_op_data!R116</f>
        <v>10.39825457203491</v>
      </c>
      <c r="S116">
        <f>Mult_op!R115*LCA_op_data!S116</f>
        <v>143.24523427222437</v>
      </c>
      <c r="T116">
        <f>Mult_op!S115*LCA_op_data!T116</f>
        <v>1.8398000929928425E-6</v>
      </c>
    </row>
    <row r="118" spans="4:20" x14ac:dyDescent="0.3">
      <c r="E118">
        <f>SUM(E4:E116)</f>
        <v>138.10846513655059</v>
      </c>
      <c r="F118">
        <f>SUM(F4:F116)/1000</f>
        <v>72.808536475000011</v>
      </c>
      <c r="G118">
        <f t="shared" ref="G118:T118" si="0">SUM(G4:G116)</f>
        <v>747247.28120696405</v>
      </c>
      <c r="H118">
        <f t="shared" si="0"/>
        <v>0.6956254992087626</v>
      </c>
      <c r="I118">
        <f t="shared" si="0"/>
        <v>22.783823765380749</v>
      </c>
      <c r="J118">
        <f t="shared" si="0"/>
        <v>233.4038725243544</v>
      </c>
      <c r="K118">
        <f t="shared" si="0"/>
        <v>1.0363339440948118E-5</v>
      </c>
      <c r="L118">
        <f t="shared" si="0"/>
        <v>1.0267662562917842E-3</v>
      </c>
      <c r="M118">
        <f t="shared" si="0"/>
        <v>717.89306399898976</v>
      </c>
      <c r="N118">
        <f t="shared" si="0"/>
        <v>40801.285200082755</v>
      </c>
      <c r="O118">
        <f t="shared" si="0"/>
        <v>0.24233103864785957</v>
      </c>
      <c r="P118">
        <f t="shared" si="0"/>
        <v>5.5509993962030721E-3</v>
      </c>
      <c r="Q118">
        <f t="shared" si="0"/>
        <v>70.660659909671068</v>
      </c>
      <c r="R118">
        <f t="shared" si="0"/>
        <v>4053.9917714864728</v>
      </c>
      <c r="S118">
        <f t="shared" si="0"/>
        <v>85060.444814417191</v>
      </c>
      <c r="T118">
        <f t="shared" si="0"/>
        <v>6.0772538084295034E-3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T169"/>
  <sheetViews>
    <sheetView topLeftCell="B1" zoomScale="72" zoomScaleNormal="100" workbookViewId="0">
      <selection activeCell="D3" sqref="D3:D37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2" max="12" width="27.6640625" bestFit="1" customWidth="1"/>
    <col min="14" max="14" width="19.6640625" customWidth="1"/>
  </cols>
  <sheetData>
    <row r="1" spans="1:20" ht="15" thickBot="1" x14ac:dyDescent="0.35">
      <c r="A1" s="5" t="s">
        <v>168</v>
      </c>
      <c r="C1" s="12" t="s">
        <v>173</v>
      </c>
      <c r="D1" s="13"/>
      <c r="E1" s="13"/>
      <c r="F1" s="13"/>
      <c r="G1" s="13"/>
      <c r="H1" s="13"/>
      <c r="I1" s="14"/>
    </row>
    <row r="2" spans="1:20" x14ac:dyDescent="0.3">
      <c r="D2" t="s">
        <v>148</v>
      </c>
      <c r="H2" t="s">
        <v>147</v>
      </c>
      <c r="I2" t="s">
        <v>149</v>
      </c>
    </row>
    <row r="3" spans="1:20" x14ac:dyDescent="0.3">
      <c r="C3" t="s">
        <v>19</v>
      </c>
      <c r="D3">
        <v>4.3899999999999999E-4</v>
      </c>
      <c r="G3" t="s">
        <v>144</v>
      </c>
      <c r="H3">
        <v>3.4E-5</v>
      </c>
      <c r="I3">
        <v>5.0000000000000004E-6</v>
      </c>
      <c r="K3" t="s">
        <v>182</v>
      </c>
      <c r="L3" t="s">
        <v>147</v>
      </c>
      <c r="M3" t="s">
        <v>149</v>
      </c>
    </row>
    <row r="4" spans="1:20" x14ac:dyDescent="0.3">
      <c r="C4" t="s">
        <v>22</v>
      </c>
      <c r="D4">
        <v>0</v>
      </c>
      <c r="G4" t="s">
        <v>145</v>
      </c>
      <c r="H4">
        <v>2.5999999999999998E-5</v>
      </c>
      <c r="I4">
        <v>3.4E-5</v>
      </c>
      <c r="K4" t="s">
        <v>144</v>
      </c>
      <c r="L4">
        <v>3.4E-5</v>
      </c>
      <c r="M4">
        <v>5.0000000000000004E-6</v>
      </c>
      <c r="O4" t="s">
        <v>182</v>
      </c>
      <c r="P4" t="s">
        <v>147</v>
      </c>
      <c r="Q4" t="s">
        <v>148</v>
      </c>
      <c r="R4" t="s">
        <v>149</v>
      </c>
      <c r="T4">
        <v>4.3899999999999999E-4</v>
      </c>
    </row>
    <row r="5" spans="1:20" x14ac:dyDescent="0.3">
      <c r="C5" t="s">
        <v>21</v>
      </c>
      <c r="D5">
        <v>774.59581800000001</v>
      </c>
      <c r="G5" t="s">
        <v>34</v>
      </c>
      <c r="H5">
        <v>2.5222999999999999E-2</v>
      </c>
      <c r="I5">
        <v>0</v>
      </c>
      <c r="K5" t="s">
        <v>145</v>
      </c>
      <c r="L5">
        <v>2.5999999999999998E-5</v>
      </c>
      <c r="M5">
        <v>3.4E-5</v>
      </c>
      <c r="O5" t="s">
        <v>183</v>
      </c>
      <c r="P5">
        <v>0</v>
      </c>
      <c r="Q5">
        <v>0</v>
      </c>
      <c r="R5">
        <v>0</v>
      </c>
      <c r="T5">
        <v>0</v>
      </c>
    </row>
    <row r="6" spans="1:20" x14ac:dyDescent="0.3">
      <c r="C6" t="s">
        <v>4</v>
      </c>
      <c r="D6">
        <v>-6.7000000000000002E-5</v>
      </c>
      <c r="G6" t="s">
        <v>35</v>
      </c>
      <c r="H6">
        <v>1.0000000000000001E-5</v>
      </c>
      <c r="I6">
        <v>0</v>
      </c>
      <c r="K6" t="s">
        <v>34</v>
      </c>
      <c r="L6">
        <v>2.5222999999999999E-2</v>
      </c>
      <c r="M6">
        <v>0</v>
      </c>
      <c r="O6" t="s">
        <v>184</v>
      </c>
      <c r="P6">
        <v>0</v>
      </c>
      <c r="Q6">
        <v>0</v>
      </c>
      <c r="R6">
        <v>0</v>
      </c>
      <c r="T6">
        <v>774.59581800000001</v>
      </c>
    </row>
    <row r="7" spans="1:20" x14ac:dyDescent="0.3">
      <c r="C7" t="s">
        <v>5</v>
      </c>
      <c r="D7">
        <v>0</v>
      </c>
      <c r="G7" t="s">
        <v>36</v>
      </c>
      <c r="H7">
        <v>5.0000000000000004E-6</v>
      </c>
      <c r="I7">
        <v>-1.8200000000000001E-4</v>
      </c>
      <c r="K7" t="s">
        <v>35</v>
      </c>
      <c r="L7">
        <v>1.0000000000000001E-5</v>
      </c>
      <c r="M7">
        <v>0</v>
      </c>
      <c r="O7" t="s">
        <v>185</v>
      </c>
      <c r="P7">
        <v>0</v>
      </c>
      <c r="Q7">
        <v>0</v>
      </c>
      <c r="R7">
        <v>0</v>
      </c>
      <c r="T7">
        <v>-6.7000000000000002E-5</v>
      </c>
    </row>
    <row r="8" spans="1:20" x14ac:dyDescent="0.3">
      <c r="C8" t="s">
        <v>3</v>
      </c>
      <c r="D8">
        <v>-3.1000000000000001E-5</v>
      </c>
      <c r="G8" t="s">
        <v>37</v>
      </c>
      <c r="H8">
        <v>3.4999999999999997E-5</v>
      </c>
      <c r="I8">
        <v>0</v>
      </c>
      <c r="K8" t="s">
        <v>36</v>
      </c>
      <c r="L8">
        <v>5.0000000000000004E-6</v>
      </c>
      <c r="M8">
        <v>-1.8200000000000001E-4</v>
      </c>
      <c r="O8" t="s">
        <v>186</v>
      </c>
      <c r="P8">
        <v>0</v>
      </c>
      <c r="Q8">
        <v>0</v>
      </c>
      <c r="R8">
        <v>0</v>
      </c>
      <c r="T8">
        <v>0</v>
      </c>
    </row>
    <row r="9" spans="1:20" x14ac:dyDescent="0.3">
      <c r="C9" t="s">
        <v>31</v>
      </c>
      <c r="D9">
        <v>0</v>
      </c>
      <c r="G9" t="s">
        <v>38</v>
      </c>
      <c r="H9">
        <v>0</v>
      </c>
      <c r="I9">
        <v>0</v>
      </c>
      <c r="K9" t="s">
        <v>37</v>
      </c>
      <c r="L9">
        <v>3.4999999999999997E-5</v>
      </c>
      <c r="M9">
        <v>0</v>
      </c>
      <c r="O9" t="s">
        <v>187</v>
      </c>
      <c r="P9">
        <v>0</v>
      </c>
      <c r="Q9">
        <v>0</v>
      </c>
      <c r="R9">
        <v>0</v>
      </c>
      <c r="T9">
        <v>-3.1000000000000001E-5</v>
      </c>
    </row>
    <row r="10" spans="1:20" x14ac:dyDescent="0.3">
      <c r="C10" t="s">
        <v>33</v>
      </c>
      <c r="D10">
        <v>0</v>
      </c>
      <c r="G10" t="s">
        <v>39</v>
      </c>
      <c r="H10">
        <v>1.2E-5</v>
      </c>
      <c r="I10">
        <v>8.2070000000000008E-3</v>
      </c>
      <c r="K10" t="s">
        <v>38</v>
      </c>
      <c r="L10">
        <v>0</v>
      </c>
      <c r="M10">
        <v>0</v>
      </c>
      <c r="O10" t="s">
        <v>113</v>
      </c>
      <c r="P10">
        <v>0</v>
      </c>
      <c r="Q10">
        <v>0</v>
      </c>
      <c r="R10">
        <v>0</v>
      </c>
      <c r="T10">
        <v>0</v>
      </c>
    </row>
    <row r="11" spans="1:20" x14ac:dyDescent="0.3">
      <c r="C11" t="s">
        <v>26</v>
      </c>
      <c r="D11">
        <v>0</v>
      </c>
      <c r="G11" t="s">
        <v>40</v>
      </c>
      <c r="H11">
        <v>4.0000000000000003E-5</v>
      </c>
      <c r="I11">
        <v>7.6400000000000003E-4</v>
      </c>
      <c r="K11" t="s">
        <v>39</v>
      </c>
      <c r="L11">
        <v>1.2E-5</v>
      </c>
      <c r="M11">
        <v>8.2070000000000008E-3</v>
      </c>
      <c r="O11" t="s">
        <v>58</v>
      </c>
      <c r="P11">
        <v>5.0000000000000004E-6</v>
      </c>
      <c r="Q11">
        <v>0</v>
      </c>
      <c r="R11">
        <v>3.1100000000000002E-4</v>
      </c>
      <c r="T11">
        <v>0</v>
      </c>
    </row>
    <row r="12" spans="1:20" x14ac:dyDescent="0.3">
      <c r="C12" t="s">
        <v>32</v>
      </c>
      <c r="D12">
        <v>0</v>
      </c>
      <c r="G12" t="s">
        <v>41</v>
      </c>
      <c r="H12">
        <v>166.81917300000001</v>
      </c>
      <c r="I12">
        <v>10388.758588999999</v>
      </c>
      <c r="K12" t="s">
        <v>40</v>
      </c>
      <c r="L12">
        <v>4.0000000000000003E-5</v>
      </c>
      <c r="M12">
        <v>7.6400000000000003E-4</v>
      </c>
      <c r="O12" t="s">
        <v>59</v>
      </c>
      <c r="P12">
        <v>5.0000000000000004E-6</v>
      </c>
      <c r="Q12">
        <v>0</v>
      </c>
      <c r="R12">
        <v>9.9999999999999995E-7</v>
      </c>
      <c r="T12">
        <v>0</v>
      </c>
    </row>
    <row r="13" spans="1:20" x14ac:dyDescent="0.3">
      <c r="C13" t="s">
        <v>13</v>
      </c>
      <c r="D13">
        <v>1204.2851089999999</v>
      </c>
      <c r="G13" t="s">
        <v>42</v>
      </c>
      <c r="H13">
        <v>6.9999999999999999E-6</v>
      </c>
      <c r="I13">
        <v>2.4800000000000001E-4</v>
      </c>
      <c r="K13" t="s">
        <v>41</v>
      </c>
      <c r="L13">
        <v>166.81917300000001</v>
      </c>
      <c r="M13">
        <v>10388.758588999999</v>
      </c>
      <c r="O13" t="s">
        <v>62</v>
      </c>
      <c r="P13">
        <v>0</v>
      </c>
      <c r="Q13">
        <v>0</v>
      </c>
      <c r="R13">
        <v>0</v>
      </c>
      <c r="T13">
        <v>0</v>
      </c>
    </row>
    <row r="14" spans="1:20" x14ac:dyDescent="0.3">
      <c r="C14" t="s">
        <v>2</v>
      </c>
      <c r="D14">
        <v>5.8E-5</v>
      </c>
      <c r="G14" t="s">
        <v>43</v>
      </c>
      <c r="H14">
        <v>0</v>
      </c>
      <c r="I14">
        <v>1.9999999999999999E-6</v>
      </c>
      <c r="K14" t="s">
        <v>42</v>
      </c>
      <c r="L14">
        <v>6.9999999999999999E-6</v>
      </c>
      <c r="M14">
        <v>2.4800000000000001E-4</v>
      </c>
      <c r="O14" t="s">
        <v>61</v>
      </c>
      <c r="P14">
        <v>0</v>
      </c>
      <c r="Q14">
        <v>0</v>
      </c>
      <c r="R14">
        <v>0</v>
      </c>
      <c r="T14">
        <v>1204.2851089999999</v>
      </c>
    </row>
    <row r="15" spans="1:20" x14ac:dyDescent="0.3">
      <c r="C15" t="s">
        <v>25</v>
      </c>
      <c r="D15">
        <v>0</v>
      </c>
      <c r="G15" t="s">
        <v>44</v>
      </c>
      <c r="H15">
        <v>12.810237000000001</v>
      </c>
      <c r="I15">
        <v>519.09841800000004</v>
      </c>
      <c r="K15" t="s">
        <v>43</v>
      </c>
      <c r="L15">
        <v>0</v>
      </c>
      <c r="M15">
        <v>1.9999999999999999E-6</v>
      </c>
      <c r="O15" t="s">
        <v>117</v>
      </c>
      <c r="P15">
        <v>1252.8525400000001</v>
      </c>
      <c r="Q15">
        <v>0</v>
      </c>
      <c r="R15">
        <v>0</v>
      </c>
      <c r="T15">
        <v>5.8E-5</v>
      </c>
    </row>
    <row r="16" spans="1:20" x14ac:dyDescent="0.3">
      <c r="C16" t="s">
        <v>0</v>
      </c>
      <c r="D16">
        <v>425.44930799999997</v>
      </c>
      <c r="G16" t="s">
        <v>45</v>
      </c>
      <c r="H16">
        <v>0</v>
      </c>
      <c r="I16">
        <v>0</v>
      </c>
      <c r="K16" t="s">
        <v>44</v>
      </c>
      <c r="L16">
        <v>12.810237000000001</v>
      </c>
      <c r="M16">
        <v>519.09841800000004</v>
      </c>
      <c r="O16" t="s">
        <v>143</v>
      </c>
      <c r="P16">
        <v>455.97643399999998</v>
      </c>
      <c r="Q16">
        <v>0</v>
      </c>
      <c r="R16">
        <v>7.7564409999999997</v>
      </c>
      <c r="T16">
        <v>0</v>
      </c>
    </row>
    <row r="17" spans="3:20" x14ac:dyDescent="0.3">
      <c r="C17" t="s">
        <v>8</v>
      </c>
      <c r="D17">
        <v>2944.8132810000002</v>
      </c>
      <c r="G17" t="s">
        <v>46</v>
      </c>
      <c r="H17">
        <v>0</v>
      </c>
      <c r="I17">
        <v>0</v>
      </c>
      <c r="K17" t="s">
        <v>45</v>
      </c>
      <c r="L17">
        <v>0</v>
      </c>
      <c r="M17">
        <v>0</v>
      </c>
      <c r="O17" t="s">
        <v>142</v>
      </c>
      <c r="P17">
        <v>392.35449599999998</v>
      </c>
      <c r="Q17">
        <v>0</v>
      </c>
      <c r="R17">
        <v>12.746501</v>
      </c>
      <c r="T17">
        <v>425.44930799999997</v>
      </c>
    </row>
    <row r="18" spans="3:20" x14ac:dyDescent="0.3">
      <c r="C18" t="s">
        <v>10</v>
      </c>
      <c r="D18">
        <v>0</v>
      </c>
      <c r="G18" t="s">
        <v>48</v>
      </c>
      <c r="H18">
        <v>0</v>
      </c>
      <c r="I18">
        <v>0</v>
      </c>
      <c r="K18" t="s">
        <v>46</v>
      </c>
      <c r="L18">
        <v>0</v>
      </c>
      <c r="M18">
        <v>0</v>
      </c>
      <c r="O18" t="s">
        <v>98</v>
      </c>
      <c r="P18">
        <v>88.023015000000001</v>
      </c>
      <c r="Q18">
        <v>0</v>
      </c>
      <c r="R18">
        <v>0.47619800000000001</v>
      </c>
      <c r="T18">
        <v>2944.8132810000002</v>
      </c>
    </row>
    <row r="19" spans="3:20" x14ac:dyDescent="0.3">
      <c r="C19" t="s">
        <v>9</v>
      </c>
      <c r="D19">
        <v>0</v>
      </c>
      <c r="G19" t="s">
        <v>47</v>
      </c>
      <c r="H19">
        <v>0</v>
      </c>
      <c r="I19">
        <v>0</v>
      </c>
      <c r="K19" t="s">
        <v>48</v>
      </c>
      <c r="L19">
        <v>0</v>
      </c>
      <c r="M19">
        <v>0</v>
      </c>
      <c r="O19" t="s">
        <v>92</v>
      </c>
      <c r="P19">
        <v>1052.0459330000001</v>
      </c>
      <c r="Q19">
        <v>0</v>
      </c>
      <c r="R19">
        <v>0.15631999999999999</v>
      </c>
      <c r="T19">
        <v>0</v>
      </c>
    </row>
    <row r="20" spans="3:20" x14ac:dyDescent="0.3">
      <c r="C20" t="s">
        <v>1</v>
      </c>
      <c r="D20">
        <v>2.8E-5</v>
      </c>
      <c r="G20" t="s">
        <v>49</v>
      </c>
      <c r="H20">
        <v>0</v>
      </c>
      <c r="I20">
        <v>0</v>
      </c>
      <c r="K20" t="s">
        <v>47</v>
      </c>
      <c r="L20">
        <v>0</v>
      </c>
      <c r="M20">
        <v>0</v>
      </c>
      <c r="O20" t="s">
        <v>104</v>
      </c>
      <c r="P20">
        <v>6.9999999999999999E-6</v>
      </c>
      <c r="Q20">
        <v>0</v>
      </c>
      <c r="R20">
        <v>6.4599999999999998E-4</v>
      </c>
      <c r="T20">
        <v>0</v>
      </c>
    </row>
    <row r="21" spans="3:20" x14ac:dyDescent="0.3">
      <c r="C21" t="s">
        <v>16</v>
      </c>
      <c r="D21">
        <v>1.9999999999999999E-6</v>
      </c>
      <c r="G21" t="s">
        <v>50</v>
      </c>
      <c r="H21">
        <v>41336.960433</v>
      </c>
      <c r="I21">
        <v>6138.4116430000004</v>
      </c>
      <c r="K21" t="s">
        <v>49</v>
      </c>
      <c r="L21">
        <v>0</v>
      </c>
      <c r="M21">
        <v>0</v>
      </c>
      <c r="O21" t="s">
        <v>106</v>
      </c>
      <c r="P21">
        <v>5.0000000000000004E-6</v>
      </c>
      <c r="Q21">
        <v>0</v>
      </c>
      <c r="R21">
        <v>1.011E-3</v>
      </c>
      <c r="T21">
        <v>2.8E-5</v>
      </c>
    </row>
    <row r="22" spans="3:20" x14ac:dyDescent="0.3">
      <c r="C22" t="s">
        <v>18</v>
      </c>
      <c r="D22">
        <v>0</v>
      </c>
      <c r="G22" t="s">
        <v>51</v>
      </c>
      <c r="H22">
        <v>1.9999999999999999E-6</v>
      </c>
      <c r="I22">
        <v>6.9999999999999999E-6</v>
      </c>
      <c r="K22" t="s">
        <v>50</v>
      </c>
      <c r="L22">
        <v>41336.960433</v>
      </c>
      <c r="M22">
        <v>6138.4116430000004</v>
      </c>
      <c r="O22" t="s">
        <v>105</v>
      </c>
      <c r="P22">
        <v>6.0000000000000002E-6</v>
      </c>
      <c r="Q22">
        <v>0</v>
      </c>
      <c r="R22">
        <v>3.4000000000000002E-4</v>
      </c>
      <c r="T22">
        <v>1.9999999999999999E-6</v>
      </c>
    </row>
    <row r="23" spans="3:20" x14ac:dyDescent="0.3">
      <c r="C23" t="s">
        <v>17</v>
      </c>
      <c r="D23">
        <v>0</v>
      </c>
      <c r="G23" t="s">
        <v>52</v>
      </c>
      <c r="H23">
        <v>1.9999999999999999E-6</v>
      </c>
      <c r="I23">
        <v>1.9999999999999999E-6</v>
      </c>
      <c r="K23" t="s">
        <v>51</v>
      </c>
      <c r="L23">
        <v>1.9999999999999999E-6</v>
      </c>
      <c r="M23">
        <v>6.9999999999999999E-6</v>
      </c>
      <c r="O23" t="s">
        <v>100</v>
      </c>
      <c r="P23">
        <v>2.908849</v>
      </c>
      <c r="Q23">
        <v>0</v>
      </c>
      <c r="R23">
        <v>8507.9383639999996</v>
      </c>
      <c r="T23">
        <v>0</v>
      </c>
    </row>
    <row r="24" spans="3:20" x14ac:dyDescent="0.3">
      <c r="C24" t="s">
        <v>6</v>
      </c>
      <c r="D24">
        <v>2518.711726</v>
      </c>
      <c r="G24" t="s">
        <v>53</v>
      </c>
      <c r="H24">
        <v>3.0000000000000001E-6</v>
      </c>
      <c r="I24">
        <v>1.1E-5</v>
      </c>
      <c r="K24" t="s">
        <v>52</v>
      </c>
      <c r="L24">
        <v>1.9999999999999999E-6</v>
      </c>
      <c r="M24">
        <v>1.9999999999999999E-6</v>
      </c>
      <c r="O24" t="s">
        <v>103</v>
      </c>
      <c r="P24">
        <v>17.855611</v>
      </c>
      <c r="Q24">
        <v>0</v>
      </c>
      <c r="R24">
        <v>9443.7336849999992</v>
      </c>
      <c r="T24">
        <v>0</v>
      </c>
    </row>
    <row r="25" spans="3:20" x14ac:dyDescent="0.3">
      <c r="C25" t="s">
        <v>7</v>
      </c>
      <c r="D25">
        <v>0</v>
      </c>
      <c r="G25" t="s">
        <v>54</v>
      </c>
      <c r="H25">
        <v>1.9999999999999999E-6</v>
      </c>
      <c r="I25">
        <v>6.0000000000000002E-6</v>
      </c>
      <c r="K25" t="s">
        <v>53</v>
      </c>
      <c r="L25">
        <v>3.0000000000000001E-6</v>
      </c>
      <c r="M25">
        <v>1.1E-5</v>
      </c>
      <c r="O25" t="s">
        <v>101</v>
      </c>
      <c r="P25">
        <v>5.0000000000000004E-6</v>
      </c>
      <c r="Q25">
        <v>0</v>
      </c>
      <c r="R25">
        <v>4.9899999999999999E-4</v>
      </c>
      <c r="T25">
        <v>2518.711726</v>
      </c>
    </row>
    <row r="26" spans="3:20" x14ac:dyDescent="0.3">
      <c r="C26" t="s">
        <v>20</v>
      </c>
      <c r="D26">
        <v>1.5300000000000001E-4</v>
      </c>
      <c r="G26" t="s">
        <v>55</v>
      </c>
      <c r="H26">
        <v>9.9999999999999995E-7</v>
      </c>
      <c r="I26">
        <v>3.9999999999999998E-6</v>
      </c>
      <c r="K26" t="s">
        <v>54</v>
      </c>
      <c r="L26">
        <v>1.9999999999999999E-6</v>
      </c>
      <c r="M26">
        <v>6.0000000000000002E-6</v>
      </c>
      <c r="O26" t="s">
        <v>99</v>
      </c>
      <c r="P26">
        <v>19.868226</v>
      </c>
      <c r="Q26">
        <v>0</v>
      </c>
      <c r="R26">
        <v>11656.075013</v>
      </c>
      <c r="T26">
        <v>0</v>
      </c>
    </row>
    <row r="27" spans="3:20" x14ac:dyDescent="0.3">
      <c r="C27" t="s">
        <v>23</v>
      </c>
      <c r="D27">
        <v>0</v>
      </c>
      <c r="G27" t="s">
        <v>56</v>
      </c>
      <c r="H27">
        <v>3.0000000000000001E-6</v>
      </c>
      <c r="I27">
        <v>7.9999999999999996E-6</v>
      </c>
      <c r="K27" t="s">
        <v>55</v>
      </c>
      <c r="L27">
        <v>9.9999999999999995E-7</v>
      </c>
      <c r="M27">
        <v>3.9999999999999998E-6</v>
      </c>
      <c r="O27" t="s">
        <v>102</v>
      </c>
      <c r="P27">
        <v>17.662047000000001</v>
      </c>
      <c r="Q27">
        <v>0</v>
      </c>
      <c r="R27">
        <v>10526.64422</v>
      </c>
      <c r="T27">
        <v>1.5300000000000001E-4</v>
      </c>
    </row>
    <row r="28" spans="3:20" x14ac:dyDescent="0.3">
      <c r="C28" t="s">
        <v>24</v>
      </c>
      <c r="D28">
        <v>-1.7100000000000001E-4</v>
      </c>
      <c r="G28" t="s">
        <v>57</v>
      </c>
      <c r="H28">
        <v>9.7199999999999999E-4</v>
      </c>
      <c r="I28">
        <v>4.2200000000000001E-4</v>
      </c>
      <c r="K28" t="s">
        <v>56</v>
      </c>
      <c r="L28">
        <v>3.0000000000000001E-6</v>
      </c>
      <c r="M28">
        <v>7.9999999999999996E-6</v>
      </c>
      <c r="O28" t="s">
        <v>107</v>
      </c>
      <c r="P28">
        <v>0.45239800000000002</v>
      </c>
      <c r="Q28">
        <v>0</v>
      </c>
      <c r="R28">
        <v>0</v>
      </c>
      <c r="T28">
        <v>0</v>
      </c>
    </row>
    <row r="29" spans="3:20" x14ac:dyDescent="0.3">
      <c r="C29" t="s">
        <v>30</v>
      </c>
      <c r="D29">
        <v>0</v>
      </c>
      <c r="G29" t="s">
        <v>58</v>
      </c>
      <c r="H29">
        <v>5.0000000000000004E-6</v>
      </c>
      <c r="I29">
        <v>3.1100000000000002E-4</v>
      </c>
      <c r="K29" t="s">
        <v>57</v>
      </c>
      <c r="L29">
        <v>9.7199999999999999E-4</v>
      </c>
      <c r="M29">
        <v>4.2200000000000001E-4</v>
      </c>
      <c r="O29" t="s">
        <v>84</v>
      </c>
      <c r="P29">
        <v>91.101512999999997</v>
      </c>
      <c r="Q29">
        <v>0</v>
      </c>
      <c r="R29">
        <v>1086.5340329999999</v>
      </c>
      <c r="T29">
        <v>-1.7100000000000001E-4</v>
      </c>
    </row>
    <row r="30" spans="3:20" x14ac:dyDescent="0.3">
      <c r="C30" t="s">
        <v>29</v>
      </c>
      <c r="D30">
        <v>0</v>
      </c>
      <c r="G30" t="s">
        <v>59</v>
      </c>
      <c r="H30">
        <v>5.0000000000000004E-6</v>
      </c>
      <c r="I30">
        <v>9.9999999999999995E-7</v>
      </c>
      <c r="K30" t="s">
        <v>58</v>
      </c>
      <c r="L30">
        <v>5.0000000000000004E-6</v>
      </c>
      <c r="M30">
        <v>3.1100000000000002E-4</v>
      </c>
      <c r="O30" t="s">
        <v>79</v>
      </c>
      <c r="P30">
        <v>3.0000000000000001E-6</v>
      </c>
      <c r="Q30">
        <v>0</v>
      </c>
      <c r="R30">
        <v>2.5999999999999998E-4</v>
      </c>
      <c r="T30">
        <v>0</v>
      </c>
    </row>
    <row r="31" spans="3:20" x14ac:dyDescent="0.3">
      <c r="C31" t="s">
        <v>28</v>
      </c>
      <c r="D31">
        <v>0</v>
      </c>
      <c r="G31" t="s">
        <v>60</v>
      </c>
      <c r="H31">
        <v>4.6000000000000001E-4</v>
      </c>
      <c r="I31">
        <v>0</v>
      </c>
      <c r="K31" t="s">
        <v>59</v>
      </c>
      <c r="L31">
        <v>5.0000000000000004E-6</v>
      </c>
      <c r="M31">
        <v>9.9999999999999995E-7</v>
      </c>
      <c r="O31" t="s">
        <v>82</v>
      </c>
      <c r="P31">
        <v>1.9999999999999999E-6</v>
      </c>
      <c r="Q31">
        <v>0</v>
      </c>
      <c r="R31">
        <v>3.2000000000000003E-4</v>
      </c>
      <c r="T31">
        <v>0</v>
      </c>
    </row>
    <row r="32" spans="3:20" x14ac:dyDescent="0.3">
      <c r="C32" t="s">
        <v>27</v>
      </c>
      <c r="D32">
        <v>0</v>
      </c>
      <c r="G32" t="s">
        <v>61</v>
      </c>
      <c r="H32">
        <v>0</v>
      </c>
      <c r="I32">
        <v>0</v>
      </c>
      <c r="K32" t="s">
        <v>60</v>
      </c>
      <c r="L32">
        <v>4.6000000000000001E-4</v>
      </c>
      <c r="M32">
        <v>0</v>
      </c>
      <c r="O32" t="s">
        <v>80</v>
      </c>
      <c r="P32">
        <v>5.0000000000000004E-6</v>
      </c>
      <c r="Q32">
        <v>0</v>
      </c>
      <c r="R32">
        <v>2.5900000000000001E-4</v>
      </c>
      <c r="T32">
        <v>0</v>
      </c>
    </row>
    <row r="33" spans="3:20" x14ac:dyDescent="0.3">
      <c r="C33" t="s">
        <v>14</v>
      </c>
      <c r="D33">
        <v>0</v>
      </c>
      <c r="G33" t="s">
        <v>62</v>
      </c>
      <c r="H33">
        <v>0</v>
      </c>
      <c r="I33">
        <v>0</v>
      </c>
      <c r="K33" t="s">
        <v>61</v>
      </c>
      <c r="L33">
        <v>0</v>
      </c>
      <c r="M33">
        <v>0</v>
      </c>
      <c r="O33" t="s">
        <v>81</v>
      </c>
      <c r="P33">
        <v>4.6E-5</v>
      </c>
      <c r="Q33">
        <v>0</v>
      </c>
      <c r="R33">
        <v>1.052E-3</v>
      </c>
      <c r="T33">
        <v>0</v>
      </c>
    </row>
    <row r="34" spans="3:20" x14ac:dyDescent="0.3">
      <c r="C34" t="s">
        <v>15</v>
      </c>
      <c r="D34">
        <v>0</v>
      </c>
      <c r="G34" t="s">
        <v>63</v>
      </c>
      <c r="H34">
        <v>1.2E-5</v>
      </c>
      <c r="I34">
        <v>2.04E-4</v>
      </c>
      <c r="K34" t="s">
        <v>62</v>
      </c>
      <c r="L34">
        <v>0</v>
      </c>
      <c r="M34">
        <v>0</v>
      </c>
      <c r="O34" t="s">
        <v>78</v>
      </c>
      <c r="P34">
        <v>1.9999999999999999E-6</v>
      </c>
      <c r="Q34">
        <v>0</v>
      </c>
      <c r="R34">
        <v>4.0099999999999999E-4</v>
      </c>
      <c r="T34">
        <v>0</v>
      </c>
    </row>
    <row r="35" spans="3:20" x14ac:dyDescent="0.3">
      <c r="C35" t="s">
        <v>12</v>
      </c>
      <c r="D35">
        <v>-17203.573840000001</v>
      </c>
      <c r="G35" t="s">
        <v>64</v>
      </c>
      <c r="H35">
        <v>1.1E-5</v>
      </c>
      <c r="I35">
        <v>9.9999999999999995E-7</v>
      </c>
      <c r="K35" t="s">
        <v>63</v>
      </c>
      <c r="L35">
        <v>1.2E-5</v>
      </c>
      <c r="M35">
        <v>2.04E-4</v>
      </c>
      <c r="O35" t="s">
        <v>75</v>
      </c>
      <c r="P35">
        <v>9.9999999999999995E-7</v>
      </c>
      <c r="Q35">
        <v>0</v>
      </c>
      <c r="R35">
        <v>1.9599999999999999E-4</v>
      </c>
      <c r="T35">
        <v>0</v>
      </c>
    </row>
    <row r="36" spans="3:20" x14ac:dyDescent="0.3">
      <c r="C36" t="s">
        <v>11</v>
      </c>
      <c r="D36">
        <v>-32072.710321999999</v>
      </c>
      <c r="G36" t="s">
        <v>65</v>
      </c>
      <c r="H36">
        <v>1.0000000000000001E-5</v>
      </c>
      <c r="I36">
        <v>3.5E-4</v>
      </c>
      <c r="K36" t="s">
        <v>64</v>
      </c>
      <c r="L36">
        <v>1.1E-5</v>
      </c>
      <c r="M36">
        <v>9.9999999999999995E-7</v>
      </c>
      <c r="O36" t="s">
        <v>77</v>
      </c>
      <c r="P36">
        <v>6.0000000000000002E-6</v>
      </c>
      <c r="Q36">
        <v>0</v>
      </c>
      <c r="R36">
        <v>4.2400000000000001E-4</v>
      </c>
      <c r="T36">
        <v>-17203.573840000001</v>
      </c>
    </row>
    <row r="37" spans="3:20" x14ac:dyDescent="0.3">
      <c r="C37" t="s">
        <v>181</v>
      </c>
      <c r="D37">
        <v>0</v>
      </c>
      <c r="G37" t="s">
        <v>66</v>
      </c>
      <c r="H37">
        <v>9.0000000000000002E-6</v>
      </c>
      <c r="I37">
        <v>2.33E-4</v>
      </c>
      <c r="K37" t="s">
        <v>65</v>
      </c>
      <c r="L37">
        <v>1.0000000000000001E-5</v>
      </c>
      <c r="M37">
        <v>3.5E-4</v>
      </c>
      <c r="O37" t="s">
        <v>76</v>
      </c>
      <c r="P37">
        <v>9.9999999999999995E-7</v>
      </c>
      <c r="Q37">
        <v>0</v>
      </c>
      <c r="R37">
        <v>1.75E-4</v>
      </c>
      <c r="T37">
        <v>-32072.710321999999</v>
      </c>
    </row>
    <row r="38" spans="3:20" x14ac:dyDescent="0.3">
      <c r="G38" t="s">
        <v>67</v>
      </c>
      <c r="H38">
        <v>2.6999999999999999E-5</v>
      </c>
      <c r="I38">
        <v>5.8600000000000004E-4</v>
      </c>
      <c r="K38" t="s">
        <v>66</v>
      </c>
      <c r="L38">
        <v>9.0000000000000002E-6</v>
      </c>
      <c r="M38">
        <v>2.33E-4</v>
      </c>
      <c r="O38" t="s">
        <v>83</v>
      </c>
      <c r="P38">
        <v>0</v>
      </c>
      <c r="Q38">
        <v>0</v>
      </c>
      <c r="R38">
        <v>0</v>
      </c>
      <c r="T38">
        <v>0</v>
      </c>
    </row>
    <row r="39" spans="3:20" x14ac:dyDescent="0.3">
      <c r="D39">
        <f>SUM(D3:D37)/1000</f>
        <v>-41.408428508999997</v>
      </c>
      <c r="G39" t="s">
        <v>68</v>
      </c>
      <c r="H39">
        <v>1.5999999999999999E-5</v>
      </c>
      <c r="I39">
        <v>2.43E-4</v>
      </c>
      <c r="K39" t="s">
        <v>67</v>
      </c>
      <c r="L39">
        <v>2.6999999999999999E-5</v>
      </c>
      <c r="M39">
        <v>5.8600000000000004E-4</v>
      </c>
      <c r="O39" t="s">
        <v>85</v>
      </c>
      <c r="P39">
        <v>6.9999999999999994E-5</v>
      </c>
      <c r="Q39">
        <v>0</v>
      </c>
      <c r="R39">
        <v>0</v>
      </c>
    </row>
    <row r="40" spans="3:20" x14ac:dyDescent="0.3">
      <c r="G40" t="s">
        <v>69</v>
      </c>
      <c r="H40">
        <v>1.5999999999999999E-5</v>
      </c>
      <c r="I40">
        <v>1.9000000000000001E-4</v>
      </c>
      <c r="K40" t="s">
        <v>68</v>
      </c>
      <c r="L40">
        <v>1.5999999999999999E-5</v>
      </c>
      <c r="M40">
        <v>2.43E-4</v>
      </c>
      <c r="O40" t="s">
        <v>71</v>
      </c>
      <c r="P40">
        <v>516.87571600000001</v>
      </c>
      <c r="Q40">
        <v>0</v>
      </c>
      <c r="R40">
        <v>3282.037405</v>
      </c>
    </row>
    <row r="41" spans="3:20" x14ac:dyDescent="0.3">
      <c r="G41" t="s">
        <v>70</v>
      </c>
      <c r="H41">
        <v>1.9999999999999999E-6</v>
      </c>
      <c r="I41">
        <v>0</v>
      </c>
      <c r="K41" t="s">
        <v>69</v>
      </c>
      <c r="L41">
        <v>1.5999999999999999E-5</v>
      </c>
      <c r="M41">
        <v>1.9000000000000001E-4</v>
      </c>
      <c r="O41" t="s">
        <v>73</v>
      </c>
      <c r="P41">
        <v>1.5899999999999999E-4</v>
      </c>
      <c r="Q41">
        <v>0</v>
      </c>
      <c r="R41">
        <v>2.5969999999999999E-3</v>
      </c>
    </row>
    <row r="42" spans="3:20" x14ac:dyDescent="0.3">
      <c r="G42" t="s">
        <v>71</v>
      </c>
      <c r="H42">
        <v>516.87571600000001</v>
      </c>
      <c r="I42">
        <v>3282.037405</v>
      </c>
      <c r="K42" t="s">
        <v>70</v>
      </c>
      <c r="L42">
        <v>1.9999999999999999E-6</v>
      </c>
      <c r="M42">
        <v>0</v>
      </c>
      <c r="O42" t="s">
        <v>68</v>
      </c>
      <c r="P42">
        <v>1.5999999999999999E-5</v>
      </c>
      <c r="Q42">
        <v>0</v>
      </c>
      <c r="R42">
        <v>2.43E-4</v>
      </c>
    </row>
    <row r="43" spans="3:20" x14ac:dyDescent="0.3">
      <c r="G43" t="s">
        <v>72</v>
      </c>
      <c r="H43">
        <v>9.4499999999999998E-4</v>
      </c>
      <c r="I43">
        <v>0</v>
      </c>
      <c r="K43" t="s">
        <v>71</v>
      </c>
      <c r="L43">
        <v>516.87571600000001</v>
      </c>
      <c r="M43">
        <v>3282.037405</v>
      </c>
      <c r="O43" t="s">
        <v>69</v>
      </c>
      <c r="P43">
        <v>1.5999999999999999E-5</v>
      </c>
      <c r="Q43">
        <v>0</v>
      </c>
      <c r="R43">
        <v>1.9000000000000001E-4</v>
      </c>
    </row>
    <row r="44" spans="3:20" x14ac:dyDescent="0.3">
      <c r="G44" t="s">
        <v>73</v>
      </c>
      <c r="H44">
        <v>1.5899999999999999E-4</v>
      </c>
      <c r="I44">
        <v>2.5969999999999999E-3</v>
      </c>
      <c r="K44" t="s">
        <v>72</v>
      </c>
      <c r="L44">
        <v>9.4499999999999998E-4</v>
      </c>
      <c r="M44">
        <v>0</v>
      </c>
      <c r="O44" t="s">
        <v>63</v>
      </c>
      <c r="P44">
        <v>1.2E-5</v>
      </c>
      <c r="Q44">
        <v>0</v>
      </c>
      <c r="R44">
        <v>2.04E-4</v>
      </c>
    </row>
    <row r="45" spans="3:20" x14ac:dyDescent="0.3">
      <c r="G45" t="s">
        <v>74</v>
      </c>
      <c r="H45">
        <v>0</v>
      </c>
      <c r="I45">
        <v>0</v>
      </c>
      <c r="K45" t="s">
        <v>73</v>
      </c>
      <c r="L45">
        <v>1.5899999999999999E-4</v>
      </c>
      <c r="M45">
        <v>2.5969999999999999E-3</v>
      </c>
      <c r="O45" t="s">
        <v>64</v>
      </c>
      <c r="P45">
        <v>1.1E-5</v>
      </c>
      <c r="Q45">
        <v>0</v>
      </c>
      <c r="R45">
        <v>9.9999999999999995E-7</v>
      </c>
    </row>
    <row r="46" spans="3:20" x14ac:dyDescent="0.3">
      <c r="G46" t="s">
        <v>75</v>
      </c>
      <c r="H46">
        <v>9.9999999999999995E-7</v>
      </c>
      <c r="I46">
        <v>1.9599999999999999E-4</v>
      </c>
      <c r="K46" t="s">
        <v>74</v>
      </c>
      <c r="L46">
        <v>0</v>
      </c>
      <c r="M46">
        <v>0</v>
      </c>
      <c r="O46" t="s">
        <v>65</v>
      </c>
      <c r="P46">
        <v>1.0000000000000001E-5</v>
      </c>
      <c r="Q46">
        <v>0</v>
      </c>
      <c r="R46">
        <v>3.5E-4</v>
      </c>
    </row>
    <row r="47" spans="3:20" x14ac:dyDescent="0.3">
      <c r="G47" t="s">
        <v>76</v>
      </c>
      <c r="H47">
        <v>9.9999999999999995E-7</v>
      </c>
      <c r="I47">
        <v>1.75E-4</v>
      </c>
      <c r="K47" t="s">
        <v>75</v>
      </c>
      <c r="L47">
        <v>9.9999999999999995E-7</v>
      </c>
      <c r="M47">
        <v>1.9599999999999999E-4</v>
      </c>
      <c r="O47" t="s">
        <v>67</v>
      </c>
      <c r="P47">
        <v>2.6999999999999999E-5</v>
      </c>
      <c r="Q47">
        <v>0</v>
      </c>
      <c r="R47">
        <v>5.8600000000000004E-4</v>
      </c>
    </row>
    <row r="48" spans="3:20" x14ac:dyDescent="0.3">
      <c r="G48" t="s">
        <v>77</v>
      </c>
      <c r="H48">
        <v>6.0000000000000002E-6</v>
      </c>
      <c r="I48">
        <v>4.2400000000000001E-4</v>
      </c>
      <c r="K48" t="s">
        <v>76</v>
      </c>
      <c r="L48">
        <v>9.9999999999999995E-7</v>
      </c>
      <c r="M48">
        <v>1.75E-4</v>
      </c>
      <c r="O48" t="s">
        <v>66</v>
      </c>
      <c r="P48">
        <v>9.0000000000000002E-6</v>
      </c>
      <c r="Q48">
        <v>0</v>
      </c>
      <c r="R48">
        <v>2.33E-4</v>
      </c>
    </row>
    <row r="49" spans="7:18" x14ac:dyDescent="0.3">
      <c r="G49" t="s">
        <v>78</v>
      </c>
      <c r="H49">
        <v>1.9999999999999999E-6</v>
      </c>
      <c r="I49">
        <v>4.0099999999999999E-4</v>
      </c>
      <c r="K49" t="s">
        <v>77</v>
      </c>
      <c r="L49">
        <v>6.0000000000000002E-6</v>
      </c>
      <c r="M49">
        <v>4.2400000000000001E-4</v>
      </c>
      <c r="O49" t="s">
        <v>72</v>
      </c>
      <c r="P49">
        <v>9.4499999999999998E-4</v>
      </c>
      <c r="Q49">
        <v>0</v>
      </c>
      <c r="R49">
        <v>0</v>
      </c>
    </row>
    <row r="50" spans="7:18" x14ac:dyDescent="0.3">
      <c r="G50" t="s">
        <v>79</v>
      </c>
      <c r="H50">
        <v>3.0000000000000001E-6</v>
      </c>
      <c r="I50">
        <v>2.5999999999999998E-4</v>
      </c>
      <c r="K50" t="s">
        <v>78</v>
      </c>
      <c r="L50">
        <v>1.9999999999999999E-6</v>
      </c>
      <c r="M50">
        <v>4.0099999999999999E-4</v>
      </c>
      <c r="O50" t="s">
        <v>70</v>
      </c>
      <c r="P50">
        <v>1.9999999999999999E-6</v>
      </c>
      <c r="Q50">
        <v>0</v>
      </c>
      <c r="R50">
        <v>0</v>
      </c>
    </row>
    <row r="51" spans="7:18" x14ac:dyDescent="0.3">
      <c r="G51" t="s">
        <v>80</v>
      </c>
      <c r="H51">
        <v>5.0000000000000004E-6</v>
      </c>
      <c r="I51">
        <v>2.5900000000000001E-4</v>
      </c>
      <c r="K51" t="s">
        <v>79</v>
      </c>
      <c r="L51">
        <v>3.0000000000000001E-6</v>
      </c>
      <c r="M51">
        <v>2.5999999999999998E-4</v>
      </c>
      <c r="O51" t="s">
        <v>188</v>
      </c>
      <c r="P51">
        <v>0</v>
      </c>
      <c r="Q51">
        <v>0</v>
      </c>
      <c r="R51">
        <v>0</v>
      </c>
    </row>
    <row r="52" spans="7:18" x14ac:dyDescent="0.3">
      <c r="G52" t="s">
        <v>81</v>
      </c>
      <c r="H52">
        <v>4.6E-5</v>
      </c>
      <c r="I52">
        <v>1.052E-3</v>
      </c>
      <c r="K52" t="s">
        <v>80</v>
      </c>
      <c r="L52">
        <v>5.0000000000000004E-6</v>
      </c>
      <c r="M52">
        <v>2.5900000000000001E-4</v>
      </c>
      <c r="O52" t="s">
        <v>189</v>
      </c>
      <c r="P52">
        <v>0</v>
      </c>
      <c r="Q52">
        <v>0</v>
      </c>
      <c r="R52">
        <v>0</v>
      </c>
    </row>
    <row r="53" spans="7:18" x14ac:dyDescent="0.3">
      <c r="G53" t="s">
        <v>82</v>
      </c>
      <c r="H53">
        <v>1.9999999999999999E-6</v>
      </c>
      <c r="I53">
        <v>3.2000000000000003E-4</v>
      </c>
      <c r="K53" t="s">
        <v>81</v>
      </c>
      <c r="L53">
        <v>4.6E-5</v>
      </c>
      <c r="M53">
        <v>1.052E-3</v>
      </c>
      <c r="O53" t="s">
        <v>123</v>
      </c>
      <c r="P53">
        <v>0</v>
      </c>
      <c r="Q53">
        <v>0</v>
      </c>
      <c r="R53">
        <v>0</v>
      </c>
    </row>
    <row r="54" spans="7:18" x14ac:dyDescent="0.3">
      <c r="G54" t="s">
        <v>83</v>
      </c>
      <c r="H54">
        <v>0</v>
      </c>
      <c r="I54">
        <v>0</v>
      </c>
      <c r="K54" t="s">
        <v>82</v>
      </c>
      <c r="L54">
        <v>1.9999999999999999E-6</v>
      </c>
      <c r="M54">
        <v>3.2000000000000003E-4</v>
      </c>
      <c r="O54" t="s">
        <v>46</v>
      </c>
      <c r="P54">
        <v>0</v>
      </c>
      <c r="Q54">
        <v>0</v>
      </c>
      <c r="R54">
        <v>0</v>
      </c>
    </row>
    <row r="55" spans="7:18" x14ac:dyDescent="0.3">
      <c r="G55" t="s">
        <v>84</v>
      </c>
      <c r="H55">
        <v>91.101512999999997</v>
      </c>
      <c r="I55">
        <v>1086.5340329999999</v>
      </c>
      <c r="K55" t="s">
        <v>83</v>
      </c>
      <c r="L55">
        <v>0</v>
      </c>
      <c r="M55">
        <v>0</v>
      </c>
      <c r="O55" t="s">
        <v>49</v>
      </c>
      <c r="P55">
        <v>0</v>
      </c>
      <c r="Q55">
        <v>0</v>
      </c>
      <c r="R55">
        <v>0</v>
      </c>
    </row>
    <row r="56" spans="7:18" x14ac:dyDescent="0.3">
      <c r="G56" t="s">
        <v>85</v>
      </c>
      <c r="H56">
        <v>6.9999999999999994E-5</v>
      </c>
      <c r="I56">
        <v>0</v>
      </c>
      <c r="K56" t="s">
        <v>84</v>
      </c>
      <c r="L56">
        <v>91.101512999999997</v>
      </c>
      <c r="M56">
        <v>1086.5340329999999</v>
      </c>
      <c r="O56" t="s">
        <v>45</v>
      </c>
      <c r="P56">
        <v>0</v>
      </c>
      <c r="Q56">
        <v>0</v>
      </c>
      <c r="R56">
        <v>0</v>
      </c>
    </row>
    <row r="57" spans="7:18" x14ac:dyDescent="0.3">
      <c r="G57" t="s">
        <v>86</v>
      </c>
      <c r="H57">
        <v>7.0400000000000003E-3</v>
      </c>
      <c r="I57">
        <v>0</v>
      </c>
      <c r="K57" t="s">
        <v>85</v>
      </c>
      <c r="L57">
        <v>6.9999999999999994E-5</v>
      </c>
      <c r="M57">
        <v>0</v>
      </c>
      <c r="O57" t="s">
        <v>47</v>
      </c>
      <c r="P57">
        <v>0</v>
      </c>
      <c r="Q57">
        <v>0</v>
      </c>
      <c r="R57">
        <v>0</v>
      </c>
    </row>
    <row r="58" spans="7:18" x14ac:dyDescent="0.3">
      <c r="G58" t="s">
        <v>87</v>
      </c>
      <c r="H58">
        <v>0</v>
      </c>
      <c r="I58">
        <v>0</v>
      </c>
      <c r="K58" t="s">
        <v>86</v>
      </c>
      <c r="L58">
        <v>7.0400000000000003E-3</v>
      </c>
      <c r="M58">
        <v>0</v>
      </c>
      <c r="O58" t="s">
        <v>48</v>
      </c>
      <c r="P58">
        <v>0</v>
      </c>
      <c r="Q58">
        <v>0</v>
      </c>
      <c r="R58">
        <v>0</v>
      </c>
    </row>
    <row r="59" spans="7:18" x14ac:dyDescent="0.3">
      <c r="G59" t="s">
        <v>88</v>
      </c>
      <c r="H59">
        <v>2.4032999999999999E-2</v>
      </c>
      <c r="I59">
        <v>0</v>
      </c>
      <c r="K59" t="s">
        <v>87</v>
      </c>
      <c r="L59">
        <v>0</v>
      </c>
      <c r="M59">
        <v>0</v>
      </c>
      <c r="O59" t="s">
        <v>122</v>
      </c>
      <c r="P59">
        <v>0</v>
      </c>
      <c r="Q59">
        <v>0</v>
      </c>
      <c r="R59">
        <v>0</v>
      </c>
    </row>
    <row r="60" spans="7:18" x14ac:dyDescent="0.3">
      <c r="G60" t="s">
        <v>89</v>
      </c>
      <c r="H60">
        <v>3.1999999999999999E-5</v>
      </c>
      <c r="I60">
        <v>1.5100000000000001E-4</v>
      </c>
      <c r="K60" t="s">
        <v>88</v>
      </c>
      <c r="L60">
        <v>2.4032999999999999E-2</v>
      </c>
      <c r="M60">
        <v>0</v>
      </c>
      <c r="O60" t="s">
        <v>190</v>
      </c>
      <c r="P60">
        <v>0</v>
      </c>
      <c r="Q60">
        <v>0</v>
      </c>
      <c r="R60">
        <v>0</v>
      </c>
    </row>
    <row r="61" spans="7:18" x14ac:dyDescent="0.3">
      <c r="G61" t="s">
        <v>90</v>
      </c>
      <c r="H61">
        <v>9.9999999999999995E-7</v>
      </c>
      <c r="I61">
        <v>2.1599999999999999E-4</v>
      </c>
      <c r="K61" t="s">
        <v>89</v>
      </c>
      <c r="L61">
        <v>3.1999999999999999E-5</v>
      </c>
      <c r="M61">
        <v>1.5100000000000001E-4</v>
      </c>
      <c r="O61" t="s">
        <v>53</v>
      </c>
      <c r="P61">
        <v>3.0000000000000001E-6</v>
      </c>
      <c r="Q61">
        <v>0</v>
      </c>
      <c r="R61">
        <v>1.1E-5</v>
      </c>
    </row>
    <row r="62" spans="7:18" x14ac:dyDescent="0.3">
      <c r="G62" t="s">
        <v>91</v>
      </c>
      <c r="H62">
        <v>8.7089999999999997E-3</v>
      </c>
      <c r="I62">
        <v>0</v>
      </c>
      <c r="K62" t="s">
        <v>90</v>
      </c>
      <c r="L62">
        <v>9.9999999999999995E-7</v>
      </c>
      <c r="M62">
        <v>2.1599999999999999E-4</v>
      </c>
      <c r="O62" t="s">
        <v>51</v>
      </c>
      <c r="P62">
        <v>1.9999999999999999E-6</v>
      </c>
      <c r="Q62">
        <v>0</v>
      </c>
      <c r="R62">
        <v>6.9999999999999999E-6</v>
      </c>
    </row>
    <row r="63" spans="7:18" x14ac:dyDescent="0.3">
      <c r="G63" t="s">
        <v>92</v>
      </c>
      <c r="H63">
        <v>1052.0459330000001</v>
      </c>
      <c r="I63">
        <v>0.15631999999999999</v>
      </c>
      <c r="K63" t="s">
        <v>91</v>
      </c>
      <c r="L63">
        <v>8.7089999999999997E-3</v>
      </c>
      <c r="M63">
        <v>0</v>
      </c>
      <c r="O63" t="s">
        <v>56</v>
      </c>
      <c r="P63">
        <v>3.0000000000000001E-6</v>
      </c>
      <c r="Q63">
        <v>0</v>
      </c>
      <c r="R63">
        <v>7.9999999999999996E-6</v>
      </c>
    </row>
    <row r="64" spans="7:18" x14ac:dyDescent="0.3">
      <c r="G64" t="s">
        <v>93</v>
      </c>
      <c r="H64">
        <v>29.184256999999999</v>
      </c>
      <c r="I64">
        <v>0</v>
      </c>
      <c r="K64" t="s">
        <v>92</v>
      </c>
      <c r="L64">
        <v>1052.0459330000001</v>
      </c>
      <c r="M64">
        <v>0.15631999999999999</v>
      </c>
      <c r="O64" t="s">
        <v>55</v>
      </c>
      <c r="P64">
        <v>9.9999999999999995E-7</v>
      </c>
      <c r="Q64">
        <v>0</v>
      </c>
      <c r="R64">
        <v>3.9999999999999998E-6</v>
      </c>
    </row>
    <row r="65" spans="7:18" x14ac:dyDescent="0.3">
      <c r="G65" t="s">
        <v>94</v>
      </c>
      <c r="H65">
        <v>16.745815</v>
      </c>
      <c r="I65">
        <v>11.258471999999999</v>
      </c>
      <c r="K65" t="s">
        <v>93</v>
      </c>
      <c r="L65">
        <v>29.184256999999999</v>
      </c>
      <c r="M65">
        <v>0</v>
      </c>
      <c r="O65" t="s">
        <v>54</v>
      </c>
      <c r="P65">
        <v>1.9999999999999999E-6</v>
      </c>
      <c r="Q65">
        <v>0</v>
      </c>
      <c r="R65">
        <v>6.0000000000000002E-6</v>
      </c>
    </row>
    <row r="66" spans="7:18" x14ac:dyDescent="0.3">
      <c r="G66" t="s">
        <v>95</v>
      </c>
      <c r="H66">
        <v>86.35463</v>
      </c>
      <c r="I66">
        <v>6.8729139999999997</v>
      </c>
      <c r="K66" t="s">
        <v>94</v>
      </c>
      <c r="L66">
        <v>16.745815</v>
      </c>
      <c r="M66">
        <v>11.258471999999999</v>
      </c>
      <c r="O66" t="s">
        <v>57</v>
      </c>
      <c r="P66">
        <v>9.7199999999999999E-4</v>
      </c>
      <c r="Q66">
        <v>0</v>
      </c>
      <c r="R66">
        <v>4.2200000000000001E-4</v>
      </c>
    </row>
    <row r="67" spans="7:18" x14ac:dyDescent="0.3">
      <c r="G67" t="s">
        <v>96</v>
      </c>
      <c r="H67">
        <v>1.676E-3</v>
      </c>
      <c r="I67">
        <v>0</v>
      </c>
      <c r="K67" t="s">
        <v>95</v>
      </c>
      <c r="L67">
        <v>86.35463</v>
      </c>
      <c r="M67">
        <v>6.8729139999999997</v>
      </c>
      <c r="O67" t="s">
        <v>50</v>
      </c>
      <c r="P67">
        <v>41336.960433</v>
      </c>
      <c r="Q67">
        <v>0</v>
      </c>
      <c r="R67">
        <v>6138.4116430000004</v>
      </c>
    </row>
    <row r="68" spans="7:18" x14ac:dyDescent="0.3">
      <c r="G68" t="s">
        <v>97</v>
      </c>
      <c r="H68">
        <v>7.8999999999999996E-5</v>
      </c>
      <c r="I68">
        <v>9.9999999999999995E-7</v>
      </c>
      <c r="K68" t="s">
        <v>96</v>
      </c>
      <c r="L68">
        <v>1.676E-3</v>
      </c>
      <c r="M68">
        <v>0</v>
      </c>
      <c r="O68" t="s">
        <v>52</v>
      </c>
      <c r="P68">
        <v>1.9999999999999999E-6</v>
      </c>
      <c r="Q68">
        <v>0</v>
      </c>
      <c r="R68">
        <v>1.9999999999999999E-6</v>
      </c>
    </row>
    <row r="69" spans="7:18" x14ac:dyDescent="0.3">
      <c r="G69" t="s">
        <v>98</v>
      </c>
      <c r="H69">
        <v>88.023015000000001</v>
      </c>
      <c r="I69">
        <v>0.47619800000000001</v>
      </c>
      <c r="K69" t="s">
        <v>97</v>
      </c>
      <c r="L69">
        <v>7.8999999999999996E-5</v>
      </c>
      <c r="M69">
        <v>9.9999999999999995E-7</v>
      </c>
      <c r="O69" t="s">
        <v>121</v>
      </c>
      <c r="P69">
        <v>113.021468</v>
      </c>
      <c r="Q69">
        <v>0</v>
      </c>
      <c r="R69">
        <v>171.20835400000001</v>
      </c>
    </row>
    <row r="70" spans="7:18" x14ac:dyDescent="0.3">
      <c r="G70" t="s">
        <v>99</v>
      </c>
      <c r="H70">
        <v>19.868226</v>
      </c>
      <c r="I70">
        <v>11656.075013</v>
      </c>
      <c r="K70" t="s">
        <v>98</v>
      </c>
      <c r="L70">
        <v>88.023015000000001</v>
      </c>
      <c r="M70">
        <v>0.47619800000000001</v>
      </c>
      <c r="O70" t="s">
        <v>42</v>
      </c>
      <c r="P70">
        <v>6.9999999999999999E-6</v>
      </c>
      <c r="Q70">
        <v>0</v>
      </c>
      <c r="R70">
        <v>2.4800000000000001E-4</v>
      </c>
    </row>
    <row r="71" spans="7:18" x14ac:dyDescent="0.3">
      <c r="G71" t="s">
        <v>100</v>
      </c>
      <c r="H71">
        <v>2.908849</v>
      </c>
      <c r="I71">
        <v>8507.9383639999996</v>
      </c>
      <c r="K71" t="s">
        <v>99</v>
      </c>
      <c r="L71">
        <v>19.868226</v>
      </c>
      <c r="M71">
        <v>11656.075013</v>
      </c>
      <c r="O71" t="s">
        <v>44</v>
      </c>
      <c r="P71">
        <v>12.810237000000001</v>
      </c>
      <c r="Q71">
        <v>0</v>
      </c>
      <c r="R71">
        <v>519.09841800000004</v>
      </c>
    </row>
    <row r="72" spans="7:18" x14ac:dyDescent="0.3">
      <c r="G72" t="s">
        <v>101</v>
      </c>
      <c r="H72">
        <v>5.0000000000000004E-6</v>
      </c>
      <c r="I72">
        <v>4.9899999999999999E-4</v>
      </c>
      <c r="K72" t="s">
        <v>100</v>
      </c>
      <c r="L72">
        <v>2.908849</v>
      </c>
      <c r="M72">
        <v>8507.9383639999996</v>
      </c>
      <c r="O72" t="s">
        <v>43</v>
      </c>
      <c r="P72">
        <v>0</v>
      </c>
      <c r="Q72">
        <v>0</v>
      </c>
      <c r="R72">
        <v>1.9999999999999999E-6</v>
      </c>
    </row>
    <row r="73" spans="7:18" x14ac:dyDescent="0.3">
      <c r="G73" t="s">
        <v>102</v>
      </c>
      <c r="H73">
        <v>17.662047000000001</v>
      </c>
      <c r="I73">
        <v>10526.64422</v>
      </c>
      <c r="K73" t="s">
        <v>101</v>
      </c>
      <c r="L73">
        <v>5.0000000000000004E-6</v>
      </c>
      <c r="M73">
        <v>4.9899999999999999E-4</v>
      </c>
      <c r="O73" t="s">
        <v>124</v>
      </c>
      <c r="P73">
        <v>3.8000000000000002E-5</v>
      </c>
      <c r="Q73">
        <v>0</v>
      </c>
      <c r="R73">
        <v>4.26E-4</v>
      </c>
    </row>
    <row r="74" spans="7:18" x14ac:dyDescent="0.3">
      <c r="G74" t="s">
        <v>103</v>
      </c>
      <c r="H74">
        <v>17.855611</v>
      </c>
      <c r="I74">
        <v>9443.7336849999992</v>
      </c>
      <c r="K74" t="s">
        <v>102</v>
      </c>
      <c r="L74">
        <v>17.662047000000001</v>
      </c>
      <c r="M74">
        <v>10526.64422</v>
      </c>
      <c r="O74" t="s">
        <v>127</v>
      </c>
      <c r="P74">
        <v>0</v>
      </c>
      <c r="Q74">
        <v>0</v>
      </c>
      <c r="R74">
        <v>3.0000000000000001E-6</v>
      </c>
    </row>
    <row r="75" spans="7:18" x14ac:dyDescent="0.3">
      <c r="G75" t="s">
        <v>104</v>
      </c>
      <c r="H75">
        <v>6.9999999999999999E-6</v>
      </c>
      <c r="I75">
        <v>6.4599999999999998E-4</v>
      </c>
      <c r="K75" t="s">
        <v>103</v>
      </c>
      <c r="L75">
        <v>17.855611</v>
      </c>
      <c r="M75">
        <v>9443.7336849999992</v>
      </c>
      <c r="O75" t="s">
        <v>126</v>
      </c>
      <c r="P75">
        <v>4724.8327250000002</v>
      </c>
      <c r="Q75">
        <v>0</v>
      </c>
      <c r="R75">
        <v>72.007520999999997</v>
      </c>
    </row>
    <row r="76" spans="7:18" x14ac:dyDescent="0.3">
      <c r="G76" t="s">
        <v>105</v>
      </c>
      <c r="H76">
        <v>6.0000000000000002E-6</v>
      </c>
      <c r="I76">
        <v>3.4000000000000002E-4</v>
      </c>
      <c r="K76" t="s">
        <v>104</v>
      </c>
      <c r="L76">
        <v>6.9999999999999999E-6</v>
      </c>
      <c r="M76">
        <v>6.4599999999999998E-4</v>
      </c>
      <c r="O76" t="s">
        <v>125</v>
      </c>
      <c r="P76">
        <v>0</v>
      </c>
      <c r="Q76">
        <v>0</v>
      </c>
      <c r="R76">
        <v>0</v>
      </c>
    </row>
    <row r="77" spans="7:18" x14ac:dyDescent="0.3">
      <c r="G77" t="s">
        <v>106</v>
      </c>
      <c r="H77">
        <v>5.0000000000000004E-6</v>
      </c>
      <c r="I77">
        <v>1.011E-3</v>
      </c>
      <c r="K77" t="s">
        <v>105</v>
      </c>
      <c r="L77">
        <v>6.0000000000000002E-6</v>
      </c>
      <c r="M77">
        <v>3.4000000000000002E-4</v>
      </c>
      <c r="O77" t="s">
        <v>128</v>
      </c>
      <c r="P77">
        <v>1.5999999999999999E-5</v>
      </c>
      <c r="Q77">
        <v>0</v>
      </c>
      <c r="R77">
        <v>1.93E-4</v>
      </c>
    </row>
    <row r="78" spans="7:18" x14ac:dyDescent="0.3">
      <c r="G78" t="s">
        <v>107</v>
      </c>
      <c r="H78">
        <v>0.45239800000000002</v>
      </c>
      <c r="I78">
        <v>0</v>
      </c>
      <c r="K78" t="s">
        <v>106</v>
      </c>
      <c r="L78">
        <v>5.0000000000000004E-6</v>
      </c>
      <c r="M78">
        <v>1.011E-3</v>
      </c>
      <c r="O78" t="s">
        <v>97</v>
      </c>
      <c r="P78">
        <v>7.8999999999999996E-5</v>
      </c>
      <c r="Q78">
        <v>0</v>
      </c>
      <c r="R78">
        <v>9.9999999999999995E-7</v>
      </c>
    </row>
    <row r="79" spans="7:18" x14ac:dyDescent="0.3">
      <c r="G79" t="s">
        <v>108</v>
      </c>
      <c r="H79">
        <v>0</v>
      </c>
      <c r="I79">
        <v>3.6999999999999998E-5</v>
      </c>
      <c r="K79" t="s">
        <v>107</v>
      </c>
      <c r="L79">
        <v>0.45239800000000002</v>
      </c>
      <c r="M79">
        <v>0</v>
      </c>
      <c r="O79" t="s">
        <v>114</v>
      </c>
      <c r="P79">
        <v>220.720674</v>
      </c>
      <c r="Q79">
        <v>0</v>
      </c>
      <c r="R79">
        <v>8115.9469090000002</v>
      </c>
    </row>
    <row r="80" spans="7:18" x14ac:dyDescent="0.3">
      <c r="G80" t="s">
        <v>109</v>
      </c>
      <c r="H80">
        <v>5.1776999999999997E-2</v>
      </c>
      <c r="I80">
        <v>0</v>
      </c>
      <c r="K80" t="s">
        <v>108</v>
      </c>
      <c r="L80">
        <v>0</v>
      </c>
      <c r="M80">
        <v>3.6999999999999998E-5</v>
      </c>
      <c r="O80" t="s">
        <v>89</v>
      </c>
      <c r="P80">
        <v>3.1999999999999999E-5</v>
      </c>
      <c r="Q80">
        <v>0</v>
      </c>
      <c r="R80">
        <v>1.5100000000000001E-4</v>
      </c>
    </row>
    <row r="81" spans="7:18" x14ac:dyDescent="0.3">
      <c r="G81" t="s">
        <v>110</v>
      </c>
      <c r="H81">
        <v>0.54474</v>
      </c>
      <c r="I81">
        <v>5.8803780000000003</v>
      </c>
      <c r="K81" t="s">
        <v>109</v>
      </c>
      <c r="L81">
        <v>5.1776999999999997E-2</v>
      </c>
      <c r="M81">
        <v>0</v>
      </c>
      <c r="O81" t="s">
        <v>112</v>
      </c>
      <c r="P81">
        <v>5.8999999999999998E-5</v>
      </c>
      <c r="Q81">
        <v>0</v>
      </c>
      <c r="R81">
        <v>0</v>
      </c>
    </row>
    <row r="82" spans="7:18" x14ac:dyDescent="0.3">
      <c r="G82" t="s">
        <v>111</v>
      </c>
      <c r="H82">
        <v>2.5291999999999999E-2</v>
      </c>
      <c r="I82">
        <v>0</v>
      </c>
      <c r="K82" t="s">
        <v>110</v>
      </c>
      <c r="L82">
        <v>0.54474</v>
      </c>
      <c r="M82">
        <v>5.8803780000000003</v>
      </c>
      <c r="O82" t="s">
        <v>145</v>
      </c>
      <c r="P82">
        <v>2.5999999999999998E-5</v>
      </c>
      <c r="Q82">
        <v>0</v>
      </c>
      <c r="R82">
        <v>3.4E-5</v>
      </c>
    </row>
    <row r="83" spans="7:18" x14ac:dyDescent="0.3">
      <c r="G83" t="s">
        <v>112</v>
      </c>
      <c r="H83">
        <v>5.8999999999999998E-5</v>
      </c>
      <c r="I83">
        <v>0</v>
      </c>
      <c r="K83" t="s">
        <v>111</v>
      </c>
      <c r="L83">
        <v>2.5291999999999999E-2</v>
      </c>
      <c r="M83">
        <v>0</v>
      </c>
      <c r="O83" t="s">
        <v>120</v>
      </c>
      <c r="P83">
        <v>4.3000000000000002E-5</v>
      </c>
      <c r="Q83">
        <v>0</v>
      </c>
      <c r="R83">
        <v>6.9999999999999999E-6</v>
      </c>
    </row>
    <row r="84" spans="7:18" x14ac:dyDescent="0.3">
      <c r="G84" t="s">
        <v>113</v>
      </c>
      <c r="H84">
        <v>0</v>
      </c>
      <c r="I84">
        <v>0</v>
      </c>
      <c r="K84" t="s">
        <v>112</v>
      </c>
      <c r="L84">
        <v>5.8999999999999998E-5</v>
      </c>
      <c r="M84">
        <v>0</v>
      </c>
      <c r="O84" t="s">
        <v>110</v>
      </c>
      <c r="P84">
        <v>0.54474</v>
      </c>
      <c r="Q84">
        <v>0</v>
      </c>
      <c r="R84">
        <v>5.8803780000000003</v>
      </c>
    </row>
    <row r="85" spans="7:18" x14ac:dyDescent="0.3">
      <c r="G85" t="s">
        <v>114</v>
      </c>
      <c r="H85">
        <v>220.720674</v>
      </c>
      <c r="I85">
        <v>8115.9469090000002</v>
      </c>
      <c r="K85" t="s">
        <v>113</v>
      </c>
      <c r="L85">
        <v>0</v>
      </c>
      <c r="M85">
        <v>0</v>
      </c>
      <c r="O85" t="s">
        <v>40</v>
      </c>
      <c r="P85">
        <v>4.0000000000000003E-5</v>
      </c>
      <c r="Q85">
        <v>0</v>
      </c>
      <c r="R85">
        <v>7.6400000000000003E-4</v>
      </c>
    </row>
    <row r="86" spans="7:18" x14ac:dyDescent="0.3">
      <c r="G86" t="s">
        <v>115</v>
      </c>
      <c r="H86">
        <v>7.6499999999999995E-4</v>
      </c>
      <c r="I86">
        <v>0</v>
      </c>
      <c r="K86" t="s">
        <v>114</v>
      </c>
      <c r="L86">
        <v>220.720674</v>
      </c>
      <c r="M86">
        <v>8115.9469090000002</v>
      </c>
      <c r="O86" t="s">
        <v>191</v>
      </c>
      <c r="P86">
        <v>0</v>
      </c>
      <c r="Q86">
        <v>0</v>
      </c>
      <c r="R86">
        <v>0</v>
      </c>
    </row>
    <row r="87" spans="7:18" x14ac:dyDescent="0.3">
      <c r="G87" t="s">
        <v>116</v>
      </c>
      <c r="H87">
        <v>0</v>
      </c>
      <c r="I87">
        <v>0</v>
      </c>
      <c r="K87" t="s">
        <v>115</v>
      </c>
      <c r="L87">
        <v>7.6499999999999995E-4</v>
      </c>
      <c r="M87">
        <v>0</v>
      </c>
      <c r="O87" t="s">
        <v>116</v>
      </c>
      <c r="P87">
        <v>0</v>
      </c>
      <c r="Q87">
        <v>0</v>
      </c>
      <c r="R87">
        <v>0</v>
      </c>
    </row>
    <row r="88" spans="7:18" x14ac:dyDescent="0.3">
      <c r="G88" t="s">
        <v>117</v>
      </c>
      <c r="H88">
        <v>1252.8525400000001</v>
      </c>
      <c r="I88">
        <v>0</v>
      </c>
      <c r="K88" t="s">
        <v>116</v>
      </c>
      <c r="L88">
        <v>0</v>
      </c>
      <c r="M88">
        <v>0</v>
      </c>
      <c r="O88" t="s">
        <v>37</v>
      </c>
      <c r="P88">
        <v>3.4999999999999997E-5</v>
      </c>
      <c r="Q88">
        <v>0</v>
      </c>
      <c r="R88">
        <v>0</v>
      </c>
    </row>
    <row r="89" spans="7:18" x14ac:dyDescent="0.3">
      <c r="G89" t="s">
        <v>146</v>
      </c>
      <c r="H89">
        <v>6.9999999999999999E-6</v>
      </c>
      <c r="I89">
        <v>1.8799999999999999E-4</v>
      </c>
      <c r="K89" t="s">
        <v>117</v>
      </c>
      <c r="L89">
        <v>1252.8525400000001</v>
      </c>
      <c r="M89">
        <v>0</v>
      </c>
      <c r="O89" t="s">
        <v>38</v>
      </c>
      <c r="P89">
        <v>0</v>
      </c>
      <c r="Q89">
        <v>0</v>
      </c>
      <c r="R89">
        <v>0</v>
      </c>
    </row>
    <row r="90" spans="7:18" x14ac:dyDescent="0.3">
      <c r="G90" t="s">
        <v>118</v>
      </c>
      <c r="H90">
        <v>0</v>
      </c>
      <c r="I90">
        <v>2854.9740379999998</v>
      </c>
      <c r="K90" t="s">
        <v>146</v>
      </c>
      <c r="L90">
        <v>6.9999999999999999E-6</v>
      </c>
      <c r="M90">
        <v>1.8799999999999999E-4</v>
      </c>
      <c r="O90" t="s">
        <v>115</v>
      </c>
      <c r="P90">
        <v>7.6499999999999995E-4</v>
      </c>
      <c r="Q90">
        <v>0</v>
      </c>
      <c r="R90">
        <v>0</v>
      </c>
    </row>
    <row r="91" spans="7:18" x14ac:dyDescent="0.3">
      <c r="G91" t="s">
        <v>119</v>
      </c>
      <c r="H91">
        <v>9.9999999999999995E-7</v>
      </c>
      <c r="I91">
        <v>0</v>
      </c>
      <c r="K91" t="s">
        <v>118</v>
      </c>
      <c r="L91">
        <v>0</v>
      </c>
      <c r="M91">
        <v>2854.9740379999998</v>
      </c>
      <c r="O91" t="s">
        <v>136</v>
      </c>
      <c r="P91">
        <v>4.1999999999999998E-5</v>
      </c>
      <c r="Q91">
        <v>0</v>
      </c>
      <c r="R91">
        <v>0</v>
      </c>
    </row>
    <row r="92" spans="7:18" x14ac:dyDescent="0.3">
      <c r="G92" t="s">
        <v>120</v>
      </c>
      <c r="H92">
        <v>4.3000000000000002E-5</v>
      </c>
      <c r="I92">
        <v>6.9999999999999999E-6</v>
      </c>
      <c r="K92" t="s">
        <v>119</v>
      </c>
      <c r="L92">
        <v>9.9999999999999995E-7</v>
      </c>
      <c r="M92">
        <v>0</v>
      </c>
      <c r="O92" t="s">
        <v>137</v>
      </c>
      <c r="P92">
        <v>53.631853999999997</v>
      </c>
      <c r="Q92">
        <v>0</v>
      </c>
      <c r="R92">
        <v>0</v>
      </c>
    </row>
    <row r="93" spans="7:18" x14ac:dyDescent="0.3">
      <c r="G93" t="s">
        <v>121</v>
      </c>
      <c r="H93">
        <v>113.021468</v>
      </c>
      <c r="I93">
        <v>171.20835400000001</v>
      </c>
      <c r="K93" t="s">
        <v>120</v>
      </c>
      <c r="L93">
        <v>4.3000000000000002E-5</v>
      </c>
      <c r="M93">
        <v>6.9999999999999999E-6</v>
      </c>
      <c r="O93" t="s">
        <v>138</v>
      </c>
      <c r="P93">
        <v>4.1999999999999998E-5</v>
      </c>
      <c r="Q93">
        <v>0</v>
      </c>
      <c r="R93">
        <v>0</v>
      </c>
    </row>
    <row r="94" spans="7:18" x14ac:dyDescent="0.3">
      <c r="G94" t="s">
        <v>122</v>
      </c>
      <c r="H94">
        <v>0</v>
      </c>
      <c r="I94">
        <v>0</v>
      </c>
      <c r="K94" t="s">
        <v>121</v>
      </c>
      <c r="L94">
        <v>113.021468</v>
      </c>
      <c r="M94">
        <v>171.20835400000001</v>
      </c>
      <c r="O94" t="s">
        <v>134</v>
      </c>
      <c r="P94">
        <v>4.1999999999999998E-5</v>
      </c>
      <c r="Q94">
        <v>0</v>
      </c>
      <c r="R94">
        <v>0</v>
      </c>
    </row>
    <row r="95" spans="7:18" x14ac:dyDescent="0.3">
      <c r="G95" t="s">
        <v>123</v>
      </c>
      <c r="H95">
        <v>0</v>
      </c>
      <c r="I95">
        <v>0</v>
      </c>
      <c r="K95" t="s">
        <v>122</v>
      </c>
      <c r="L95">
        <v>0</v>
      </c>
      <c r="M95">
        <v>0</v>
      </c>
      <c r="O95" t="s">
        <v>135</v>
      </c>
      <c r="P95">
        <v>4.1999999999999998E-5</v>
      </c>
      <c r="Q95">
        <v>0</v>
      </c>
      <c r="R95">
        <v>0</v>
      </c>
    </row>
    <row r="96" spans="7:18" x14ac:dyDescent="0.3">
      <c r="G96" t="s">
        <v>124</v>
      </c>
      <c r="H96">
        <v>3.8000000000000002E-5</v>
      </c>
      <c r="I96">
        <v>4.26E-4</v>
      </c>
      <c r="K96" t="s">
        <v>123</v>
      </c>
      <c r="L96">
        <v>0</v>
      </c>
      <c r="M96">
        <v>0</v>
      </c>
      <c r="O96" t="s">
        <v>129</v>
      </c>
      <c r="P96">
        <v>4.1999999999999998E-5</v>
      </c>
      <c r="Q96">
        <v>0</v>
      </c>
      <c r="R96">
        <v>0</v>
      </c>
    </row>
    <row r="97" spans="7:18" x14ac:dyDescent="0.3">
      <c r="G97" t="s">
        <v>125</v>
      </c>
      <c r="H97">
        <v>0</v>
      </c>
      <c r="I97">
        <v>0</v>
      </c>
      <c r="K97" t="s">
        <v>124</v>
      </c>
      <c r="L97">
        <v>3.8000000000000002E-5</v>
      </c>
      <c r="M97">
        <v>4.26E-4</v>
      </c>
      <c r="O97" t="s">
        <v>130</v>
      </c>
      <c r="P97">
        <v>4.1999999999999998E-5</v>
      </c>
      <c r="Q97">
        <v>0</v>
      </c>
      <c r="R97">
        <v>0</v>
      </c>
    </row>
    <row r="98" spans="7:18" x14ac:dyDescent="0.3">
      <c r="G98" t="s">
        <v>126</v>
      </c>
      <c r="H98">
        <v>4724.8327250000002</v>
      </c>
      <c r="I98">
        <v>72.007520999999997</v>
      </c>
      <c r="K98" t="s">
        <v>125</v>
      </c>
      <c r="L98">
        <v>0</v>
      </c>
      <c r="M98">
        <v>0</v>
      </c>
      <c r="O98" t="s">
        <v>131</v>
      </c>
      <c r="P98">
        <v>4.1999999999999998E-5</v>
      </c>
      <c r="Q98">
        <v>0</v>
      </c>
      <c r="R98">
        <v>0</v>
      </c>
    </row>
    <row r="99" spans="7:18" x14ac:dyDescent="0.3">
      <c r="G99" t="s">
        <v>127</v>
      </c>
      <c r="H99">
        <v>0</v>
      </c>
      <c r="I99">
        <v>3.0000000000000001E-6</v>
      </c>
      <c r="K99" t="s">
        <v>126</v>
      </c>
      <c r="L99">
        <v>4724.8327250000002</v>
      </c>
      <c r="M99">
        <v>72.007520999999997</v>
      </c>
      <c r="O99" t="s">
        <v>133</v>
      </c>
      <c r="P99">
        <v>4.1999999999999998E-5</v>
      </c>
      <c r="Q99">
        <v>0</v>
      </c>
      <c r="R99">
        <v>0</v>
      </c>
    </row>
    <row r="100" spans="7:18" x14ac:dyDescent="0.3">
      <c r="G100" t="s">
        <v>128</v>
      </c>
      <c r="H100">
        <v>1.5999999999999999E-5</v>
      </c>
      <c r="I100">
        <v>1.93E-4</v>
      </c>
      <c r="K100" t="s">
        <v>127</v>
      </c>
      <c r="L100">
        <v>0</v>
      </c>
      <c r="M100">
        <v>3.0000000000000001E-6</v>
      </c>
      <c r="O100" t="s">
        <v>132</v>
      </c>
      <c r="P100">
        <v>4.1999999999999998E-5</v>
      </c>
      <c r="Q100">
        <v>0</v>
      </c>
      <c r="R100">
        <v>0</v>
      </c>
    </row>
    <row r="101" spans="7:18" x14ac:dyDescent="0.3">
      <c r="G101" t="s">
        <v>129</v>
      </c>
      <c r="H101">
        <v>4.1999999999999998E-5</v>
      </c>
      <c r="I101">
        <v>0</v>
      </c>
      <c r="K101" t="s">
        <v>128</v>
      </c>
      <c r="L101">
        <v>1.5999999999999999E-5</v>
      </c>
      <c r="M101">
        <v>1.93E-4</v>
      </c>
      <c r="O101" t="s">
        <v>139</v>
      </c>
      <c r="P101">
        <v>2.1100000000000001E-4</v>
      </c>
      <c r="Q101">
        <v>0</v>
      </c>
      <c r="R101">
        <v>0</v>
      </c>
    </row>
    <row r="102" spans="7:18" x14ac:dyDescent="0.3">
      <c r="G102" t="s">
        <v>130</v>
      </c>
      <c r="H102">
        <v>4.1999999999999998E-5</v>
      </c>
      <c r="I102">
        <v>0</v>
      </c>
      <c r="K102" t="s">
        <v>129</v>
      </c>
      <c r="L102">
        <v>4.1999999999999998E-5</v>
      </c>
      <c r="M102">
        <v>0</v>
      </c>
      <c r="O102" t="s">
        <v>140</v>
      </c>
      <c r="P102">
        <v>930.14085299999999</v>
      </c>
      <c r="Q102">
        <v>0</v>
      </c>
      <c r="R102">
        <v>0</v>
      </c>
    </row>
    <row r="103" spans="7:18" x14ac:dyDescent="0.3">
      <c r="G103" t="s">
        <v>131</v>
      </c>
      <c r="H103">
        <v>4.1999999999999998E-5</v>
      </c>
      <c r="I103">
        <v>0</v>
      </c>
      <c r="K103" t="s">
        <v>130</v>
      </c>
      <c r="L103">
        <v>4.1999999999999998E-5</v>
      </c>
      <c r="M103">
        <v>0</v>
      </c>
      <c r="O103" t="s">
        <v>141</v>
      </c>
      <c r="P103">
        <v>2.9E-5</v>
      </c>
      <c r="Q103">
        <v>0</v>
      </c>
      <c r="R103">
        <v>0</v>
      </c>
    </row>
    <row r="104" spans="7:18" x14ac:dyDescent="0.3">
      <c r="G104" t="s">
        <v>132</v>
      </c>
      <c r="H104">
        <v>4.1999999999999998E-5</v>
      </c>
      <c r="I104">
        <v>0</v>
      </c>
      <c r="K104" t="s">
        <v>131</v>
      </c>
      <c r="L104">
        <v>4.1999999999999998E-5</v>
      </c>
      <c r="M104">
        <v>0</v>
      </c>
      <c r="O104" t="s">
        <v>88</v>
      </c>
      <c r="P104">
        <v>2.4032999999999999E-2</v>
      </c>
      <c r="Q104">
        <v>0</v>
      </c>
      <c r="R104">
        <v>0</v>
      </c>
    </row>
    <row r="105" spans="7:18" x14ac:dyDescent="0.3">
      <c r="G105" t="s">
        <v>133</v>
      </c>
      <c r="H105">
        <v>4.1999999999999998E-5</v>
      </c>
      <c r="I105">
        <v>0</v>
      </c>
      <c r="K105" t="s">
        <v>132</v>
      </c>
      <c r="L105">
        <v>4.1999999999999998E-5</v>
      </c>
      <c r="M105">
        <v>0</v>
      </c>
      <c r="O105" t="s">
        <v>96</v>
      </c>
      <c r="P105">
        <v>1.676E-3</v>
      </c>
      <c r="Q105">
        <v>0</v>
      </c>
      <c r="R105">
        <v>0</v>
      </c>
    </row>
    <row r="106" spans="7:18" x14ac:dyDescent="0.3">
      <c r="G106" t="s">
        <v>134</v>
      </c>
      <c r="H106">
        <v>4.1999999999999998E-5</v>
      </c>
      <c r="I106">
        <v>0</v>
      </c>
      <c r="K106" t="s">
        <v>133</v>
      </c>
      <c r="L106">
        <v>4.1999999999999998E-5</v>
      </c>
      <c r="M106">
        <v>0</v>
      </c>
      <c r="O106" t="s">
        <v>86</v>
      </c>
      <c r="P106">
        <v>7.0400000000000003E-3</v>
      </c>
      <c r="Q106">
        <v>0</v>
      </c>
      <c r="R106">
        <v>0</v>
      </c>
    </row>
    <row r="107" spans="7:18" x14ac:dyDescent="0.3">
      <c r="G107" t="s">
        <v>135</v>
      </c>
      <c r="H107">
        <v>4.1999999999999998E-5</v>
      </c>
      <c r="I107">
        <v>0</v>
      </c>
      <c r="K107" t="s">
        <v>134</v>
      </c>
      <c r="L107">
        <v>4.1999999999999998E-5</v>
      </c>
      <c r="M107">
        <v>0</v>
      </c>
      <c r="O107" t="s">
        <v>91</v>
      </c>
      <c r="P107">
        <v>8.7089999999999997E-3</v>
      </c>
      <c r="Q107">
        <v>0</v>
      </c>
      <c r="R107">
        <v>0</v>
      </c>
    </row>
    <row r="108" spans="7:18" x14ac:dyDescent="0.3">
      <c r="G108" t="s">
        <v>136</v>
      </c>
      <c r="H108">
        <v>4.1999999999999998E-5</v>
      </c>
      <c r="I108">
        <v>0</v>
      </c>
      <c r="K108" t="s">
        <v>135</v>
      </c>
      <c r="L108">
        <v>4.1999999999999998E-5</v>
      </c>
      <c r="M108">
        <v>0</v>
      </c>
      <c r="O108" t="s">
        <v>109</v>
      </c>
      <c r="P108">
        <v>5.1776999999999997E-2</v>
      </c>
      <c r="Q108">
        <v>0</v>
      </c>
      <c r="R108">
        <v>0</v>
      </c>
    </row>
    <row r="109" spans="7:18" x14ac:dyDescent="0.3">
      <c r="G109" t="s">
        <v>137</v>
      </c>
      <c r="H109">
        <v>53.631853999999997</v>
      </c>
      <c r="I109">
        <v>0</v>
      </c>
      <c r="K109" t="s">
        <v>136</v>
      </c>
      <c r="L109">
        <v>4.1999999999999998E-5</v>
      </c>
      <c r="M109">
        <v>0</v>
      </c>
      <c r="O109" t="s">
        <v>34</v>
      </c>
      <c r="P109">
        <v>2.5222999999999999E-2</v>
      </c>
      <c r="Q109">
        <v>0</v>
      </c>
      <c r="R109">
        <v>0</v>
      </c>
    </row>
    <row r="110" spans="7:18" x14ac:dyDescent="0.3">
      <c r="G110" t="s">
        <v>138</v>
      </c>
      <c r="H110">
        <v>4.1999999999999998E-5</v>
      </c>
      <c r="I110">
        <v>0</v>
      </c>
      <c r="K110" t="s">
        <v>137</v>
      </c>
      <c r="L110">
        <v>53.631853999999997</v>
      </c>
      <c r="M110">
        <v>0</v>
      </c>
      <c r="O110" t="s">
        <v>111</v>
      </c>
      <c r="P110">
        <v>2.5291999999999999E-2</v>
      </c>
      <c r="Q110">
        <v>0</v>
      </c>
      <c r="R110">
        <v>0</v>
      </c>
    </row>
    <row r="111" spans="7:18" x14ac:dyDescent="0.3">
      <c r="G111" t="s">
        <v>139</v>
      </c>
      <c r="H111">
        <v>2.1100000000000001E-4</v>
      </c>
      <c r="I111">
        <v>0</v>
      </c>
      <c r="K111" t="s">
        <v>138</v>
      </c>
      <c r="L111">
        <v>4.1999999999999998E-5</v>
      </c>
      <c r="M111">
        <v>0</v>
      </c>
      <c r="O111" t="s">
        <v>60</v>
      </c>
      <c r="P111">
        <v>4.6000000000000001E-4</v>
      </c>
      <c r="Q111">
        <v>0</v>
      </c>
      <c r="R111">
        <v>0</v>
      </c>
    </row>
    <row r="112" spans="7:18" x14ac:dyDescent="0.3">
      <c r="G112" t="s">
        <v>140</v>
      </c>
      <c r="H112">
        <v>930.14085299999999</v>
      </c>
      <c r="I112">
        <v>0</v>
      </c>
      <c r="K112" t="s">
        <v>139</v>
      </c>
      <c r="L112">
        <v>2.1100000000000001E-4</v>
      </c>
      <c r="M112">
        <v>0</v>
      </c>
      <c r="O112" t="s">
        <v>192</v>
      </c>
      <c r="P112">
        <v>0</v>
      </c>
      <c r="Q112">
        <v>0</v>
      </c>
      <c r="R112">
        <v>0</v>
      </c>
    </row>
    <row r="113" spans="7:18" x14ac:dyDescent="0.3">
      <c r="G113" t="s">
        <v>141</v>
      </c>
      <c r="H113">
        <v>2.9E-5</v>
      </c>
      <c r="I113">
        <v>0</v>
      </c>
      <c r="K113" t="s">
        <v>140</v>
      </c>
      <c r="L113">
        <v>930.14085299999999</v>
      </c>
      <c r="M113">
        <v>0</v>
      </c>
      <c r="O113" t="s">
        <v>193</v>
      </c>
      <c r="P113">
        <v>0</v>
      </c>
      <c r="Q113">
        <v>0</v>
      </c>
      <c r="R113">
        <v>0</v>
      </c>
    </row>
    <row r="114" spans="7:18" x14ac:dyDescent="0.3">
      <c r="G114" t="s">
        <v>142</v>
      </c>
      <c r="H114">
        <v>392.35449599999998</v>
      </c>
      <c r="I114">
        <v>12.746501</v>
      </c>
      <c r="K114" t="s">
        <v>141</v>
      </c>
      <c r="L114">
        <v>2.9E-5</v>
      </c>
      <c r="M114">
        <v>0</v>
      </c>
      <c r="O114" t="s">
        <v>194</v>
      </c>
      <c r="P114">
        <v>0</v>
      </c>
      <c r="Q114">
        <v>0</v>
      </c>
      <c r="R114">
        <v>0</v>
      </c>
    </row>
    <row r="115" spans="7:18" x14ac:dyDescent="0.3">
      <c r="G115" t="s">
        <v>143</v>
      </c>
      <c r="H115">
        <v>455.97643399999998</v>
      </c>
      <c r="I115">
        <v>7.7564409999999997</v>
      </c>
      <c r="K115" t="s">
        <v>142</v>
      </c>
      <c r="L115">
        <v>392.35449599999998</v>
      </c>
      <c r="M115">
        <v>12.746501</v>
      </c>
      <c r="O115" t="s">
        <v>195</v>
      </c>
      <c r="P115">
        <v>0</v>
      </c>
      <c r="Q115">
        <v>0</v>
      </c>
      <c r="R115">
        <v>0</v>
      </c>
    </row>
    <row r="116" spans="7:18" x14ac:dyDescent="0.3">
      <c r="K116" t="s">
        <v>143</v>
      </c>
      <c r="L116">
        <v>455.97643399999998</v>
      </c>
      <c r="M116">
        <v>7.7564409999999997</v>
      </c>
      <c r="O116" t="s">
        <v>144</v>
      </c>
      <c r="P116">
        <v>3.4E-5</v>
      </c>
      <c r="Q116">
        <v>0</v>
      </c>
      <c r="R116">
        <v>5.0000000000000004E-6</v>
      </c>
    </row>
    <row r="117" spans="7:18" x14ac:dyDescent="0.3">
      <c r="H117">
        <f>SUM(H3:H115)/1000</f>
        <v>51.599892036000014</v>
      </c>
      <c r="I117">
        <f>SUM(I3:I115)/1000</f>
        <v>72.808536475000011</v>
      </c>
      <c r="O117" t="s">
        <v>35</v>
      </c>
      <c r="P117">
        <v>1.0000000000000001E-5</v>
      </c>
      <c r="Q117">
        <v>0</v>
      </c>
      <c r="R117">
        <v>0</v>
      </c>
    </row>
    <row r="118" spans="7:18" x14ac:dyDescent="0.3">
      <c r="O118" t="s">
        <v>36</v>
      </c>
      <c r="P118">
        <v>5.0000000000000004E-6</v>
      </c>
      <c r="Q118">
        <v>0</v>
      </c>
      <c r="R118">
        <v>-1.8200000000000001E-4</v>
      </c>
    </row>
    <row r="119" spans="7:18" x14ac:dyDescent="0.3">
      <c r="O119" t="s">
        <v>39</v>
      </c>
      <c r="P119">
        <v>1.2E-5</v>
      </c>
      <c r="Q119">
        <v>0</v>
      </c>
      <c r="R119">
        <v>8.2070000000000008E-3</v>
      </c>
    </row>
    <row r="120" spans="7:18" x14ac:dyDescent="0.3">
      <c r="O120" t="s">
        <v>41</v>
      </c>
      <c r="P120">
        <v>166.81917300000001</v>
      </c>
      <c r="Q120">
        <v>0</v>
      </c>
      <c r="R120">
        <v>10388.758588999999</v>
      </c>
    </row>
    <row r="121" spans="7:18" x14ac:dyDescent="0.3">
      <c r="O121" t="s">
        <v>74</v>
      </c>
      <c r="P121">
        <v>0</v>
      </c>
      <c r="Q121">
        <v>0</v>
      </c>
      <c r="R121">
        <v>0</v>
      </c>
    </row>
    <row r="122" spans="7:18" x14ac:dyDescent="0.3">
      <c r="O122" t="s">
        <v>87</v>
      </c>
      <c r="P122">
        <v>0</v>
      </c>
      <c r="Q122">
        <v>0</v>
      </c>
      <c r="R122">
        <v>0</v>
      </c>
    </row>
    <row r="123" spans="7:18" x14ac:dyDescent="0.3">
      <c r="O123" t="s">
        <v>90</v>
      </c>
      <c r="P123">
        <v>9.9999999999999995E-7</v>
      </c>
      <c r="Q123">
        <v>0</v>
      </c>
      <c r="R123">
        <v>2.1599999999999999E-4</v>
      </c>
    </row>
    <row r="124" spans="7:18" x14ac:dyDescent="0.3">
      <c r="O124" t="s">
        <v>93</v>
      </c>
      <c r="P124">
        <v>29.184256999999999</v>
      </c>
      <c r="Q124">
        <v>0</v>
      </c>
      <c r="R124">
        <v>0</v>
      </c>
    </row>
    <row r="125" spans="7:18" x14ac:dyDescent="0.3">
      <c r="O125" t="s">
        <v>94</v>
      </c>
      <c r="P125">
        <v>16.745815</v>
      </c>
      <c r="Q125">
        <v>0</v>
      </c>
      <c r="R125">
        <v>11.258471999999999</v>
      </c>
    </row>
    <row r="126" spans="7:18" x14ac:dyDescent="0.3">
      <c r="O126" t="s">
        <v>95</v>
      </c>
      <c r="P126">
        <v>86.35463</v>
      </c>
      <c r="Q126">
        <v>0</v>
      </c>
      <c r="R126">
        <v>6.8729139999999997</v>
      </c>
    </row>
    <row r="127" spans="7:18" x14ac:dyDescent="0.3">
      <c r="O127" t="s">
        <v>108</v>
      </c>
      <c r="P127">
        <v>0</v>
      </c>
      <c r="Q127">
        <v>0</v>
      </c>
      <c r="R127">
        <v>3.6999999999999998E-5</v>
      </c>
    </row>
    <row r="128" spans="7:18" x14ac:dyDescent="0.3">
      <c r="O128" t="s">
        <v>146</v>
      </c>
      <c r="P128">
        <v>6.9999999999999999E-6</v>
      </c>
      <c r="Q128">
        <v>0</v>
      </c>
      <c r="R128">
        <v>1.8799999999999999E-4</v>
      </c>
    </row>
    <row r="129" spans="15:18" x14ac:dyDescent="0.3">
      <c r="O129" t="s">
        <v>118</v>
      </c>
      <c r="P129">
        <v>0</v>
      </c>
      <c r="Q129">
        <v>0</v>
      </c>
      <c r="R129">
        <v>2854.9740379999998</v>
      </c>
    </row>
    <row r="130" spans="15:18" x14ac:dyDescent="0.3">
      <c r="O130" t="s">
        <v>119</v>
      </c>
      <c r="P130">
        <v>9.9999999999999995E-7</v>
      </c>
      <c r="Q130">
        <v>0</v>
      </c>
      <c r="R130">
        <v>0</v>
      </c>
    </row>
    <row r="131" spans="15:18" x14ac:dyDescent="0.3">
      <c r="O131" t="s">
        <v>196</v>
      </c>
      <c r="P131">
        <v>0</v>
      </c>
      <c r="Q131">
        <v>0</v>
      </c>
      <c r="R131">
        <v>0</v>
      </c>
    </row>
    <row r="132" spans="15:18" x14ac:dyDescent="0.3">
      <c r="O132" t="s">
        <v>197</v>
      </c>
      <c r="P132">
        <v>0</v>
      </c>
      <c r="Q132">
        <v>0</v>
      </c>
      <c r="R132">
        <v>0</v>
      </c>
    </row>
    <row r="133" spans="15:18" x14ac:dyDescent="0.3">
      <c r="O133" t="s">
        <v>19</v>
      </c>
      <c r="P133">
        <v>0</v>
      </c>
      <c r="Q133">
        <v>4.3899999999999999E-4</v>
      </c>
      <c r="R133">
        <v>0</v>
      </c>
    </row>
    <row r="134" spans="15:18" x14ac:dyDescent="0.3">
      <c r="O134" t="s">
        <v>22</v>
      </c>
      <c r="P134">
        <v>0</v>
      </c>
      <c r="Q134">
        <v>0</v>
      </c>
      <c r="R134">
        <v>0</v>
      </c>
    </row>
    <row r="135" spans="15:18" x14ac:dyDescent="0.3">
      <c r="O135" t="s">
        <v>21</v>
      </c>
      <c r="P135">
        <v>0</v>
      </c>
      <c r="Q135">
        <v>774.59581800000001</v>
      </c>
      <c r="R135">
        <v>0</v>
      </c>
    </row>
    <row r="136" spans="15:18" x14ac:dyDescent="0.3">
      <c r="O136" t="s">
        <v>4</v>
      </c>
      <c r="P136">
        <v>0</v>
      </c>
      <c r="Q136">
        <v>-6.7000000000000002E-5</v>
      </c>
      <c r="R136">
        <v>0</v>
      </c>
    </row>
    <row r="137" spans="15:18" x14ac:dyDescent="0.3">
      <c r="O137" t="s">
        <v>5</v>
      </c>
      <c r="P137">
        <v>0</v>
      </c>
      <c r="Q137">
        <v>0</v>
      </c>
      <c r="R137">
        <v>0</v>
      </c>
    </row>
    <row r="138" spans="15:18" x14ac:dyDescent="0.3">
      <c r="O138" t="s">
        <v>3</v>
      </c>
      <c r="P138">
        <v>0</v>
      </c>
      <c r="Q138">
        <v>-3.1000000000000001E-5</v>
      </c>
      <c r="R138">
        <v>0</v>
      </c>
    </row>
    <row r="139" spans="15:18" x14ac:dyDescent="0.3">
      <c r="O139" t="s">
        <v>31</v>
      </c>
      <c r="P139">
        <v>0</v>
      </c>
      <c r="Q139">
        <v>0</v>
      </c>
      <c r="R139">
        <v>0</v>
      </c>
    </row>
    <row r="140" spans="15:18" x14ac:dyDescent="0.3">
      <c r="O140" t="s">
        <v>33</v>
      </c>
      <c r="P140">
        <v>0</v>
      </c>
      <c r="Q140">
        <v>0</v>
      </c>
      <c r="R140">
        <v>0</v>
      </c>
    </row>
    <row r="141" spans="15:18" x14ac:dyDescent="0.3">
      <c r="O141" t="s">
        <v>26</v>
      </c>
      <c r="P141">
        <v>0</v>
      </c>
      <c r="Q141">
        <v>0</v>
      </c>
      <c r="R141">
        <v>0</v>
      </c>
    </row>
    <row r="142" spans="15:18" x14ac:dyDescent="0.3">
      <c r="O142" t="s">
        <v>32</v>
      </c>
      <c r="P142">
        <v>0</v>
      </c>
      <c r="Q142">
        <v>0</v>
      </c>
      <c r="R142">
        <v>0</v>
      </c>
    </row>
    <row r="143" spans="15:18" x14ac:dyDescent="0.3">
      <c r="O143" t="s">
        <v>13</v>
      </c>
      <c r="P143">
        <v>0</v>
      </c>
      <c r="Q143">
        <v>1204.2851089999999</v>
      </c>
      <c r="R143">
        <v>0</v>
      </c>
    </row>
    <row r="144" spans="15:18" x14ac:dyDescent="0.3">
      <c r="O144" t="s">
        <v>2</v>
      </c>
      <c r="P144">
        <v>0</v>
      </c>
      <c r="Q144">
        <v>5.8E-5</v>
      </c>
      <c r="R144">
        <v>0</v>
      </c>
    </row>
    <row r="145" spans="15:18" x14ac:dyDescent="0.3">
      <c r="O145" t="s">
        <v>25</v>
      </c>
      <c r="P145">
        <v>0</v>
      </c>
      <c r="Q145">
        <v>0</v>
      </c>
      <c r="R145">
        <v>0</v>
      </c>
    </row>
    <row r="146" spans="15:18" x14ac:dyDescent="0.3">
      <c r="O146" t="s">
        <v>0</v>
      </c>
      <c r="P146">
        <v>0</v>
      </c>
      <c r="Q146">
        <v>425.44930799999997</v>
      </c>
      <c r="R146">
        <v>0</v>
      </c>
    </row>
    <row r="147" spans="15:18" x14ac:dyDescent="0.3">
      <c r="O147" t="s">
        <v>8</v>
      </c>
      <c r="P147">
        <v>0</v>
      </c>
      <c r="Q147">
        <v>2944.8132810000002</v>
      </c>
      <c r="R147">
        <v>0</v>
      </c>
    </row>
    <row r="148" spans="15:18" x14ac:dyDescent="0.3">
      <c r="O148" t="s">
        <v>10</v>
      </c>
      <c r="P148">
        <v>0</v>
      </c>
      <c r="Q148">
        <v>0</v>
      </c>
      <c r="R148">
        <v>0</v>
      </c>
    </row>
    <row r="149" spans="15:18" x14ac:dyDescent="0.3">
      <c r="O149" t="s">
        <v>9</v>
      </c>
      <c r="P149">
        <v>0</v>
      </c>
      <c r="Q149">
        <v>0</v>
      </c>
      <c r="R149">
        <v>0</v>
      </c>
    </row>
    <row r="150" spans="15:18" x14ac:dyDescent="0.3">
      <c r="O150" t="s">
        <v>1</v>
      </c>
      <c r="P150">
        <v>0</v>
      </c>
      <c r="Q150">
        <v>2.8E-5</v>
      </c>
      <c r="R150">
        <v>0</v>
      </c>
    </row>
    <row r="151" spans="15:18" x14ac:dyDescent="0.3">
      <c r="O151" t="s">
        <v>16</v>
      </c>
      <c r="P151">
        <v>0</v>
      </c>
      <c r="Q151">
        <v>1.9999999999999999E-6</v>
      </c>
      <c r="R151">
        <v>0</v>
      </c>
    </row>
    <row r="152" spans="15:18" x14ac:dyDescent="0.3">
      <c r="O152" t="s">
        <v>18</v>
      </c>
      <c r="P152">
        <v>0</v>
      </c>
      <c r="Q152">
        <v>0</v>
      </c>
      <c r="R152">
        <v>0</v>
      </c>
    </row>
    <row r="153" spans="15:18" x14ac:dyDescent="0.3">
      <c r="O153" t="s">
        <v>17</v>
      </c>
      <c r="P153">
        <v>0</v>
      </c>
      <c r="Q153">
        <v>0</v>
      </c>
      <c r="R153">
        <v>0</v>
      </c>
    </row>
    <row r="154" spans="15:18" x14ac:dyDescent="0.3">
      <c r="O154" t="s">
        <v>6</v>
      </c>
      <c r="P154">
        <v>0</v>
      </c>
      <c r="Q154">
        <v>2518.711726</v>
      </c>
      <c r="R154">
        <v>0</v>
      </c>
    </row>
    <row r="155" spans="15:18" x14ac:dyDescent="0.3">
      <c r="O155" t="s">
        <v>7</v>
      </c>
      <c r="P155">
        <v>0</v>
      </c>
      <c r="Q155">
        <v>0</v>
      </c>
      <c r="R155">
        <v>0</v>
      </c>
    </row>
    <row r="156" spans="15:18" x14ac:dyDescent="0.3">
      <c r="O156" t="s">
        <v>20</v>
      </c>
      <c r="P156">
        <v>0</v>
      </c>
      <c r="Q156">
        <v>1.5300000000000001E-4</v>
      </c>
      <c r="R156">
        <v>0</v>
      </c>
    </row>
    <row r="157" spans="15:18" x14ac:dyDescent="0.3">
      <c r="O157" t="s">
        <v>23</v>
      </c>
      <c r="P157">
        <v>0</v>
      </c>
      <c r="Q157">
        <v>0</v>
      </c>
      <c r="R157">
        <v>0</v>
      </c>
    </row>
    <row r="158" spans="15:18" x14ac:dyDescent="0.3">
      <c r="O158" t="s">
        <v>24</v>
      </c>
      <c r="P158">
        <v>0</v>
      </c>
      <c r="Q158">
        <v>-1.7100000000000001E-4</v>
      </c>
      <c r="R158">
        <v>0</v>
      </c>
    </row>
    <row r="159" spans="15:18" x14ac:dyDescent="0.3">
      <c r="O159" t="s">
        <v>30</v>
      </c>
      <c r="P159">
        <v>0</v>
      </c>
      <c r="Q159">
        <v>0</v>
      </c>
      <c r="R159">
        <v>0</v>
      </c>
    </row>
    <row r="160" spans="15:18" x14ac:dyDescent="0.3">
      <c r="O160" t="s">
        <v>29</v>
      </c>
      <c r="P160">
        <v>0</v>
      </c>
      <c r="Q160">
        <v>0</v>
      </c>
      <c r="R160">
        <v>0</v>
      </c>
    </row>
    <row r="161" spans="15:18" x14ac:dyDescent="0.3">
      <c r="O161" t="s">
        <v>28</v>
      </c>
      <c r="P161">
        <v>0</v>
      </c>
      <c r="Q161">
        <v>0</v>
      </c>
      <c r="R161">
        <v>0</v>
      </c>
    </row>
    <row r="162" spans="15:18" x14ac:dyDescent="0.3">
      <c r="O162" t="s">
        <v>27</v>
      </c>
      <c r="P162">
        <v>0</v>
      </c>
      <c r="Q162">
        <v>0</v>
      </c>
      <c r="R162">
        <v>0</v>
      </c>
    </row>
    <row r="163" spans="15:18" x14ac:dyDescent="0.3">
      <c r="O163" t="s">
        <v>14</v>
      </c>
      <c r="P163">
        <v>0</v>
      </c>
      <c r="Q163">
        <v>0</v>
      </c>
      <c r="R163">
        <v>0</v>
      </c>
    </row>
    <row r="164" spans="15:18" x14ac:dyDescent="0.3">
      <c r="O164" t="s">
        <v>15</v>
      </c>
      <c r="P164">
        <v>0</v>
      </c>
      <c r="Q164">
        <v>0</v>
      </c>
      <c r="R164">
        <v>0</v>
      </c>
    </row>
    <row r="165" spans="15:18" x14ac:dyDescent="0.3">
      <c r="O165" t="s">
        <v>12</v>
      </c>
      <c r="P165">
        <v>0</v>
      </c>
      <c r="Q165">
        <v>-17203.573840000001</v>
      </c>
      <c r="R165">
        <v>0</v>
      </c>
    </row>
    <row r="166" spans="15:18" x14ac:dyDescent="0.3">
      <c r="O166" t="s">
        <v>11</v>
      </c>
      <c r="P166">
        <v>0</v>
      </c>
      <c r="Q166">
        <v>-32072.710321999999</v>
      </c>
      <c r="R166">
        <v>0</v>
      </c>
    </row>
    <row r="167" spans="15:18" x14ac:dyDescent="0.3">
      <c r="O167" t="s">
        <v>181</v>
      </c>
      <c r="P167">
        <v>0</v>
      </c>
      <c r="Q167">
        <v>0</v>
      </c>
      <c r="R167">
        <v>0</v>
      </c>
    </row>
    <row r="168" spans="15:18" x14ac:dyDescent="0.3">
      <c r="O168" t="s">
        <v>198</v>
      </c>
      <c r="P168">
        <v>0</v>
      </c>
      <c r="Q168">
        <v>0</v>
      </c>
      <c r="R168">
        <v>0</v>
      </c>
    </row>
    <row r="169" spans="15:18" x14ac:dyDescent="0.3">
      <c r="O169" t="s">
        <v>199</v>
      </c>
      <c r="P169">
        <v>0</v>
      </c>
      <c r="Q169">
        <v>0</v>
      </c>
      <c r="R169">
        <v>0</v>
      </c>
    </row>
  </sheetData>
  <sortState xmlns:xlrd2="http://schemas.microsoft.com/office/spreadsheetml/2017/richdata2" ref="K4:M116">
    <sortCondition ref="K3:K116"/>
  </sortState>
  <mergeCells count="1">
    <mergeCell ref="C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K26" sqref="K26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0" max="10" width="11.77734375" bestFit="1" customWidth="1"/>
    <col min="11" max="11" width="27.6640625" bestFit="1" customWidth="1"/>
    <col min="12" max="12" width="11.6640625" bestFit="1" customWidth="1"/>
    <col min="13" max="13" width="12.6640625" bestFit="1" customWidth="1"/>
    <col min="18" max="18" width="27.6640625" bestFit="1" customWidth="1"/>
  </cols>
  <sheetData>
    <row r="1" spans="1:9" ht="15" thickBot="1" x14ac:dyDescent="0.35">
      <c r="A1" s="5" t="s">
        <v>168</v>
      </c>
      <c r="C1" s="12" t="s">
        <v>172</v>
      </c>
      <c r="D1" s="14"/>
      <c r="G1" s="12" t="s">
        <v>171</v>
      </c>
      <c r="H1" s="13"/>
      <c r="I1" s="14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0.50546605894060825</v>
      </c>
      <c r="G3" t="s">
        <v>144</v>
      </c>
      <c r="H3">
        <v>1058.0423688704329</v>
      </c>
      <c r="I3">
        <v>3.2280472039567451E-2</v>
      </c>
    </row>
    <row r="4" spans="1:9" x14ac:dyDescent="0.3">
      <c r="C4" t="s">
        <v>22</v>
      </c>
      <c r="D4">
        <v>0</v>
      </c>
      <c r="G4" t="s">
        <v>145</v>
      </c>
      <c r="H4">
        <v>1013.586805728107</v>
      </c>
      <c r="I4">
        <v>0.25752920902987753</v>
      </c>
    </row>
    <row r="5" spans="1:9" x14ac:dyDescent="0.3">
      <c r="C5" t="s">
        <v>21</v>
      </c>
      <c r="D5">
        <v>9.0199032743638496E-2</v>
      </c>
      <c r="G5" t="s">
        <v>34</v>
      </c>
      <c r="H5">
        <v>75.871529124522837</v>
      </c>
      <c r="I5">
        <v>0</v>
      </c>
    </row>
    <row r="6" spans="1:9" x14ac:dyDescent="0.3">
      <c r="C6" t="s">
        <v>4</v>
      </c>
      <c r="D6">
        <v>-9.2023922819928508E-2</v>
      </c>
      <c r="G6" t="s">
        <v>35</v>
      </c>
      <c r="H6">
        <v>543.2469934701279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1163.430900560609</v>
      </c>
      <c r="I7">
        <v>-0.97247769975681453</v>
      </c>
    </row>
    <row r="8" spans="1:9" x14ac:dyDescent="0.3">
      <c r="C8" t="s">
        <v>3</v>
      </c>
      <c r="D8">
        <v>-5.9067083009560727E-2</v>
      </c>
      <c r="G8" t="s">
        <v>37</v>
      </c>
      <c r="H8">
        <v>89.947436939978957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98.067037722118229</v>
      </c>
      <c r="I10">
        <v>0.61573099474070025</v>
      </c>
    </row>
    <row r="11" spans="1:9" x14ac:dyDescent="0.3">
      <c r="C11" t="s">
        <v>26</v>
      </c>
      <c r="D11">
        <v>0</v>
      </c>
      <c r="G11" t="s">
        <v>40</v>
      </c>
      <c r="H11">
        <v>2427.2736797371431</v>
      </c>
      <c r="I11">
        <v>0.63381713421644503</v>
      </c>
    </row>
    <row r="12" spans="1:9" x14ac:dyDescent="0.3">
      <c r="C12" t="s">
        <v>32</v>
      </c>
      <c r="D12">
        <v>0</v>
      </c>
      <c r="G12" t="s">
        <v>41</v>
      </c>
      <c r="H12">
        <v>2017.0732299347239</v>
      </c>
      <c r="I12">
        <v>0.84350241334563947</v>
      </c>
    </row>
    <row r="13" spans="1:9" x14ac:dyDescent="0.3">
      <c r="C13" t="s">
        <v>13</v>
      </c>
      <c r="D13">
        <v>4.0562448522179918E-2</v>
      </c>
      <c r="G13" t="s">
        <v>42</v>
      </c>
      <c r="H13">
        <v>34.068224159654811</v>
      </c>
      <c r="I13">
        <v>3.025618680138193E-2</v>
      </c>
    </row>
    <row r="14" spans="1:9" x14ac:dyDescent="0.3">
      <c r="C14" t="s">
        <v>2</v>
      </c>
      <c r="D14">
        <v>3.7798020482716292E-2</v>
      </c>
      <c r="G14" t="s">
        <v>43</v>
      </c>
      <c r="H14">
        <v>34.068224159654811</v>
      </c>
      <c r="I14">
        <v>3.4765543777987962E-2</v>
      </c>
    </row>
    <row r="15" spans="1:9" x14ac:dyDescent="0.3">
      <c r="C15" t="s">
        <v>25</v>
      </c>
      <c r="D15">
        <v>0</v>
      </c>
      <c r="G15" t="s">
        <v>44</v>
      </c>
      <c r="H15">
        <v>34.068224159654811</v>
      </c>
      <c r="I15">
        <v>3.4511512463916712E-2</v>
      </c>
    </row>
    <row r="16" spans="1:9" x14ac:dyDescent="0.3">
      <c r="C16" t="s">
        <v>0</v>
      </c>
      <c r="D16">
        <v>8.6481363438322842E-2</v>
      </c>
      <c r="G16" t="s">
        <v>45</v>
      </c>
      <c r="H16">
        <v>198.63617081329301</v>
      </c>
      <c r="I16">
        <v>7.6275171026321975E-2</v>
      </c>
    </row>
    <row r="17" spans="3:9" x14ac:dyDescent="0.3">
      <c r="C17" t="s">
        <v>8</v>
      </c>
      <c r="D17">
        <v>5.8285133068395001E-2</v>
      </c>
      <c r="G17" t="s">
        <v>46</v>
      </c>
      <c r="H17">
        <v>195.47730425140381</v>
      </c>
      <c r="I17">
        <v>7.6215396159659055E-2</v>
      </c>
    </row>
    <row r="18" spans="3:9" x14ac:dyDescent="0.3">
      <c r="C18" t="s">
        <v>10</v>
      </c>
      <c r="D18">
        <v>0</v>
      </c>
      <c r="G18" t="s">
        <v>48</v>
      </c>
      <c r="H18">
        <v>306.64202560149891</v>
      </c>
      <c r="I18">
        <v>3.017603106850379E-3</v>
      </c>
    </row>
    <row r="19" spans="3:9" x14ac:dyDescent="0.3">
      <c r="C19" t="s">
        <v>9</v>
      </c>
      <c r="D19">
        <v>-9.7751170951772715E-2</v>
      </c>
      <c r="G19" t="s">
        <v>47</v>
      </c>
      <c r="H19">
        <v>306.64202560149891</v>
      </c>
      <c r="I19">
        <v>3.017603106850379E-3</v>
      </c>
    </row>
    <row r="20" spans="3:9" x14ac:dyDescent="0.3">
      <c r="C20" t="s">
        <v>1</v>
      </c>
      <c r="D20">
        <v>5.1092335418457133E-2</v>
      </c>
      <c r="G20" t="s">
        <v>49</v>
      </c>
      <c r="H20">
        <v>199.3015593375967</v>
      </c>
      <c r="I20">
        <v>5.8324932644466899E-2</v>
      </c>
    </row>
    <row r="21" spans="3:9" x14ac:dyDescent="0.3">
      <c r="C21" t="s">
        <v>16</v>
      </c>
      <c r="D21">
        <v>0.40668139150629679</v>
      </c>
      <c r="G21" t="s">
        <v>50</v>
      </c>
      <c r="H21">
        <v>281.42305681030592</v>
      </c>
      <c r="I21">
        <v>9.2867442898732794E-3</v>
      </c>
    </row>
    <row r="22" spans="3:9" x14ac:dyDescent="0.3">
      <c r="C22" t="s">
        <v>18</v>
      </c>
      <c r="D22">
        <v>0</v>
      </c>
      <c r="G22" t="s">
        <v>51</v>
      </c>
      <c r="H22">
        <v>185.66958525372419</v>
      </c>
      <c r="I22">
        <v>0.1299865155417802</v>
      </c>
    </row>
    <row r="23" spans="3:9" x14ac:dyDescent="0.3">
      <c r="C23" t="s">
        <v>17</v>
      </c>
      <c r="D23">
        <v>9.1782751047054092E-2</v>
      </c>
      <c r="G23" t="s">
        <v>52</v>
      </c>
      <c r="H23">
        <v>521.34233414322557</v>
      </c>
      <c r="I23">
        <v>1032.759606391133</v>
      </c>
    </row>
    <row r="24" spans="3:9" x14ac:dyDescent="0.3">
      <c r="C24" t="s">
        <v>6</v>
      </c>
      <c r="D24">
        <v>3.8132042238676153E-2</v>
      </c>
      <c r="G24" t="s">
        <v>53</v>
      </c>
      <c r="H24">
        <v>182.64731254397191</v>
      </c>
      <c r="I24">
        <v>0.1471633880697637</v>
      </c>
    </row>
    <row r="25" spans="3:9" x14ac:dyDescent="0.3">
      <c r="C25" t="s">
        <v>7</v>
      </c>
      <c r="D25">
        <v>0</v>
      </c>
      <c r="G25" t="s">
        <v>54</v>
      </c>
      <c r="H25">
        <v>196.06249492725499</v>
      </c>
      <c r="I25">
        <v>0.1040532141892908</v>
      </c>
    </row>
    <row r="26" spans="3:9" x14ac:dyDescent="0.3">
      <c r="C26" t="s">
        <v>20</v>
      </c>
      <c r="D26">
        <v>8.0473491066090197E-2</v>
      </c>
      <c r="G26" t="s">
        <v>55</v>
      </c>
      <c r="H26">
        <v>182.64731254397191</v>
      </c>
      <c r="I26">
        <v>0.13677151763787129</v>
      </c>
    </row>
    <row r="27" spans="3:9" x14ac:dyDescent="0.3">
      <c r="C27" t="s">
        <v>23</v>
      </c>
      <c r="D27">
        <v>0</v>
      </c>
      <c r="G27" t="s">
        <v>56</v>
      </c>
      <c r="H27">
        <v>188.25036632070831</v>
      </c>
      <c r="I27">
        <v>9.8445110409735664E-2</v>
      </c>
    </row>
    <row r="28" spans="3:9" x14ac:dyDescent="0.3">
      <c r="C28" t="s">
        <v>24</v>
      </c>
      <c r="D28">
        <v>-6.9708239833305527E-2</v>
      </c>
      <c r="G28" t="s">
        <v>57</v>
      </c>
      <c r="H28">
        <v>226.73475472575899</v>
      </c>
      <c r="I28">
        <v>4.0726864745680588E-2</v>
      </c>
    </row>
    <row r="29" spans="3:9" x14ac:dyDescent="0.3">
      <c r="C29" t="s">
        <v>30</v>
      </c>
      <c r="D29">
        <v>0</v>
      </c>
      <c r="G29" t="s">
        <v>58</v>
      </c>
      <c r="H29">
        <v>136.73890732964131</v>
      </c>
      <c r="I29">
        <v>0.3645126458397096</v>
      </c>
    </row>
    <row r="30" spans="3:9" x14ac:dyDescent="0.3">
      <c r="C30" t="s">
        <v>29</v>
      </c>
      <c r="D30">
        <v>0</v>
      </c>
      <c r="G30" t="s">
        <v>59</v>
      </c>
      <c r="H30">
        <v>172.2910284515234</v>
      </c>
      <c r="I30">
        <v>3.3122363126616501E-3</v>
      </c>
    </row>
    <row r="31" spans="3:9" x14ac:dyDescent="0.3">
      <c r="C31" t="s">
        <v>28</v>
      </c>
      <c r="D31">
        <v>0</v>
      </c>
      <c r="G31" t="s">
        <v>60</v>
      </c>
      <c r="H31">
        <v>15.34691405243751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305.66376991570121</v>
      </c>
      <c r="I32">
        <v>0.59174604621680771</v>
      </c>
    </row>
    <row r="33" spans="3:9" x14ac:dyDescent="0.3">
      <c r="C33" t="s">
        <v>14</v>
      </c>
      <c r="D33">
        <v>9.8463574549560338E-4</v>
      </c>
      <c r="G33" t="s">
        <v>62</v>
      </c>
      <c r="H33">
        <v>241.07558972265241</v>
      </c>
      <c r="I33">
        <v>0.65218008666177263</v>
      </c>
    </row>
    <row r="34" spans="3:9" x14ac:dyDescent="0.3">
      <c r="C34" t="s">
        <v>15</v>
      </c>
      <c r="D34">
        <v>0</v>
      </c>
      <c r="G34" t="s">
        <v>63</v>
      </c>
      <c r="H34">
        <v>1307.750770387129</v>
      </c>
      <c r="I34">
        <v>0.93161236348138421</v>
      </c>
    </row>
    <row r="35" spans="3:9" x14ac:dyDescent="0.3">
      <c r="C35" t="s">
        <v>12</v>
      </c>
      <c r="D35">
        <v>-0.41540041134067929</v>
      </c>
      <c r="G35" t="s">
        <v>64</v>
      </c>
      <c r="H35">
        <v>1307.750770387129</v>
      </c>
      <c r="I35">
        <v>6.0121867130311724E-3</v>
      </c>
    </row>
    <row r="36" spans="3:9" x14ac:dyDescent="0.3">
      <c r="C36" t="s">
        <v>11</v>
      </c>
      <c r="D36">
        <v>-0.31978974510178332</v>
      </c>
      <c r="G36" t="s">
        <v>65</v>
      </c>
      <c r="H36">
        <v>34.725225168548398</v>
      </c>
      <c r="I36">
        <v>0.20785295608603391</v>
      </c>
    </row>
    <row r="37" spans="3:9" x14ac:dyDescent="0.3">
      <c r="C37" t="s">
        <v>181</v>
      </c>
      <c r="D37">
        <v>-0.34051343724551641</v>
      </c>
      <c r="G37" t="s">
        <v>66</v>
      </c>
      <c r="H37">
        <v>34.725225168548398</v>
      </c>
      <c r="I37">
        <v>0.28724300947427872</v>
      </c>
    </row>
    <row r="38" spans="3:9" x14ac:dyDescent="0.3">
      <c r="G38" t="s">
        <v>67</v>
      </c>
      <c r="H38">
        <v>249.58381678861511</v>
      </c>
      <c r="I38">
        <v>0.44191698313306782</v>
      </c>
    </row>
    <row r="39" spans="3:9" x14ac:dyDescent="0.3">
      <c r="G39" t="s">
        <v>68</v>
      </c>
      <c r="H39">
        <v>584.44128297073541</v>
      </c>
      <c r="I39">
        <v>0.3969145066741861</v>
      </c>
    </row>
    <row r="40" spans="3:9" x14ac:dyDescent="0.3">
      <c r="G40" t="s">
        <v>69</v>
      </c>
      <c r="H40">
        <v>584.44128297073541</v>
      </c>
      <c r="I40">
        <v>0.60012477285958121</v>
      </c>
    </row>
    <row r="41" spans="3:9" x14ac:dyDescent="0.3">
      <c r="G41" t="s">
        <v>70</v>
      </c>
      <c r="H41">
        <v>1.1613389631415021</v>
      </c>
      <c r="I41">
        <v>0</v>
      </c>
    </row>
    <row r="42" spans="3:9" x14ac:dyDescent="0.3">
      <c r="G42" t="s">
        <v>71</v>
      </c>
      <c r="H42">
        <v>129.163593326853</v>
      </c>
      <c r="I42">
        <v>1.764653406155681E-2</v>
      </c>
    </row>
    <row r="43" spans="3:9" x14ac:dyDescent="0.3">
      <c r="G43" t="s">
        <v>72</v>
      </c>
      <c r="H43">
        <v>1934.0686318011089</v>
      </c>
      <c r="I43">
        <v>0</v>
      </c>
    </row>
    <row r="44" spans="3:9" x14ac:dyDescent="0.3">
      <c r="G44" t="s">
        <v>73</v>
      </c>
      <c r="H44">
        <v>330.64779864708248</v>
      </c>
      <c r="I44">
        <v>0.12558200950275411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9.819641096536408</v>
      </c>
      <c r="I46">
        <v>0.20301220284926419</v>
      </c>
    </row>
    <row r="47" spans="3:9" x14ac:dyDescent="0.3">
      <c r="G47" t="s">
        <v>76</v>
      </c>
      <c r="H47">
        <v>9.819641096536408</v>
      </c>
      <c r="I47">
        <v>0.28119725218276859</v>
      </c>
    </row>
    <row r="48" spans="3:9" x14ac:dyDescent="0.3">
      <c r="G48" t="s">
        <v>77</v>
      </c>
      <c r="H48">
        <v>66.902489732116422</v>
      </c>
      <c r="I48">
        <v>0.43476282071263722</v>
      </c>
    </row>
    <row r="49" spans="7:9" x14ac:dyDescent="0.3">
      <c r="G49" t="s">
        <v>78</v>
      </c>
      <c r="H49">
        <v>304.13455997631053</v>
      </c>
      <c r="I49">
        <v>2.8598384856369869</v>
      </c>
    </row>
    <row r="50" spans="7:9" x14ac:dyDescent="0.3">
      <c r="G50" t="s">
        <v>79</v>
      </c>
      <c r="H50">
        <v>170.92363416205171</v>
      </c>
      <c r="I50">
        <v>0.3969145066741861</v>
      </c>
    </row>
    <row r="51" spans="7:9" x14ac:dyDescent="0.3">
      <c r="G51" t="s">
        <v>80</v>
      </c>
      <c r="H51">
        <v>715.19206804812268</v>
      </c>
      <c r="I51">
        <v>1.3775137336985741</v>
      </c>
    </row>
    <row r="52" spans="7:9" x14ac:dyDescent="0.3">
      <c r="G52" t="s">
        <v>81</v>
      </c>
      <c r="H52">
        <v>4335.5418636483073</v>
      </c>
      <c r="I52">
        <v>2.230182948868201</v>
      </c>
    </row>
    <row r="53" spans="7:9" x14ac:dyDescent="0.3">
      <c r="G53" t="s">
        <v>82</v>
      </c>
      <c r="H53">
        <v>104.1679599082332</v>
      </c>
      <c r="I53">
        <v>0.65072785821381185</v>
      </c>
    </row>
    <row r="54" spans="7:9" x14ac:dyDescent="0.3">
      <c r="G54" t="s">
        <v>83</v>
      </c>
      <c r="H54">
        <v>690.37163395807841</v>
      </c>
      <c r="I54">
        <v>2.1114077198578681E-5</v>
      </c>
    </row>
    <row r="55" spans="7:9" x14ac:dyDescent="0.3">
      <c r="G55" t="s">
        <v>84</v>
      </c>
      <c r="H55">
        <v>129.163593326853</v>
      </c>
      <c r="I55">
        <v>1.324830406396401E-2</v>
      </c>
    </row>
    <row r="56" spans="7:9" x14ac:dyDescent="0.3">
      <c r="G56" t="s">
        <v>85</v>
      </c>
      <c r="H56">
        <v>1934.0686318011089</v>
      </c>
      <c r="I56">
        <v>0</v>
      </c>
    </row>
    <row r="57" spans="7:9" x14ac:dyDescent="0.3">
      <c r="G57" t="s">
        <v>86</v>
      </c>
      <c r="H57">
        <v>3.2531465881766003E-2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30.232777103035229</v>
      </c>
      <c r="I59">
        <v>0</v>
      </c>
    </row>
    <row r="60" spans="7:9" x14ac:dyDescent="0.3">
      <c r="G60" t="s">
        <v>89</v>
      </c>
      <c r="H60">
        <v>1013.586805728107</v>
      </c>
      <c r="I60">
        <v>0.29873016476631159</v>
      </c>
    </row>
    <row r="61" spans="7:9" x14ac:dyDescent="0.3">
      <c r="G61" t="s">
        <v>90</v>
      </c>
      <c r="H61">
        <v>98.067037722118229</v>
      </c>
      <c r="I61">
        <v>0.41183960331440123</v>
      </c>
    </row>
    <row r="62" spans="7:9" x14ac:dyDescent="0.3">
      <c r="G62" t="s">
        <v>91</v>
      </c>
      <c r="H62">
        <v>3.3657589716295969E-2</v>
      </c>
      <c r="I62">
        <v>0</v>
      </c>
    </row>
    <row r="63" spans="7:9" x14ac:dyDescent="0.3">
      <c r="G63" t="s">
        <v>92</v>
      </c>
      <c r="H63">
        <v>9862.9306256844156</v>
      </c>
      <c r="I63">
        <v>5.8650215994196496E-6</v>
      </c>
    </row>
    <row r="64" spans="7:9" x14ac:dyDescent="0.3">
      <c r="G64" t="s">
        <v>93</v>
      </c>
      <c r="H64">
        <v>1596.0057763620459</v>
      </c>
      <c r="I64">
        <v>0</v>
      </c>
    </row>
    <row r="65" spans="7:9" x14ac:dyDescent="0.3">
      <c r="G65" t="s">
        <v>94</v>
      </c>
      <c r="H65">
        <v>98.067037722118229</v>
      </c>
      <c r="I65">
        <v>3.5006894424370708E-4</v>
      </c>
    </row>
    <row r="66" spans="7:9" x14ac:dyDescent="0.3">
      <c r="G66" t="s">
        <v>95</v>
      </c>
      <c r="H66">
        <v>184.64684847494831</v>
      </c>
      <c r="I66">
        <v>1.242675348424682E-4</v>
      </c>
    </row>
    <row r="67" spans="7:9" x14ac:dyDescent="0.3">
      <c r="G67" t="s">
        <v>96</v>
      </c>
      <c r="H67">
        <v>11.882669995233091</v>
      </c>
      <c r="I67">
        <v>0</v>
      </c>
    </row>
    <row r="68" spans="7:9" x14ac:dyDescent="0.3">
      <c r="G68" t="s">
        <v>97</v>
      </c>
      <c r="H68">
        <v>2535.7453623385031</v>
      </c>
      <c r="I68">
        <v>1.2215881211514719E-3</v>
      </c>
    </row>
    <row r="69" spans="7:9" x14ac:dyDescent="0.3">
      <c r="G69" t="s">
        <v>98</v>
      </c>
      <c r="H69">
        <v>1173.64019816163</v>
      </c>
      <c r="I69">
        <v>2.2521314407607649E-5</v>
      </c>
    </row>
    <row r="70" spans="7:9" x14ac:dyDescent="0.3">
      <c r="G70" t="s">
        <v>99</v>
      </c>
      <c r="H70">
        <v>92.782967714320151</v>
      </c>
      <c r="I70">
        <v>0.40613095744279459</v>
      </c>
    </row>
    <row r="71" spans="7:9" x14ac:dyDescent="0.3">
      <c r="G71" t="s">
        <v>100</v>
      </c>
      <c r="H71">
        <v>9.819641096536408</v>
      </c>
      <c r="I71">
        <v>0.20301220284926419</v>
      </c>
    </row>
    <row r="72" spans="7:9" x14ac:dyDescent="0.3">
      <c r="G72" t="s">
        <v>101</v>
      </c>
      <c r="H72">
        <v>9.819641096536408</v>
      </c>
      <c r="I72">
        <v>0.28119725218276859</v>
      </c>
    </row>
    <row r="73" spans="7:9" x14ac:dyDescent="0.3">
      <c r="G73" t="s">
        <v>102</v>
      </c>
      <c r="H73">
        <v>75.561850935599296</v>
      </c>
      <c r="I73">
        <v>0.33601345839769059</v>
      </c>
    </row>
    <row r="74" spans="7:9" x14ac:dyDescent="0.3">
      <c r="G74" t="s">
        <v>103</v>
      </c>
      <c r="H74">
        <v>71.690560659961477</v>
      </c>
      <c r="I74">
        <v>0.43476282071263722</v>
      </c>
    </row>
    <row r="75" spans="7:9" x14ac:dyDescent="0.3">
      <c r="G75" t="s">
        <v>104</v>
      </c>
      <c r="H75">
        <v>377.49766518305489</v>
      </c>
      <c r="I75">
        <v>0.3969145066741861</v>
      </c>
    </row>
    <row r="76" spans="7:9" x14ac:dyDescent="0.3">
      <c r="G76" t="s">
        <v>105</v>
      </c>
      <c r="H76">
        <v>715.19206804812268</v>
      </c>
      <c r="I76">
        <v>1.3775137336985741</v>
      </c>
    </row>
    <row r="77" spans="7:9" x14ac:dyDescent="0.3">
      <c r="G77" t="s">
        <v>106</v>
      </c>
      <c r="H77">
        <v>192.02627414389221</v>
      </c>
      <c r="I77">
        <v>0.591820419317584</v>
      </c>
    </row>
    <row r="78" spans="7:9" x14ac:dyDescent="0.3">
      <c r="G78" t="s">
        <v>107</v>
      </c>
      <c r="H78">
        <v>1.1613389631415021</v>
      </c>
      <c r="I78">
        <v>0</v>
      </c>
    </row>
    <row r="79" spans="7:9" x14ac:dyDescent="0.3">
      <c r="G79" t="s">
        <v>108</v>
      </c>
      <c r="H79">
        <v>0</v>
      </c>
      <c r="I79">
        <v>0.18549502798971729</v>
      </c>
    </row>
    <row r="80" spans="7:9" x14ac:dyDescent="0.3">
      <c r="G80" t="s">
        <v>109</v>
      </c>
      <c r="H80">
        <v>2.643237878155303E-2</v>
      </c>
      <c r="I80">
        <v>0</v>
      </c>
    </row>
    <row r="81" spans="7:9" x14ac:dyDescent="0.3">
      <c r="G81" t="s">
        <v>110</v>
      </c>
      <c r="H81">
        <v>71.618336107859108</v>
      </c>
      <c r="I81">
        <v>4.1531479683856089E-3</v>
      </c>
    </row>
    <row r="82" spans="7:9" x14ac:dyDescent="0.3">
      <c r="G82" t="s">
        <v>111</v>
      </c>
      <c r="H82">
        <v>2427.2736797371431</v>
      </c>
      <c r="I82">
        <v>0</v>
      </c>
    </row>
    <row r="83" spans="7:9" x14ac:dyDescent="0.3">
      <c r="G83" t="s">
        <v>112</v>
      </c>
      <c r="H83">
        <v>1013.586805728107</v>
      </c>
      <c r="I83">
        <v>0</v>
      </c>
    </row>
    <row r="84" spans="7:9" x14ac:dyDescent="0.3">
      <c r="G84" t="s">
        <v>113</v>
      </c>
      <c r="H84">
        <v>324.54524201577578</v>
      </c>
      <c r="I84">
        <v>9.3293530841988129E-4</v>
      </c>
    </row>
    <row r="85" spans="7:9" x14ac:dyDescent="0.3">
      <c r="G85" t="s">
        <v>114</v>
      </c>
      <c r="H85">
        <v>1013.586805728107</v>
      </c>
      <c r="I85">
        <v>0.21272726356983179</v>
      </c>
    </row>
    <row r="86" spans="7:9" x14ac:dyDescent="0.3">
      <c r="G86" t="s">
        <v>115</v>
      </c>
      <c r="H86">
        <v>89.947436939978957</v>
      </c>
      <c r="I86">
        <v>0</v>
      </c>
    </row>
    <row r="87" spans="7:9" x14ac:dyDescent="0.3">
      <c r="G87" t="s">
        <v>116</v>
      </c>
      <c r="H87">
        <v>6034.2840178732904</v>
      </c>
      <c r="I87">
        <v>0</v>
      </c>
    </row>
    <row r="88" spans="7:9" x14ac:dyDescent="0.3">
      <c r="G88" t="s">
        <v>117</v>
      </c>
      <c r="H88">
        <v>673.5766764326786</v>
      </c>
      <c r="I88">
        <v>0</v>
      </c>
    </row>
    <row r="89" spans="7:9" x14ac:dyDescent="0.3">
      <c r="G89" t="s">
        <v>146</v>
      </c>
      <c r="H89">
        <v>1300.1583067571551</v>
      </c>
      <c r="I89">
        <v>0.94368554909934921</v>
      </c>
    </row>
    <row r="90" spans="7:9" x14ac:dyDescent="0.3">
      <c r="G90" t="s">
        <v>118</v>
      </c>
      <c r="H90">
        <v>0</v>
      </c>
      <c r="I90">
        <v>0.25765256167646722</v>
      </c>
    </row>
    <row r="91" spans="7:9" x14ac:dyDescent="0.3">
      <c r="G91" t="s">
        <v>119</v>
      </c>
      <c r="H91">
        <v>94.139181283503703</v>
      </c>
      <c r="I91">
        <v>4.9822238891822697E-5</v>
      </c>
    </row>
    <row r="92" spans="7:9" x14ac:dyDescent="0.3">
      <c r="G92" t="s">
        <v>120</v>
      </c>
      <c r="H92">
        <v>2427.2736797371431</v>
      </c>
      <c r="I92">
        <v>6.7665558555723886E-3</v>
      </c>
    </row>
    <row r="93" spans="7:9" x14ac:dyDescent="0.3">
      <c r="G93" t="s">
        <v>121</v>
      </c>
      <c r="H93">
        <v>180.33981308381351</v>
      </c>
      <c r="I93">
        <v>2.2765074007720328E-3</v>
      </c>
    </row>
    <row r="94" spans="7:9" x14ac:dyDescent="0.3">
      <c r="G94" t="s">
        <v>122</v>
      </c>
      <c r="H94">
        <v>58.361964000693618</v>
      </c>
      <c r="I94">
        <v>1.167395685856276E-4</v>
      </c>
    </row>
    <row r="95" spans="7:9" x14ac:dyDescent="0.3">
      <c r="G95" t="s">
        <v>123</v>
      </c>
      <c r="H95">
        <v>34.625688129579991</v>
      </c>
      <c r="I95">
        <v>0</v>
      </c>
    </row>
    <row r="96" spans="7:9" x14ac:dyDescent="0.3">
      <c r="G96" t="s">
        <v>124</v>
      </c>
      <c r="H96">
        <v>160.30340103946531</v>
      </c>
      <c r="I96">
        <v>0.14700531697366601</v>
      </c>
    </row>
    <row r="97" spans="7:9" x14ac:dyDescent="0.3">
      <c r="G97" t="s">
        <v>125</v>
      </c>
      <c r="H97">
        <v>268.07351243099907</v>
      </c>
      <c r="I97">
        <v>3.4195078983017131E-4</v>
      </c>
    </row>
    <row r="98" spans="7:9" x14ac:dyDescent="0.3">
      <c r="G98" t="s">
        <v>126</v>
      </c>
      <c r="H98">
        <v>272.98067471481369</v>
      </c>
      <c r="I98">
        <v>3.4195078983017131E-4</v>
      </c>
    </row>
    <row r="99" spans="7:9" x14ac:dyDescent="0.3">
      <c r="G99" t="s">
        <v>127</v>
      </c>
      <c r="H99">
        <v>156.06604167089799</v>
      </c>
      <c r="I99">
        <v>0.16893628768025731</v>
      </c>
    </row>
    <row r="100" spans="7:9" x14ac:dyDescent="0.3">
      <c r="G100" t="s">
        <v>128</v>
      </c>
      <c r="H100">
        <v>158.60989540947489</v>
      </c>
      <c r="I100">
        <v>0.15931753502874671</v>
      </c>
    </row>
    <row r="101" spans="7:9" x14ac:dyDescent="0.3">
      <c r="G101" t="s">
        <v>129</v>
      </c>
      <c r="H101">
        <v>7.0455913911951598</v>
      </c>
      <c r="I101">
        <v>0</v>
      </c>
    </row>
    <row r="102" spans="7:9" x14ac:dyDescent="0.3">
      <c r="G102" t="s">
        <v>130</v>
      </c>
      <c r="H102">
        <v>7.0455913911951598</v>
      </c>
      <c r="I102">
        <v>0</v>
      </c>
    </row>
    <row r="103" spans="7:9" x14ac:dyDescent="0.3">
      <c r="G103" t="s">
        <v>131</v>
      </c>
      <c r="H103">
        <v>7.0455913911951598</v>
      </c>
      <c r="I103">
        <v>0</v>
      </c>
    </row>
    <row r="104" spans="7:9" x14ac:dyDescent="0.3">
      <c r="G104" t="s">
        <v>132</v>
      </c>
      <c r="H104">
        <v>7.0455913911951598</v>
      </c>
      <c r="I104">
        <v>0</v>
      </c>
    </row>
    <row r="105" spans="7:9" x14ac:dyDescent="0.3">
      <c r="G105" t="s">
        <v>133</v>
      </c>
      <c r="H105">
        <v>7.0455913911951598</v>
      </c>
      <c r="I105">
        <v>0</v>
      </c>
    </row>
    <row r="106" spans="7:9" x14ac:dyDescent="0.3">
      <c r="G106" t="s">
        <v>134</v>
      </c>
      <c r="H106">
        <v>7.0455913911951598</v>
      </c>
      <c r="I106">
        <v>0</v>
      </c>
    </row>
    <row r="107" spans="7:9" x14ac:dyDescent="0.3">
      <c r="G107" t="s">
        <v>135</v>
      </c>
      <c r="H107">
        <v>7.0455913911951598</v>
      </c>
      <c r="I107">
        <v>0</v>
      </c>
    </row>
    <row r="108" spans="7:9" x14ac:dyDescent="0.3">
      <c r="G108" t="s">
        <v>136</v>
      </c>
      <c r="H108">
        <v>7.0455913911951598</v>
      </c>
      <c r="I108">
        <v>0</v>
      </c>
    </row>
    <row r="109" spans="7:9" x14ac:dyDescent="0.3">
      <c r="G109" t="s">
        <v>137</v>
      </c>
      <c r="H109">
        <v>7.0455913911951598</v>
      </c>
      <c r="I109">
        <v>0</v>
      </c>
    </row>
    <row r="110" spans="7:9" x14ac:dyDescent="0.3">
      <c r="G110" t="s">
        <v>138</v>
      </c>
      <c r="H110">
        <v>7.0455913911951598</v>
      </c>
      <c r="I110">
        <v>0</v>
      </c>
    </row>
    <row r="111" spans="7:9" x14ac:dyDescent="0.3">
      <c r="G111" t="s">
        <v>139</v>
      </c>
      <c r="H111">
        <v>7.0455913911951598</v>
      </c>
      <c r="I111">
        <v>0</v>
      </c>
    </row>
    <row r="112" spans="7:9" x14ac:dyDescent="0.3">
      <c r="G112" t="s">
        <v>140</v>
      </c>
      <c r="H112">
        <v>7.0455913911951598</v>
      </c>
      <c r="I112">
        <v>0</v>
      </c>
    </row>
    <row r="113" spans="7:9" x14ac:dyDescent="0.3">
      <c r="G113" t="s">
        <v>141</v>
      </c>
      <c r="H113">
        <v>7.0455913911951598</v>
      </c>
      <c r="I113">
        <v>0</v>
      </c>
    </row>
    <row r="114" spans="7:9" x14ac:dyDescent="0.3">
      <c r="G114" t="s">
        <v>142</v>
      </c>
      <c r="H114">
        <v>653.92416026055514</v>
      </c>
      <c r="I114">
        <v>1.712930677944825E-4</v>
      </c>
    </row>
    <row r="115" spans="7:9" x14ac:dyDescent="0.3">
      <c r="G115" t="s">
        <v>143</v>
      </c>
      <c r="H115">
        <v>459.29424927294099</v>
      </c>
      <c r="I115">
        <v>1.184833443758078E-4</v>
      </c>
    </row>
  </sheetData>
  <sortState xmlns:xlrd2="http://schemas.microsoft.com/office/spreadsheetml/2017/richdata2" ref="K3:L115">
    <sortCondition ref="K3:K115"/>
  </sortState>
  <mergeCells count="2">
    <mergeCell ref="C1:D1"/>
    <mergeCell ref="G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>
      <selection activeCell="D37" sqref="D37"/>
    </sheetView>
  </sheetViews>
  <sheetFormatPr defaultColWidth="11.5546875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168</v>
      </c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f>IF(Data_split!D3=0,0,Results_split!D3/Data_split!D3)</f>
        <v>8.6850539662363768E-4</v>
      </c>
      <c r="G3" t="s">
        <v>144</v>
      </c>
      <c r="H3">
        <f>IF(Data_split!H3=0,0,Results_split!H3/Data_split!H3)</f>
        <v>3.2134818983003895E-8</v>
      </c>
      <c r="I3">
        <f>IF(Data_split!I3=0,0,Results_split!I3/Data_split!I3)</f>
        <v>1.5489240658783746E-4</v>
      </c>
    </row>
    <row r="4" spans="1:9" x14ac:dyDescent="0.3">
      <c r="C4" t="s">
        <v>22</v>
      </c>
      <c r="D4">
        <f>IF(Data_split!D4=0,0,Results_split!D4/Data_split!D4)</f>
        <v>0</v>
      </c>
      <c r="G4" t="s">
        <v>145</v>
      </c>
      <c r="H4">
        <f>IF(Data_split!H4=0,0,Results_split!H4/Data_split!H4)</f>
        <v>2.5651478347059752E-8</v>
      </c>
      <c r="I4">
        <f>IF(Data_split!I4=0,0,Results_split!I4/Data_split!I4)</f>
        <v>1.3202385907244973E-4</v>
      </c>
    </row>
    <row r="5" spans="1:9" x14ac:dyDescent="0.3">
      <c r="C5" t="s">
        <v>21</v>
      </c>
      <c r="D5">
        <f>IF(Data_split!D5=0,0,Results_split!D5/Data_split!D5)</f>
        <v>8587.628874042779</v>
      </c>
      <c r="G5" t="s">
        <v>34</v>
      </c>
      <c r="H5">
        <f>IF(Data_split!H5=0,0,Results_split!H5/Data_split!H5)</f>
        <v>3.3244354359331796E-4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7.2807154864615949E-4</v>
      </c>
      <c r="G6" t="s">
        <v>35</v>
      </c>
      <c r="H6">
        <f>IF(Data_split!H6=0,0,Results_split!H6/Data_split!H6)</f>
        <v>1.8407833122319675E-8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36</v>
      </c>
      <c r="H7">
        <f>IF(Data_split!H7=0,0,Results_split!H7/Data_split!H7)</f>
        <v>4.2976338324783267E-9</v>
      </c>
      <c r="I7">
        <f>IF(Data_split!I7=0,0,Results_split!I7/Data_split!I7)</f>
        <v>1.8715082108876365E-4</v>
      </c>
    </row>
    <row r="8" spans="1:9" x14ac:dyDescent="0.3">
      <c r="C8" t="s">
        <v>3</v>
      </c>
      <c r="D8">
        <f>IF(Data_split!D8=0,0,Results_split!D8/Data_split!D8)</f>
        <v>5.2482700042902537E-4</v>
      </c>
      <c r="G8" t="s">
        <v>37</v>
      </c>
      <c r="H8">
        <f>IF(Data_split!H8=0,0,Results_split!H8/Data_split!H8)</f>
        <v>3.8911614594816251E-7</v>
      </c>
      <c r="I8">
        <f>IF(Data_split!I8=0,0,Results_split!I8/Data_split!I8)</f>
        <v>0</v>
      </c>
    </row>
    <row r="9" spans="1:9" x14ac:dyDescent="0.3">
      <c r="C9" t="s">
        <v>31</v>
      </c>
      <c r="D9">
        <f>IF(Data_split!D9=0,0,Results_split!D9/Data_split!D9)</f>
        <v>0</v>
      </c>
      <c r="G9" t="s">
        <v>38</v>
      </c>
      <c r="H9">
        <f>IF(Data_split!H9=0,0,Results_split!H9/Data_split!H9)</f>
        <v>0</v>
      </c>
      <c r="I9">
        <f>IF(Data_split!I9=0,0,Results_split!I9/Data_split!I9)</f>
        <v>0</v>
      </c>
    </row>
    <row r="10" spans="1:9" x14ac:dyDescent="0.3">
      <c r="C10" t="s">
        <v>33</v>
      </c>
      <c r="D10">
        <f>IF(Data_split!D10=0,0,Results_split!D10/Data_split!D10)</f>
        <v>0</v>
      </c>
      <c r="G10" t="s">
        <v>39</v>
      </c>
      <c r="H10">
        <f>IF(Data_split!H10=0,0,Results_split!H10/Data_split!H10)</f>
        <v>1.2236527459922955E-7</v>
      </c>
      <c r="I10">
        <f>IF(Data_split!I10=0,0,Results_split!I10/Data_split!I10)</f>
        <v>1.3328872624734726E-2</v>
      </c>
    </row>
    <row r="11" spans="1:9" x14ac:dyDescent="0.3">
      <c r="C11" t="s">
        <v>26</v>
      </c>
      <c r="D11">
        <f>IF(Data_split!D11=0,0,Results_split!D11/Data_split!D11)</f>
        <v>0</v>
      </c>
      <c r="G11" t="s">
        <v>40</v>
      </c>
      <c r="H11">
        <f>IF(Data_split!H11=0,0,Results_split!H11/Data_split!H11)</f>
        <v>1.6479394282531719E-8</v>
      </c>
      <c r="I11">
        <f>IF(Data_split!I11=0,0,Results_split!I11/Data_split!I11)</f>
        <v>1.2053949929020037E-3</v>
      </c>
    </row>
    <row r="12" spans="1:9" x14ac:dyDescent="0.3">
      <c r="C12" t="s">
        <v>32</v>
      </c>
      <c r="D12">
        <f>IF(Data_split!D12=0,0,Results_split!D12/Data_split!D12)</f>
        <v>0</v>
      </c>
      <c r="G12" t="s">
        <v>41</v>
      </c>
      <c r="H12">
        <f>IF(Data_split!H12=0,0,Results_split!H12/Data_split!H12)</f>
        <v>8.2703577899052569E-2</v>
      </c>
      <c r="I12">
        <f>IF(Data_split!I12=0,0,Results_split!I12/Data_split!I12)</f>
        <v>12316.216793967877</v>
      </c>
    </row>
    <row r="13" spans="1:9" x14ac:dyDescent="0.3">
      <c r="C13" t="s">
        <v>13</v>
      </c>
      <c r="D13">
        <f>IF(Data_split!D13=0,0,Results_split!D13/Data_split!D13)</f>
        <v>29689.655158304504</v>
      </c>
      <c r="G13" t="s">
        <v>42</v>
      </c>
      <c r="H13">
        <f>IF(Data_split!H13=0,0,Results_split!H13/Data_split!H13)</f>
        <v>2.0547005817490563E-7</v>
      </c>
      <c r="I13">
        <f>IF(Data_split!I13=0,0,Results_split!I13/Data_split!I13)</f>
        <v>8.1966707050034737E-3</v>
      </c>
    </row>
    <row r="14" spans="1:9" x14ac:dyDescent="0.3">
      <c r="C14" t="s">
        <v>2</v>
      </c>
      <c r="D14">
        <f>IF(Data_split!D14=0,0,Results_split!D14/Data_split!D14)</f>
        <v>1.5344718918950098E-3</v>
      </c>
      <c r="G14" t="s">
        <v>43</v>
      </c>
      <c r="H14">
        <f>IF(Data_split!H14=0,0,Results_split!H14/Data_split!H14)</f>
        <v>0</v>
      </c>
      <c r="I14">
        <f>IF(Data_split!I14=0,0,Results_split!I14/Data_split!I14)</f>
        <v>5.7528224289312379E-5</v>
      </c>
    </row>
    <row r="15" spans="1:9" x14ac:dyDescent="0.3">
      <c r="C15" t="s">
        <v>25</v>
      </c>
      <c r="D15">
        <f>IF(Data_split!D15=0,0,Results_split!D15/Data_split!D15)</f>
        <v>0</v>
      </c>
      <c r="G15" t="s">
        <v>44</v>
      </c>
      <c r="H15">
        <f>IF(Data_split!H15=0,0,Results_split!H15/Data_split!H15)</f>
        <v>0.37601716308918987</v>
      </c>
      <c r="I15">
        <f>IF(Data_split!I15=0,0,Results_split!I15/Data_split!I15)</f>
        <v>15041.311751918727</v>
      </c>
    </row>
    <row r="16" spans="1:9" x14ac:dyDescent="0.3">
      <c r="C16" t="s">
        <v>0</v>
      </c>
      <c r="D16">
        <f>IF(Data_split!D16=0,0,Results_split!D16/Data_split!D16)</f>
        <v>4919.5490344393538</v>
      </c>
      <c r="G16" t="s">
        <v>45</v>
      </c>
      <c r="H16">
        <f>IF(Data_split!H16=0,0,Results_split!H16/Data_split!H16)</f>
        <v>0</v>
      </c>
      <c r="I16">
        <f>IF(Data_split!I16=0,0,Results_split!I16/Data_split!I16)</f>
        <v>0</v>
      </c>
    </row>
    <row r="17" spans="3:9" x14ac:dyDescent="0.3">
      <c r="C17" t="s">
        <v>8</v>
      </c>
      <c r="D17">
        <f>IF(Data_split!D17=0,0,Results_split!D17/Data_split!D17)</f>
        <v>50524.261093208683</v>
      </c>
      <c r="G17" t="s">
        <v>46</v>
      </c>
      <c r="H17">
        <f>IF(Data_split!H17=0,0,Results_split!H17/Data_split!H17)</f>
        <v>0</v>
      </c>
      <c r="I17">
        <f>IF(Data_split!I17=0,0,Results_split!I17/Data_split!I17)</f>
        <v>0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48</v>
      </c>
      <c r="H18">
        <f>IF(Data_split!H18=0,0,Results_split!H18/Data_split!H18)</f>
        <v>0</v>
      </c>
      <c r="I18">
        <f>IF(Data_split!I18=0,0,Results_split!I18/Data_split!I18)</f>
        <v>0</v>
      </c>
    </row>
    <row r="19" spans="3:9" x14ac:dyDescent="0.3">
      <c r="C19" t="s">
        <v>9</v>
      </c>
      <c r="D19">
        <f>IF(Data_split!D19=0,0,Results_split!D19/Data_split!D19)</f>
        <v>0</v>
      </c>
      <c r="G19" t="s">
        <v>47</v>
      </c>
      <c r="H19">
        <f>IF(Data_split!H19=0,0,Results_split!H19/Data_split!H19)</f>
        <v>0</v>
      </c>
      <c r="I19">
        <f>IF(Data_split!I19=0,0,Results_split!I19/Data_split!I19)</f>
        <v>0</v>
      </c>
    </row>
    <row r="20" spans="3:9" x14ac:dyDescent="0.3">
      <c r="C20" t="s">
        <v>1</v>
      </c>
      <c r="D20">
        <f>IF(Data_split!D20=0,0,Results_split!D20/Data_split!D20)</f>
        <v>5.4802740510242923E-4</v>
      </c>
      <c r="G20" t="s">
        <v>49</v>
      </c>
      <c r="H20">
        <f>IF(Data_split!H20=0,0,Results_split!H20/Data_split!H20)</f>
        <v>0</v>
      </c>
      <c r="I20">
        <f>IF(Data_split!I20=0,0,Results_split!I20/Data_split!I20)</f>
        <v>0</v>
      </c>
    </row>
    <row r="21" spans="3:9" x14ac:dyDescent="0.3">
      <c r="C21" t="s">
        <v>16</v>
      </c>
      <c r="D21">
        <f>IF(Data_split!D21=0,0,Results_split!D21/Data_split!D21)</f>
        <v>4.9178547181425025E-6</v>
      </c>
      <c r="G21" t="s">
        <v>50</v>
      </c>
      <c r="H21">
        <f>IF(Data_split!H21=0,0,Results_split!H21/Data_split!H21)</f>
        <v>146.88547875756785</v>
      </c>
      <c r="I21">
        <f>IF(Data_split!I21=0,0,Results_split!I21/Data_split!I21)</f>
        <v>660986.39645905024</v>
      </c>
    </row>
    <row r="22" spans="3:9" x14ac:dyDescent="0.3">
      <c r="C22" t="s">
        <v>18</v>
      </c>
      <c r="D22">
        <f>IF(Data_split!D22=0,0,Results_split!D22/Data_split!D22)</f>
        <v>0</v>
      </c>
      <c r="G22" t="s">
        <v>51</v>
      </c>
      <c r="H22">
        <f>IF(Data_split!H22=0,0,Results_split!H22/Data_split!H22)</f>
        <v>1.0771823490998419E-8</v>
      </c>
      <c r="I22">
        <f>IF(Data_split!I22=0,0,Results_split!I22/Data_split!I22)</f>
        <v>5.3851739704108489E-5</v>
      </c>
    </row>
    <row r="23" spans="3:9" x14ac:dyDescent="0.3">
      <c r="C23" t="s">
        <v>17</v>
      </c>
      <c r="D23">
        <f>IF(Data_split!D23=0,0,Results_split!D23/Data_split!D23)</f>
        <v>0</v>
      </c>
      <c r="G23" t="s">
        <v>52</v>
      </c>
      <c r="H23">
        <f>IF(Data_split!H23=0,0,Results_split!H23/Data_split!H23)</f>
        <v>3.8362509027524147E-9</v>
      </c>
      <c r="I23">
        <f>IF(Data_split!I23=0,0,Results_split!I23/Data_split!I23)</f>
        <v>1.9365590865707694E-9</v>
      </c>
    </row>
    <row r="24" spans="3:9" x14ac:dyDescent="0.3">
      <c r="C24" t="s">
        <v>6</v>
      </c>
      <c r="D24">
        <f>IF(Data_split!D24=0,0,Results_split!D24/Data_split!D24)</f>
        <v>66052.369034810006</v>
      </c>
      <c r="G24" t="s">
        <v>53</v>
      </c>
      <c r="H24">
        <f>IF(Data_split!H24=0,0,Results_split!H24/Data_split!H24)</f>
        <v>1.64250979563565E-8</v>
      </c>
      <c r="I24">
        <f>IF(Data_split!I24=0,0,Results_split!I24/Data_split!I24)</f>
        <v>7.4746852082430878E-5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54</v>
      </c>
      <c r="H25">
        <f>IF(Data_split!H25=0,0,Results_split!H25/Data_split!H25)</f>
        <v>1.0200829081268497E-8</v>
      </c>
      <c r="I25">
        <f>IF(Data_split!I25=0,0,Results_split!I25/Data_split!I25)</f>
        <v>5.7662803083477673E-5</v>
      </c>
    </row>
    <row r="26" spans="3:9" x14ac:dyDescent="0.3">
      <c r="C26" t="s">
        <v>20</v>
      </c>
      <c r="D26">
        <f>IF(Data_split!D26=0,0,Results_split!D26/Data_split!D26)</f>
        <v>1.9012472054225436E-3</v>
      </c>
      <c r="G26" t="s">
        <v>55</v>
      </c>
      <c r="H26">
        <f>IF(Data_split!H26=0,0,Results_split!H26/Data_split!H26)</f>
        <v>5.4750326521188329E-9</v>
      </c>
      <c r="I26">
        <f>IF(Data_split!I26=0,0,Results_split!I26/Data_split!I26)</f>
        <v>2.9245855197649877E-5</v>
      </c>
    </row>
    <row r="27" spans="3:9" x14ac:dyDescent="0.3">
      <c r="C27" t="s">
        <v>23</v>
      </c>
      <c r="D27">
        <f>IF(Data_split!D27=0,0,Results_split!D27/Data_split!D27)</f>
        <v>0</v>
      </c>
      <c r="G27" t="s">
        <v>56</v>
      </c>
      <c r="H27">
        <f>IF(Data_split!H27=0,0,Results_split!H27/Data_split!H27)</f>
        <v>1.5936223969355367E-8</v>
      </c>
      <c r="I27">
        <f>IF(Data_split!I27=0,0,Results_split!I27/Data_split!I27)</f>
        <v>8.1263558613560612E-5</v>
      </c>
    </row>
    <row r="28" spans="3:9" x14ac:dyDescent="0.3">
      <c r="C28" t="s">
        <v>24</v>
      </c>
      <c r="D28">
        <f>IF(Data_split!D28=0,0,Results_split!D28/Data_split!D28)</f>
        <v>2.4530815927774844E-3</v>
      </c>
      <c r="G28" t="s">
        <v>57</v>
      </c>
      <c r="H28">
        <f>IF(Data_split!H28=0,0,Results_split!H28/Data_split!H28)</f>
        <v>4.2869475443923754E-6</v>
      </c>
      <c r="I28">
        <f>IF(Data_split!I28=0,0,Results_split!I28/Data_split!I28)</f>
        <v>1.0361710940313826E-2</v>
      </c>
    </row>
    <row r="29" spans="3:9" x14ac:dyDescent="0.3">
      <c r="C29" t="s">
        <v>30</v>
      </c>
      <c r="D29">
        <f>IF(Data_split!D29=0,0,Results_split!D29/Data_split!D29)</f>
        <v>0</v>
      </c>
      <c r="G29" t="s">
        <v>58</v>
      </c>
      <c r="H29">
        <f>IF(Data_split!H29=0,0,Results_split!H29/Data_split!H29)</f>
        <v>3.6566037404016432E-8</v>
      </c>
      <c r="I29">
        <f>IF(Data_split!I29=0,0,Results_split!I29/Data_split!I29)</f>
        <v>8.5319399354051172E-4</v>
      </c>
    </row>
    <row r="30" spans="3:9" x14ac:dyDescent="0.3">
      <c r="C30" t="s">
        <v>29</v>
      </c>
      <c r="D30">
        <f>IF(Data_split!D30=0,0,Results_split!D30/Data_split!D30)</f>
        <v>0</v>
      </c>
      <c r="G30" t="s">
        <v>59</v>
      </c>
      <c r="H30">
        <f>IF(Data_split!H30=0,0,Results_split!H30/Data_split!H30)</f>
        <v>2.9020663727750767E-8</v>
      </c>
      <c r="I30">
        <f>IF(Data_split!I30=0,0,Results_split!I30/Data_split!I30)</f>
        <v>3.0191082567910713E-4</v>
      </c>
    </row>
    <row r="31" spans="3:9" x14ac:dyDescent="0.3">
      <c r="C31" t="s">
        <v>28</v>
      </c>
      <c r="D31">
        <f>IF(Data_split!D31=0,0,Results_split!D31/Data_split!D31)</f>
        <v>0</v>
      </c>
      <c r="G31" t="s">
        <v>60</v>
      </c>
      <c r="H31">
        <f>IF(Data_split!H31=0,0,Results_split!H31/Data_split!H31)</f>
        <v>2.9973452540899545E-5</v>
      </c>
      <c r="I31">
        <f>IF(Data_split!I31=0,0,Results_split!I31/Data_split!I31)</f>
        <v>0</v>
      </c>
    </row>
    <row r="32" spans="3:9" x14ac:dyDescent="0.3">
      <c r="C32" t="s">
        <v>27</v>
      </c>
      <c r="D32">
        <f>IF(Data_split!D32=0,0,Results_split!D32/Data_split!D32)</f>
        <v>0</v>
      </c>
      <c r="G32" t="s">
        <v>61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14</v>
      </c>
      <c r="D33">
        <f>IF(Data_split!D33=0,0,Results_split!D33/Data_split!D33)</f>
        <v>0</v>
      </c>
      <c r="G33" t="s">
        <v>62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15</v>
      </c>
      <c r="D34">
        <f>IF(Data_split!D34=0,0,Results_split!D34/Data_split!D34)</f>
        <v>0</v>
      </c>
      <c r="G34" t="s">
        <v>63</v>
      </c>
      <c r="H34">
        <f>IF(Data_split!H34=0,0,Results_split!H34/Data_split!H34)</f>
        <v>9.1760603562463824E-9</v>
      </c>
      <c r="I34">
        <f>IF(Data_split!I34=0,0,Results_split!I34/Data_split!I34)</f>
        <v>2.1897519611876253E-4</v>
      </c>
    </row>
    <row r="35" spans="3:9" x14ac:dyDescent="0.3">
      <c r="C35" t="s">
        <v>12</v>
      </c>
      <c r="D35">
        <f>IF(Data_split!D35=0,0,Results_split!D35/Data_split!D35)</f>
        <v>41414.436217038216</v>
      </c>
      <c r="G35" t="s">
        <v>64</v>
      </c>
      <c r="H35">
        <f>IF(Data_split!H35=0,0,Results_split!H35/Data_split!H35)</f>
        <v>8.4113886598925166E-9</v>
      </c>
      <c r="I35">
        <f>IF(Data_split!I35=0,0,Results_split!I35/Data_split!I35)</f>
        <v>1.6632883304048762E-4</v>
      </c>
    </row>
    <row r="36" spans="3:9" x14ac:dyDescent="0.3">
      <c r="C36" t="s">
        <v>11</v>
      </c>
      <c r="D36">
        <f>IF(Data_split!D36=0,0,Results_split!D36/Data_split!D36)</f>
        <v>100293.1170034606</v>
      </c>
      <c r="G36" t="s">
        <v>65</v>
      </c>
      <c r="H36">
        <f>IF(Data_split!H36=0,0,Results_split!H36/Data_split!H36)</f>
        <v>2.8797509451593937E-7</v>
      </c>
      <c r="I36">
        <f>IF(Data_split!I36=0,0,Results_split!I36/Data_split!I36)</f>
        <v>1.683882714928187E-3</v>
      </c>
    </row>
    <row r="37" spans="3:9" x14ac:dyDescent="0.3">
      <c r="C37" t="s">
        <v>181</v>
      </c>
      <c r="D37">
        <f>IF(Data_split!D37=0,0,Results_split!D37/Data_split!D37)</f>
        <v>0</v>
      </c>
      <c r="G37" t="s">
        <v>66</v>
      </c>
      <c r="H37">
        <f>IF(Data_split!H37=0,0,Results_split!H37/Data_split!H37)</f>
        <v>2.5917758506434538E-7</v>
      </c>
      <c r="I37">
        <f>IF(Data_split!I37=0,0,Results_split!I37/Data_split!I37)</f>
        <v>8.111598622589423E-4</v>
      </c>
    </row>
    <row r="38" spans="3:9" x14ac:dyDescent="0.3">
      <c r="G38" t="s">
        <v>67</v>
      </c>
      <c r="H38">
        <f>IF(Data_split!H38=0,0,Results_split!H38/Data_split!H38)</f>
        <v>1.0818009095063898E-7</v>
      </c>
      <c r="I38">
        <f>IF(Data_split!I38=0,0,Results_split!I38/Data_split!I38)</f>
        <v>1.3260409134888275E-3</v>
      </c>
    </row>
    <row r="39" spans="3:9" x14ac:dyDescent="0.3">
      <c r="G39" t="s">
        <v>68</v>
      </c>
      <c r="H39">
        <f>IF(Data_split!H39=0,0,Results_split!H39/Data_split!H39)</f>
        <v>2.7376573945412347E-8</v>
      </c>
      <c r="I39">
        <f>IF(Data_split!I39=0,0,Results_split!I39/Data_split!I39)</f>
        <v>6.122225212581374E-4</v>
      </c>
    </row>
    <row r="40" spans="3:9" x14ac:dyDescent="0.3">
      <c r="G40" t="s">
        <v>69</v>
      </c>
      <c r="H40">
        <f>IF(Data_split!H40=0,0,Results_split!H40/Data_split!H40)</f>
        <v>2.7376573945412347E-8</v>
      </c>
      <c r="I40">
        <f>IF(Data_split!I40=0,0,Results_split!I40/Data_split!I40)</f>
        <v>3.166008280155712E-4</v>
      </c>
    </row>
    <row r="41" spans="3:9" x14ac:dyDescent="0.3">
      <c r="G41" t="s">
        <v>70</v>
      </c>
      <c r="H41">
        <f>IF(Data_split!H41=0,0,Results_split!H41/Data_split!H41)</f>
        <v>1.7221500900907189E-6</v>
      </c>
      <c r="I41">
        <f>IF(Data_split!I41=0,0,Results_split!I41/Data_split!I41)</f>
        <v>0</v>
      </c>
    </row>
    <row r="42" spans="3:9" x14ac:dyDescent="0.3">
      <c r="G42" t="s">
        <v>71</v>
      </c>
      <c r="H42">
        <f>IF(Data_split!H42=0,0,Results_split!H42/Data_split!H42)</f>
        <v>4.0017136616200188</v>
      </c>
      <c r="I42">
        <f>IF(Data_split!I42=0,0,Results_split!I42/Data_split!I42)</f>
        <v>185987.65024061911</v>
      </c>
    </row>
    <row r="43" spans="3:9" x14ac:dyDescent="0.3">
      <c r="G43" t="s">
        <v>72</v>
      </c>
      <c r="H43">
        <f>IF(Data_split!H43=0,0,Results_split!H43/Data_split!H43)</f>
        <v>4.886072730107644E-7</v>
      </c>
      <c r="I43">
        <f>IF(Data_split!I43=0,0,Results_split!I43/Data_split!I43)</f>
        <v>0</v>
      </c>
    </row>
    <row r="44" spans="3:9" x14ac:dyDescent="0.3">
      <c r="G44" t="s">
        <v>73</v>
      </c>
      <c r="H44">
        <f>IF(Data_split!H44=0,0,Results_split!H44/Data_split!H44)</f>
        <v>4.8087421313731143E-7</v>
      </c>
      <c r="I44">
        <f>IF(Data_split!I44=0,0,Results_split!I44/Data_split!I44)</f>
        <v>2.0679713680987449E-2</v>
      </c>
    </row>
    <row r="45" spans="3:9" x14ac:dyDescent="0.3">
      <c r="G45" t="s">
        <v>74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75</v>
      </c>
      <c r="H46">
        <f>IF(Data_split!H46=0,0,Results_split!H46/Data_split!H46)</f>
        <v>1.0183671584012584E-7</v>
      </c>
      <c r="I46">
        <f>IF(Data_split!I46=0,0,Results_split!I46/Data_split!I46)</f>
        <v>9.6545920515689039E-4</v>
      </c>
    </row>
    <row r="47" spans="3:9" x14ac:dyDescent="0.3">
      <c r="G47" t="s">
        <v>76</v>
      </c>
      <c r="H47">
        <f>IF(Data_split!H47=0,0,Results_split!H47/Data_split!H47)</f>
        <v>1.0183671584012584E-7</v>
      </c>
      <c r="I47">
        <f>IF(Data_split!I47=0,0,Results_split!I47/Data_split!I47)</f>
        <v>6.2233894051801043E-4</v>
      </c>
    </row>
    <row r="48" spans="3:9" x14ac:dyDescent="0.3">
      <c r="G48" t="s">
        <v>77</v>
      </c>
      <c r="H48">
        <f>IF(Data_split!H48=0,0,Results_split!H48/Data_split!H48)</f>
        <v>8.9682761045583491E-8</v>
      </c>
      <c r="I48">
        <f>IF(Data_split!I48=0,0,Results_split!I48/Data_split!I48)</f>
        <v>9.7524438567448009E-4</v>
      </c>
    </row>
    <row r="49" spans="7:9" x14ac:dyDescent="0.3">
      <c r="G49" t="s">
        <v>78</v>
      </c>
      <c r="H49">
        <f>IF(Data_split!H49=0,0,Results_split!H49/Data_split!H49)</f>
        <v>6.5760366074667176E-9</v>
      </c>
      <c r="I49">
        <f>IF(Data_split!I49=0,0,Results_split!I49/Data_split!I49)</f>
        <v>1.4021770880207003E-4</v>
      </c>
    </row>
    <row r="50" spans="7:9" x14ac:dyDescent="0.3">
      <c r="G50" t="s">
        <v>79</v>
      </c>
      <c r="H50">
        <f>IF(Data_split!H50=0,0,Results_split!H50/Data_split!H50)</f>
        <v>1.7551697953927877E-8</v>
      </c>
      <c r="I50">
        <f>IF(Data_split!I50=0,0,Results_split!I50/Data_split!I50)</f>
        <v>6.5505290340376829E-4</v>
      </c>
    </row>
    <row r="51" spans="7:9" x14ac:dyDescent="0.3">
      <c r="G51" t="s">
        <v>80</v>
      </c>
      <c r="H51">
        <f>IF(Data_split!H51=0,0,Results_split!H51/Data_split!H51)</f>
        <v>6.9911289895116238E-9</v>
      </c>
      <c r="I51">
        <f>IF(Data_split!I51=0,0,Results_split!I51/Data_split!I51)</f>
        <v>1.880199040227312E-4</v>
      </c>
    </row>
    <row r="52" spans="7:9" x14ac:dyDescent="0.3">
      <c r="G52" t="s">
        <v>81</v>
      </c>
      <c r="H52">
        <f>IF(Data_split!H52=0,0,Results_split!H52/Data_split!H52)</f>
        <v>1.0609977125510108E-8</v>
      </c>
      <c r="I52">
        <f>IF(Data_split!I52=0,0,Results_split!I52/Data_split!I52)</f>
        <v>4.7171017989079374E-4</v>
      </c>
    </row>
    <row r="53" spans="7:9" x14ac:dyDescent="0.3">
      <c r="G53" t="s">
        <v>82</v>
      </c>
      <c r="H53">
        <f>IF(Data_split!H53=0,0,Results_split!H53/Data_split!H53)</f>
        <v>1.9199761632673813E-8</v>
      </c>
      <c r="I53">
        <f>IF(Data_split!I53=0,0,Results_split!I53/Data_split!I53)</f>
        <v>4.9175703170042636E-4</v>
      </c>
    </row>
    <row r="54" spans="7:9" x14ac:dyDescent="0.3">
      <c r="G54" t="s">
        <v>83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84</v>
      </c>
      <c r="H55">
        <f>IF(Data_split!H55=0,0,Results_split!H55/Data_split!H55)</f>
        <v>0.7053188182018475</v>
      </c>
      <c r="I55">
        <f>IF(Data_split!I55=0,0,Results_split!I55/Data_split!I55)</f>
        <v>82013.065804809085</v>
      </c>
    </row>
    <row r="56" spans="7:9" x14ac:dyDescent="0.3">
      <c r="G56" t="s">
        <v>85</v>
      </c>
      <c r="H56">
        <f>IF(Data_split!H56=0,0,Results_split!H56/Data_split!H56)</f>
        <v>3.6193131334130692E-8</v>
      </c>
      <c r="I56">
        <f>IF(Data_split!I56=0,0,Results_split!I56/Data_split!I56)</f>
        <v>0</v>
      </c>
    </row>
    <row r="57" spans="7:9" x14ac:dyDescent="0.3">
      <c r="G57" t="s">
        <v>86</v>
      </c>
      <c r="H57">
        <f>IF(Data_split!H57=0,0,Results_split!H57/Data_split!H57)</f>
        <v>0.21640586457390301</v>
      </c>
      <c r="I57">
        <f>IF(Data_split!I57=0,0,Results_split!I57/Data_split!I57)</f>
        <v>0</v>
      </c>
    </row>
    <row r="58" spans="7:9" x14ac:dyDescent="0.3">
      <c r="G58" t="s">
        <v>87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88</v>
      </c>
      <c r="H59">
        <f>IF(Data_split!H59=0,0,Results_split!H59/Data_split!H59)</f>
        <v>7.9493193490277143E-4</v>
      </c>
      <c r="I59">
        <f>IF(Data_split!I59=0,0,Results_split!I59/Data_split!I59)</f>
        <v>0</v>
      </c>
    </row>
    <row r="60" spans="7:9" x14ac:dyDescent="0.3">
      <c r="G60" t="s">
        <v>89</v>
      </c>
      <c r="H60">
        <f>IF(Data_split!H60=0,0,Results_split!H60/Data_split!H60)</f>
        <v>3.1571050273304314E-8</v>
      </c>
      <c r="I60">
        <f>IF(Data_split!I60=0,0,Results_split!I60/Data_split!I60)</f>
        <v>5.0547289095536491E-4</v>
      </c>
    </row>
    <row r="61" spans="7:9" x14ac:dyDescent="0.3">
      <c r="G61" t="s">
        <v>90</v>
      </c>
      <c r="H61">
        <f>IF(Data_split!H61=0,0,Results_split!H61/Data_split!H61)</f>
        <v>1.0197106216602462E-8</v>
      </c>
      <c r="I61">
        <f>IF(Data_split!I61=0,0,Results_split!I61/Data_split!I61)</f>
        <v>5.2447602965250545E-4</v>
      </c>
    </row>
    <row r="62" spans="7:9" x14ac:dyDescent="0.3">
      <c r="G62" t="s">
        <v>91</v>
      </c>
      <c r="H62">
        <f>IF(Data_split!H62=0,0,Results_split!H62/Data_split!H62)</f>
        <v>0.25875293131235033</v>
      </c>
      <c r="I62">
        <f>IF(Data_split!I62=0,0,Results_split!I62/Data_split!I62)</f>
        <v>0</v>
      </c>
    </row>
    <row r="63" spans="7:9" x14ac:dyDescent="0.3">
      <c r="G63" t="s">
        <v>92</v>
      </c>
      <c r="H63">
        <f>IF(Data_split!H63=0,0,Results_split!H63/Data_split!H63)</f>
        <v>0.10666666662546821</v>
      </c>
      <c r="I63">
        <f>IF(Data_split!I63=0,0,Results_split!I63/Data_split!I63)</f>
        <v>26652.928271477809</v>
      </c>
    </row>
    <row r="64" spans="7:9" x14ac:dyDescent="0.3">
      <c r="G64" t="s">
        <v>93</v>
      </c>
      <c r="H64">
        <f>IF(Data_split!H64=0,0,Results_split!H64/Data_split!H64)</f>
        <v>1.8285809131921148E-2</v>
      </c>
      <c r="I64">
        <f>IF(Data_split!I64=0,0,Results_split!I64/Data_split!I64)</f>
        <v>0</v>
      </c>
    </row>
    <row r="65" spans="7:9" x14ac:dyDescent="0.3">
      <c r="G65" t="s">
        <v>94</v>
      </c>
      <c r="H65">
        <f>IF(Data_split!H65=0,0,Results_split!H65/Data_split!H65)</f>
        <v>0.17075885423857476</v>
      </c>
      <c r="I65">
        <f>IF(Data_split!I65=0,0,Results_split!I65/Data_split!I65)</f>
        <v>32160.727722714535</v>
      </c>
    </row>
    <row r="66" spans="7:9" x14ac:dyDescent="0.3">
      <c r="G66" t="s">
        <v>95</v>
      </c>
      <c r="H66">
        <f>IF(Data_split!H66=0,0,Results_split!H66/Data_split!H66)</f>
        <v>0.46767454041716849</v>
      </c>
      <c r="I66">
        <f>IF(Data_split!I66=0,0,Results_split!I66/Data_split!I66)</f>
        <v>55307.397935532186</v>
      </c>
    </row>
    <row r="67" spans="7:9" x14ac:dyDescent="0.3">
      <c r="G67" t="s">
        <v>96</v>
      </c>
      <c r="H67">
        <f>IF(Data_split!H67=0,0,Results_split!H67/Data_split!H67)</f>
        <v>1.4104574145981939E-4</v>
      </c>
      <c r="I67">
        <f>IF(Data_split!I67=0,0,Results_split!I67/Data_split!I67)</f>
        <v>0</v>
      </c>
    </row>
    <row r="68" spans="7:9" x14ac:dyDescent="0.3">
      <c r="G68" t="s">
        <v>97</v>
      </c>
      <c r="H68">
        <f>IF(Data_split!H68=0,0,Results_split!H68/Data_split!H68)</f>
        <v>3.1154547760720337E-8</v>
      </c>
      <c r="I68">
        <f>IF(Data_split!I68=0,0,Results_split!I68/Data_split!I68)</f>
        <v>8.1860651940311724E-4</v>
      </c>
    </row>
    <row r="69" spans="7:9" x14ac:dyDescent="0.3">
      <c r="G69" t="s">
        <v>98</v>
      </c>
      <c r="H69">
        <f>IF(Data_split!H69=0,0,Results_split!H69/Data_split!H69)</f>
        <v>7.5000000117478718E-2</v>
      </c>
      <c r="I69">
        <f>IF(Data_split!I69=0,0,Results_split!I69/Data_split!I69)</f>
        <v>21144.325388004061</v>
      </c>
    </row>
    <row r="70" spans="7:9" x14ac:dyDescent="0.3">
      <c r="G70" t="s">
        <v>99</v>
      </c>
      <c r="H70">
        <f>IF(Data_split!H70=0,0,Results_split!H70/Data_split!H70)</f>
        <v>0.21413656503394568</v>
      </c>
      <c r="I70">
        <f>IF(Data_split!I70=0,0,Results_split!I70/Data_split!I70)</f>
        <v>28700.286937968307</v>
      </c>
    </row>
    <row r="71" spans="7:9" x14ac:dyDescent="0.3">
      <c r="G71" t="s">
        <v>100</v>
      </c>
      <c r="H71">
        <f>IF(Data_split!H71=0,0,Results_split!H71/Data_split!H71)</f>
        <v>0.29622762903483424</v>
      </c>
      <c r="I71">
        <f>IF(Data_split!I71=0,0,Results_split!I71/Data_split!I71)</f>
        <v>41908.50719607783</v>
      </c>
    </row>
    <row r="72" spans="7:9" x14ac:dyDescent="0.3">
      <c r="G72" t="s">
        <v>101</v>
      </c>
      <c r="H72">
        <f>IF(Data_split!H72=0,0,Results_split!H72/Data_split!H72)</f>
        <v>5.0918357920062925E-7</v>
      </c>
      <c r="I72">
        <f>IF(Data_split!I72=0,0,Results_split!I72/Data_split!I72)</f>
        <v>1.7745550361056412E-3</v>
      </c>
    </row>
    <row r="73" spans="7:9" x14ac:dyDescent="0.3">
      <c r="G73" t="s">
        <v>102</v>
      </c>
      <c r="H73">
        <f>IF(Data_split!H73=0,0,Results_split!H73/Data_split!H73)</f>
        <v>0.23374291102335767</v>
      </c>
      <c r="I73">
        <f>IF(Data_split!I73=0,0,Results_split!I73/Data_split!I73)</f>
        <v>31328.043436704051</v>
      </c>
    </row>
    <row r="74" spans="7:9" x14ac:dyDescent="0.3">
      <c r="G74" t="s">
        <v>103</v>
      </c>
      <c r="H74">
        <f>IF(Data_split!H74=0,0,Results_split!H74/Data_split!H74)</f>
        <v>0.24906502105195832</v>
      </c>
      <c r="I74">
        <f>IF(Data_split!I74=0,0,Results_split!I74/Data_split!I74)</f>
        <v>21721.576075710418</v>
      </c>
    </row>
    <row r="75" spans="7:9" x14ac:dyDescent="0.3">
      <c r="G75" t="s">
        <v>104</v>
      </c>
      <c r="H75">
        <f>IF(Data_split!H75=0,0,Results_split!H75/Data_split!H75)</f>
        <v>1.8543161046057289E-8</v>
      </c>
      <c r="I75">
        <f>IF(Data_split!I75=0,0,Results_split!I75/Data_split!I75)</f>
        <v>1.6275545215339784E-3</v>
      </c>
    </row>
    <row r="76" spans="7:9" x14ac:dyDescent="0.3">
      <c r="G76" t="s">
        <v>105</v>
      </c>
      <c r="H76">
        <f>IF(Data_split!H76=0,0,Results_split!H76/Data_split!H76)</f>
        <v>8.3893547874139478E-9</v>
      </c>
      <c r="I76">
        <f>IF(Data_split!I76=0,0,Results_split!I76/Data_split!I76)</f>
        <v>2.4682149562829577E-4</v>
      </c>
    </row>
    <row r="77" spans="7:9" x14ac:dyDescent="0.3">
      <c r="G77" t="s">
        <v>106</v>
      </c>
      <c r="H77">
        <f>IF(Data_split!H77=0,0,Results_split!H77/Data_split!H77)</f>
        <v>2.6038103495427507E-8</v>
      </c>
      <c r="I77">
        <f>IF(Data_split!I77=0,0,Results_split!I77/Data_split!I77)</f>
        <v>1.7082884723135497E-3</v>
      </c>
    </row>
    <row r="78" spans="7:9" x14ac:dyDescent="0.3">
      <c r="G78" t="s">
        <v>107</v>
      </c>
      <c r="H78">
        <f>IF(Data_split!H78=0,0,Results_split!H78/Data_split!H78)</f>
        <v>0.38954862822843056</v>
      </c>
      <c r="I78">
        <f>IF(Data_split!I78=0,0,Results_split!I78/Data_split!I78)</f>
        <v>0</v>
      </c>
    </row>
    <row r="79" spans="7:9" x14ac:dyDescent="0.3">
      <c r="G79" t="s">
        <v>108</v>
      </c>
      <c r="H79">
        <f>IF(Data_split!H79=0,0,Results_split!H79/Data_split!H79)</f>
        <v>0</v>
      </c>
      <c r="I79">
        <f>IF(Data_split!I79=0,0,Results_split!I79/Data_split!I79)</f>
        <v>1.9946626279412219E-4</v>
      </c>
    </row>
    <row r="80" spans="7:9" x14ac:dyDescent="0.3">
      <c r="G80" t="s">
        <v>109</v>
      </c>
      <c r="H80">
        <f>IF(Data_split!H80=0,0,Results_split!H80/Data_split!H80)</f>
        <v>1.9588475342270291</v>
      </c>
      <c r="I80">
        <f>IF(Data_split!I80=0,0,Results_split!I80/Data_split!I80)</f>
        <v>0</v>
      </c>
    </row>
    <row r="81" spans="7:9" x14ac:dyDescent="0.3">
      <c r="G81" t="s">
        <v>110</v>
      </c>
      <c r="H81">
        <f>IF(Data_split!H81=0,0,Results_split!H81/Data_split!H81)</f>
        <v>7.6061526922324351E-3</v>
      </c>
      <c r="I81">
        <f>IF(Data_split!I81=0,0,Results_split!I81/Data_split!I81)</f>
        <v>1415.8845398146966</v>
      </c>
    </row>
    <row r="82" spans="7:9" x14ac:dyDescent="0.3">
      <c r="G82" t="s">
        <v>111</v>
      </c>
      <c r="H82">
        <f>IF(Data_split!H82=0,0,Results_split!H82/Data_split!H82)</f>
        <v>1.0419921004844804E-5</v>
      </c>
      <c r="I82">
        <f>IF(Data_split!I82=0,0,Results_split!I82/Data_split!I82)</f>
        <v>0</v>
      </c>
    </row>
    <row r="83" spans="7:9" x14ac:dyDescent="0.3">
      <c r="G83" t="s">
        <v>112</v>
      </c>
      <c r="H83">
        <f>IF(Data_split!H83=0,0,Results_split!H83/Data_split!H83)</f>
        <v>5.8209123941404823E-8</v>
      </c>
      <c r="I83">
        <f>IF(Data_split!I83=0,0,Results_split!I83/Data_split!I83)</f>
        <v>0</v>
      </c>
    </row>
    <row r="84" spans="7:9" x14ac:dyDescent="0.3">
      <c r="G84" t="s">
        <v>113</v>
      </c>
      <c r="H84">
        <f>IF(Data_split!H84=0,0,Results_split!H84/Data_split!H84)</f>
        <v>0</v>
      </c>
      <c r="I84">
        <f>IF(Data_split!I84=0,0,Results_split!I84/Data_split!I84)</f>
        <v>0</v>
      </c>
    </row>
    <row r="85" spans="7:9" x14ac:dyDescent="0.3">
      <c r="G85" t="s">
        <v>114</v>
      </c>
      <c r="H85">
        <f>IF(Data_split!H85=0,0,Results_split!H85/Data_split!H85)</f>
        <v>0.21776198422536289</v>
      </c>
      <c r="I85">
        <f>IF(Data_split!I85=0,0,Results_split!I85/Data_split!I85)</f>
        <v>38151.888821414679</v>
      </c>
    </row>
    <row r="86" spans="7:9" x14ac:dyDescent="0.3">
      <c r="G86" t="s">
        <v>115</v>
      </c>
      <c r="H86">
        <f>IF(Data_split!H86=0,0,Results_split!H86/Data_split!H86)</f>
        <v>8.504967190009838E-6</v>
      </c>
      <c r="I86">
        <f>IF(Data_split!I86=0,0,Results_split!I86/Data_split!I86)</f>
        <v>0</v>
      </c>
    </row>
    <row r="87" spans="7:9" x14ac:dyDescent="0.3">
      <c r="G87" t="s">
        <v>116</v>
      </c>
      <c r="H87">
        <f>IF(Data_split!H87=0,0,Results_split!H87/Data_split!H87)</f>
        <v>0</v>
      </c>
      <c r="I87">
        <f>IF(Data_split!I87=0,0,Results_split!I87/Data_split!I87)</f>
        <v>0</v>
      </c>
    </row>
    <row r="88" spans="7:9" x14ac:dyDescent="0.3">
      <c r="G88" t="s">
        <v>117</v>
      </c>
      <c r="H88">
        <f>IF(Data_split!H88=0,0,Results_split!H88/Data_split!H88)</f>
        <v>1.8599998839556284</v>
      </c>
      <c r="I88">
        <f>IF(Data_split!I88=0,0,Results_split!I88/Data_split!I88)</f>
        <v>0</v>
      </c>
    </row>
    <row r="89" spans="7:9" x14ac:dyDescent="0.3">
      <c r="G89" t="s">
        <v>146</v>
      </c>
      <c r="H89">
        <f>IF(Data_split!H89=0,0,Results_split!H89/Data_split!H89)</f>
        <v>5.3839597559925968E-9</v>
      </c>
      <c r="I89">
        <f>IF(Data_split!I89=0,0,Results_split!I89/Data_split!I89)</f>
        <v>1.9921890313932076E-4</v>
      </c>
    </row>
    <row r="90" spans="7:9" x14ac:dyDescent="0.3">
      <c r="G90" t="s">
        <v>118</v>
      </c>
      <c r="H90">
        <f>IF(Data_split!H90=0,0,Results_split!H90/Data_split!H90)</f>
        <v>0</v>
      </c>
      <c r="I90">
        <f>IF(Data_split!I90=0,0,Results_split!I90/Data_split!I90)</f>
        <v>11080.712799529521</v>
      </c>
    </row>
    <row r="91" spans="7:9" x14ac:dyDescent="0.3">
      <c r="G91" t="s">
        <v>119</v>
      </c>
      <c r="H91">
        <f>IF(Data_split!H91=0,0,Results_split!H91/Data_split!H91)</f>
        <v>1.0622569544008059E-8</v>
      </c>
      <c r="I91">
        <f>IF(Data_split!I91=0,0,Results_split!I91/Data_split!I91)</f>
        <v>0</v>
      </c>
    </row>
    <row r="92" spans="7:9" x14ac:dyDescent="0.3">
      <c r="G92" t="s">
        <v>120</v>
      </c>
      <c r="H92">
        <f>IF(Data_split!H92=0,0,Results_split!H92/Data_split!H92)</f>
        <v>1.7715348853721598E-8</v>
      </c>
      <c r="I92">
        <f>IF(Data_split!I92=0,0,Results_split!I92/Data_split!I92)</f>
        <v>1.034499699612376E-3</v>
      </c>
    </row>
    <row r="93" spans="7:9" x14ac:dyDescent="0.3">
      <c r="G93" t="s">
        <v>121</v>
      </c>
      <c r="H93">
        <f>IF(Data_split!H93=0,0,Results_split!H93/Data_split!H93)</f>
        <v>0.6267139023121473</v>
      </c>
      <c r="I93">
        <f>IF(Data_split!I93=0,0,Results_split!I93/Data_split!I93)</f>
        <v>75206.587925845553</v>
      </c>
    </row>
    <row r="94" spans="7:9" x14ac:dyDescent="0.3">
      <c r="G94" t="s">
        <v>122</v>
      </c>
      <c r="H94">
        <f>IF(Data_split!H94=0,0,Results_split!H94/Data_split!H94)</f>
        <v>0</v>
      </c>
      <c r="I94">
        <f>IF(Data_split!I94=0,0,Results_split!I94/Data_split!I94)</f>
        <v>0</v>
      </c>
    </row>
    <row r="95" spans="7:9" x14ac:dyDescent="0.3">
      <c r="G95" t="s">
        <v>123</v>
      </c>
      <c r="H95">
        <f>IF(Data_split!H95=0,0,Results_split!H95/Data_split!H95)</f>
        <v>0</v>
      </c>
      <c r="I95">
        <f>IF(Data_split!I95=0,0,Results_split!I95/Data_split!I95)</f>
        <v>0</v>
      </c>
    </row>
    <row r="96" spans="7:9" x14ac:dyDescent="0.3">
      <c r="G96" t="s">
        <v>124</v>
      </c>
      <c r="H96">
        <f>IF(Data_split!H96=0,0,Results_split!H96/Data_split!H96)</f>
        <v>2.3705049146552248E-7</v>
      </c>
      <c r="I96">
        <f>IF(Data_split!I96=0,0,Results_split!I96/Data_split!I96)</f>
        <v>2.8978543686029538E-3</v>
      </c>
    </row>
    <row r="97" spans="7:9" x14ac:dyDescent="0.3">
      <c r="G97" t="s">
        <v>125</v>
      </c>
      <c r="H97">
        <f>IF(Data_split!H97=0,0,Results_split!H97/Data_split!H97)</f>
        <v>0</v>
      </c>
      <c r="I97">
        <f>IF(Data_split!I97=0,0,Results_split!I97/Data_split!I97)</f>
        <v>0</v>
      </c>
    </row>
    <row r="98" spans="7:9" x14ac:dyDescent="0.3">
      <c r="G98" t="s">
        <v>126</v>
      </c>
      <c r="H98">
        <f>IF(Data_split!H98=0,0,Results_split!H98/Data_split!H98)</f>
        <v>17.30830480925469</v>
      </c>
      <c r="I98">
        <f>IF(Data_split!I98=0,0,Results_split!I98/Data_split!I98)</f>
        <v>210578.60704390326</v>
      </c>
    </row>
    <row r="99" spans="7:9" x14ac:dyDescent="0.3">
      <c r="G99" t="s">
        <v>127</v>
      </c>
      <c r="H99">
        <f>IF(Data_split!H99=0,0,Results_split!H99/Data_split!H99)</f>
        <v>0</v>
      </c>
      <c r="I99">
        <f>IF(Data_split!I99=0,0,Results_split!I99/Data_split!I99)</f>
        <v>1.7758174050077663E-5</v>
      </c>
    </row>
    <row r="100" spans="7:9" x14ac:dyDescent="0.3">
      <c r="G100" t="s">
        <v>128</v>
      </c>
      <c r="H100">
        <f>IF(Data_split!H100=0,0,Results_split!H100/Data_split!H100)</f>
        <v>1.0087642992698301E-7</v>
      </c>
      <c r="I100">
        <f>IF(Data_split!I100=0,0,Results_split!I100/Data_split!I100)</f>
        <v>1.2114171862198078E-3</v>
      </c>
    </row>
    <row r="101" spans="7:9" x14ac:dyDescent="0.3">
      <c r="G101" t="s">
        <v>129</v>
      </c>
      <c r="H101">
        <f>IF(Data_split!H101=0,0,Results_split!H101/Data_split!H101)</f>
        <v>5.9611745370994959E-6</v>
      </c>
      <c r="I101">
        <f>IF(Data_split!I101=0,0,Results_split!I101/Data_split!I101)</f>
        <v>0</v>
      </c>
    </row>
    <row r="102" spans="7:9" x14ac:dyDescent="0.3">
      <c r="G102" t="s">
        <v>130</v>
      </c>
      <c r="H102">
        <f>IF(Data_split!H102=0,0,Results_split!H102/Data_split!H102)</f>
        <v>5.9611745370994959E-6</v>
      </c>
      <c r="I102">
        <f>IF(Data_split!I102=0,0,Results_split!I102/Data_split!I102)</f>
        <v>0</v>
      </c>
    </row>
    <row r="103" spans="7:9" x14ac:dyDescent="0.3">
      <c r="G103" t="s">
        <v>131</v>
      </c>
      <c r="H103">
        <f>IF(Data_split!H103=0,0,Results_split!H103/Data_split!H103)</f>
        <v>5.9611745370994959E-6</v>
      </c>
      <c r="I103">
        <f>IF(Data_split!I103=0,0,Results_split!I103/Data_split!I103)</f>
        <v>0</v>
      </c>
    </row>
    <row r="104" spans="7:9" x14ac:dyDescent="0.3">
      <c r="G104" t="s">
        <v>132</v>
      </c>
      <c r="H104">
        <f>IF(Data_split!H104=0,0,Results_split!H104/Data_split!H104)</f>
        <v>5.9611745370994959E-6</v>
      </c>
      <c r="I104">
        <f>IF(Data_split!I104=0,0,Results_split!I104/Data_split!I104)</f>
        <v>0</v>
      </c>
    </row>
    <row r="105" spans="7:9" x14ac:dyDescent="0.3">
      <c r="G105" t="s">
        <v>133</v>
      </c>
      <c r="H105">
        <f>IF(Data_split!H105=0,0,Results_split!H105/Data_split!H105)</f>
        <v>5.9611745370994959E-6</v>
      </c>
      <c r="I105">
        <f>IF(Data_split!I105=0,0,Results_split!I105/Data_split!I105)</f>
        <v>0</v>
      </c>
    </row>
    <row r="106" spans="7:9" x14ac:dyDescent="0.3">
      <c r="G106" t="s">
        <v>134</v>
      </c>
      <c r="H106">
        <f>IF(Data_split!H106=0,0,Results_split!H106/Data_split!H106)</f>
        <v>5.9611745370994959E-6</v>
      </c>
      <c r="I106">
        <f>IF(Data_split!I106=0,0,Results_split!I106/Data_split!I106)</f>
        <v>0</v>
      </c>
    </row>
    <row r="107" spans="7:9" x14ac:dyDescent="0.3">
      <c r="G107" t="s">
        <v>135</v>
      </c>
      <c r="H107">
        <f>IF(Data_split!H107=0,0,Results_split!H107/Data_split!H107)</f>
        <v>5.9611745370994959E-6</v>
      </c>
      <c r="I107">
        <f>IF(Data_split!I107=0,0,Results_split!I107/Data_split!I107)</f>
        <v>0</v>
      </c>
    </row>
    <row r="108" spans="7:9" x14ac:dyDescent="0.3">
      <c r="G108" t="s">
        <v>136</v>
      </c>
      <c r="H108">
        <f>IF(Data_split!H108=0,0,Results_split!H108/Data_split!H108)</f>
        <v>5.9611745370994959E-6</v>
      </c>
      <c r="I108">
        <f>IF(Data_split!I108=0,0,Results_split!I108/Data_split!I108)</f>
        <v>0</v>
      </c>
    </row>
    <row r="109" spans="7:9" x14ac:dyDescent="0.3">
      <c r="G109" t="s">
        <v>137</v>
      </c>
      <c r="H109">
        <f>IF(Data_split!H109=0,0,Results_split!H109/Data_split!H109)</f>
        <v>7.6121152962437559</v>
      </c>
      <c r="I109">
        <f>IF(Data_split!I109=0,0,Results_split!I109/Data_split!I109)</f>
        <v>0</v>
      </c>
    </row>
    <row r="110" spans="7:9" x14ac:dyDescent="0.3">
      <c r="G110" t="s">
        <v>138</v>
      </c>
      <c r="H110">
        <f>IF(Data_split!H110=0,0,Results_split!H110/Data_split!H110)</f>
        <v>5.9611745370994959E-6</v>
      </c>
      <c r="I110">
        <f>IF(Data_split!I110=0,0,Results_split!I110/Data_split!I110)</f>
        <v>0</v>
      </c>
    </row>
    <row r="111" spans="7:9" x14ac:dyDescent="0.3">
      <c r="G111" t="s">
        <v>139</v>
      </c>
      <c r="H111">
        <f>IF(Data_split!H111=0,0,Results_split!H111/Data_split!H111)</f>
        <v>2.9947805412571278E-5</v>
      </c>
      <c r="I111">
        <f>IF(Data_split!I111=0,0,Results_split!I111/Data_split!I111)</f>
        <v>0</v>
      </c>
    </row>
    <row r="112" spans="7:9" x14ac:dyDescent="0.3">
      <c r="G112" t="s">
        <v>140</v>
      </c>
      <c r="H112">
        <f>IF(Data_split!H112=0,0,Results_split!H112/Data_split!H112)</f>
        <v>132.01742782903821</v>
      </c>
      <c r="I112">
        <f>IF(Data_split!I112=0,0,Results_split!I112/Data_split!I112)</f>
        <v>0</v>
      </c>
    </row>
    <row r="113" spans="7:9" x14ac:dyDescent="0.3">
      <c r="G113" t="s">
        <v>141</v>
      </c>
      <c r="H113">
        <f>IF(Data_split!H113=0,0,Results_split!H113/Data_split!H113)</f>
        <v>4.1160490851401282E-6</v>
      </c>
      <c r="I113">
        <f>IF(Data_split!I113=0,0,Results_split!I113/Data_split!I113)</f>
        <v>0</v>
      </c>
    </row>
    <row r="114" spans="7:9" x14ac:dyDescent="0.3">
      <c r="G114" t="s">
        <v>142</v>
      </c>
      <c r="H114">
        <f>IF(Data_split!H114=0,0,Results_split!H114/Data_split!H114)</f>
        <v>0.59999999976093088</v>
      </c>
      <c r="I114">
        <f>IF(Data_split!I114=0,0,Results_split!I114/Data_split!I114)</f>
        <v>74413.408342322757</v>
      </c>
    </row>
    <row r="115" spans="7:9" x14ac:dyDescent="0.3">
      <c r="G115" t="s">
        <v>143</v>
      </c>
      <c r="H115">
        <f>IF(Data_split!H115=0,0,Results_split!H115/Data_split!H115)</f>
        <v>0.99277627516958233</v>
      </c>
      <c r="I115">
        <f>IF(Data_split!I115=0,0,Results_split!I115/Data_split!I115)</f>
        <v>65464.399581750222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AJ37"/>
  <sheetViews>
    <sheetView zoomScale="40" zoomScaleNormal="40" workbookViewId="0">
      <selection activeCell="D2" sqref="D2:S2"/>
    </sheetView>
  </sheetViews>
  <sheetFormatPr defaultColWidth="11.5546875" defaultRowHeight="14.4" x14ac:dyDescent="0.3"/>
  <cols>
    <col min="2" max="2" width="25.77734375" bestFit="1" customWidth="1"/>
    <col min="3" max="3" width="27.10937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</cols>
  <sheetData>
    <row r="1" spans="1:36" x14ac:dyDescent="0.3">
      <c r="A1" s="5" t="s">
        <v>168</v>
      </c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x14ac:dyDescent="0.3">
      <c r="C2" s="2"/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36" x14ac:dyDescent="0.3">
      <c r="C3" t="s">
        <v>19</v>
      </c>
      <c r="D3">
        <v>7.8729656928752949E-4</v>
      </c>
      <c r="E3">
        <v>0.50546605894060825</v>
      </c>
      <c r="F3">
        <v>3.9472388391441751</v>
      </c>
      <c r="G3">
        <v>1.490507347991283E-5</v>
      </c>
      <c r="H3">
        <v>1.9420511033362939E-4</v>
      </c>
      <c r="I3">
        <v>1.7902413412981271E-3</v>
      </c>
      <c r="J3">
        <v>1.3750391468384749E-10</v>
      </c>
      <c r="K3">
        <v>2.297920135059467E-9</v>
      </c>
      <c r="L3">
        <v>4.5427293360128837E-2</v>
      </c>
      <c r="M3">
        <v>0.65006524259417564</v>
      </c>
      <c r="N3">
        <v>2.916959915425965E-6</v>
      </c>
      <c r="O3">
        <v>5.214831318447638E-9</v>
      </c>
      <c r="P3">
        <v>1.038879945120487E-3</v>
      </c>
      <c r="Q3">
        <v>0.47039694482027439</v>
      </c>
      <c r="R3">
        <v>9.6241583882892634</v>
      </c>
      <c r="S3">
        <v>6.825441930248667E-8</v>
      </c>
    </row>
    <row r="4" spans="1:36" x14ac:dyDescent="0.3"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36" x14ac:dyDescent="0.3">
      <c r="C5" t="s">
        <v>21</v>
      </c>
      <c r="D5" s="11">
        <v>2.745449065425364E-3</v>
      </c>
      <c r="E5" s="11">
        <v>9.0199032743638496E-2</v>
      </c>
      <c r="F5" s="11">
        <v>2.7565331282685861</v>
      </c>
      <c r="G5" s="11">
        <v>1.0756304129881481E-5</v>
      </c>
      <c r="H5" s="11">
        <v>3.0544965677868022E-4</v>
      </c>
      <c r="I5" s="11">
        <v>1.0189593245555351E-2</v>
      </c>
      <c r="J5" s="11">
        <v>9.2996555438657236E-11</v>
      </c>
      <c r="K5" s="11">
        <v>1.607317322899046E-9</v>
      </c>
      <c r="L5" s="11">
        <v>3.849548826376787E-2</v>
      </c>
      <c r="M5" s="11">
        <v>2.816878587270311</v>
      </c>
      <c r="N5" s="11">
        <v>2.1392781905700149E-6</v>
      </c>
      <c r="O5" s="11">
        <v>1.456694509405368E-8</v>
      </c>
      <c r="P5" s="11">
        <v>7.3701219241354798E-4</v>
      </c>
      <c r="Q5" s="11">
        <v>0.9891276724920226</v>
      </c>
      <c r="R5" s="11">
        <v>0.97804499823570035</v>
      </c>
      <c r="S5" s="11">
        <v>7.638248536830068E-9</v>
      </c>
    </row>
    <row r="6" spans="1:36" x14ac:dyDescent="0.3">
      <c r="C6" t="s">
        <v>4</v>
      </c>
      <c r="D6">
        <v>3.1892002897556501E-3</v>
      </c>
      <c r="E6">
        <v>-9.2023922819928508E-2</v>
      </c>
      <c r="F6">
        <v>17.537629164800549</v>
      </c>
      <c r="G6">
        <v>3.3585497277140253E-5</v>
      </c>
      <c r="H6">
        <v>2.7196254779141729E-3</v>
      </c>
      <c r="I6">
        <v>1.305589195529917E-2</v>
      </c>
      <c r="J6">
        <v>1.8461105906720389E-10</v>
      </c>
      <c r="K6">
        <v>8.9689327536800025E-9</v>
      </c>
      <c r="L6">
        <v>1.2088222175432369E-2</v>
      </c>
      <c r="M6">
        <v>33.522440405733441</v>
      </c>
      <c r="N6">
        <v>2.0165692006372949E-6</v>
      </c>
      <c r="O6">
        <v>2.4597072023645562E-8</v>
      </c>
      <c r="P6">
        <v>5.2336179080804922E-4</v>
      </c>
      <c r="Q6">
        <v>1.5255803875084319</v>
      </c>
      <c r="R6">
        <v>1.894258808063447</v>
      </c>
      <c r="S6">
        <v>2.5710466148680589E-8</v>
      </c>
    </row>
    <row r="7" spans="1:36" x14ac:dyDescent="0.3"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36" x14ac:dyDescent="0.3">
      <c r="C8" t="s">
        <v>3</v>
      </c>
      <c r="D8">
        <v>3.003030343196181E-3</v>
      </c>
      <c r="E8">
        <v>-5.9067083009560727E-2</v>
      </c>
      <c r="F8">
        <v>11.82403029138678</v>
      </c>
      <c r="G8">
        <v>3.5619189367381529E-5</v>
      </c>
      <c r="H8">
        <v>2.7712537177693249E-3</v>
      </c>
      <c r="I8">
        <v>1.2030580498604339E-2</v>
      </c>
      <c r="J8">
        <v>1.5797539321862539E-10</v>
      </c>
      <c r="K8">
        <v>9.5321556756424068E-9</v>
      </c>
      <c r="L8">
        <v>1.780098718096124E-2</v>
      </c>
      <c r="M8">
        <v>31.221069959177289</v>
      </c>
      <c r="N8">
        <v>1.9500731149303088E-6</v>
      </c>
      <c r="O8">
        <v>2.564229144768761E-8</v>
      </c>
      <c r="P8">
        <v>5.9406861892422134E-4</v>
      </c>
      <c r="Q8">
        <v>1.5683172297151671</v>
      </c>
      <c r="R8">
        <v>2.5539346054558689</v>
      </c>
      <c r="S8">
        <v>2.5962715328320509E-8</v>
      </c>
    </row>
    <row r="9" spans="1:36" x14ac:dyDescent="0.3">
      <c r="C9" t="s">
        <v>31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36" x14ac:dyDescent="0.3">
      <c r="C10" t="s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36" x14ac:dyDescent="0.3">
      <c r="C11" t="s">
        <v>26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36" x14ac:dyDescent="0.3">
      <c r="C12" t="s">
        <v>32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36" x14ac:dyDescent="0.3">
      <c r="C13" t="s">
        <v>13</v>
      </c>
      <c r="D13">
        <v>3.7639885153387809E-4</v>
      </c>
      <c r="E13">
        <v>4.0562448522179918E-2</v>
      </c>
      <c r="F13">
        <v>6.3897749934803771</v>
      </c>
      <c r="G13">
        <v>1.7510265713693049E-4</v>
      </c>
      <c r="H13">
        <v>1.450864029591282E-4</v>
      </c>
      <c r="I13">
        <v>1.298887836092974E-3</v>
      </c>
      <c r="J13">
        <v>4.5232438413388533E-11</v>
      </c>
      <c r="K13">
        <v>2.361704835758429E-9</v>
      </c>
      <c r="L13">
        <v>2.427403614084756E-3</v>
      </c>
      <c r="M13">
        <v>0.61493508514904194</v>
      </c>
      <c r="N13">
        <v>1.126003061284998E-7</v>
      </c>
      <c r="O13">
        <v>2.2511310506393649E-9</v>
      </c>
      <c r="P13">
        <v>3.1085606236202389E-4</v>
      </c>
      <c r="Q13">
        <v>9.4789652153815605E-3</v>
      </c>
      <c r="R13">
        <v>3.681588250889857</v>
      </c>
      <c r="S13">
        <v>3.0364940662258651E-9</v>
      </c>
    </row>
    <row r="14" spans="1:36" x14ac:dyDescent="0.3">
      <c r="C14" t="s">
        <v>2</v>
      </c>
      <c r="D14">
        <v>4.8768572722275279E-4</v>
      </c>
      <c r="E14">
        <v>3.7798020482716292E-2</v>
      </c>
      <c r="F14">
        <v>2.24410610572509</v>
      </c>
      <c r="G14">
        <v>1.561629307640187E-6</v>
      </c>
      <c r="H14">
        <v>6.2931906057890957E-5</v>
      </c>
      <c r="I14">
        <v>6.5677364502101233E-4</v>
      </c>
      <c r="J14">
        <v>1.756183941841983E-11</v>
      </c>
      <c r="K14">
        <v>4.9876413314753259E-10</v>
      </c>
      <c r="L14">
        <v>1.9005792177594499E-2</v>
      </c>
      <c r="M14">
        <v>0.5944812876391542</v>
      </c>
      <c r="N14">
        <v>7.067411732454188E-8</v>
      </c>
      <c r="O14">
        <v>2.622462982466481E-9</v>
      </c>
      <c r="P14">
        <v>2.7104238826962341E-4</v>
      </c>
      <c r="Q14">
        <v>8.3654105988602689E-3</v>
      </c>
      <c r="R14">
        <v>4.0969949633219116</v>
      </c>
      <c r="S14">
        <v>6.9291958397922833E-8</v>
      </c>
    </row>
    <row r="15" spans="1:36" x14ac:dyDescent="0.3">
      <c r="C15" t="s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36" x14ac:dyDescent="0.3">
      <c r="C16" t="s">
        <v>0</v>
      </c>
      <c r="D16">
        <v>2.7716025330966749E-4</v>
      </c>
      <c r="E16">
        <v>8.6481363438322842E-2</v>
      </c>
      <c r="F16">
        <v>2.260646383072308</v>
      </c>
      <c r="G16">
        <v>7.3360065752211294E-6</v>
      </c>
      <c r="H16">
        <v>8.9282286725274372E-5</v>
      </c>
      <c r="I16">
        <v>9.1390608008963016E-4</v>
      </c>
      <c r="J16">
        <v>7.0451970800786765E-11</v>
      </c>
      <c r="K16">
        <v>1.31289886074292E-9</v>
      </c>
      <c r="L16">
        <v>0.1351264989645615</v>
      </c>
      <c r="M16">
        <v>1.413855339923811</v>
      </c>
      <c r="N16">
        <v>1.16765782762545E-6</v>
      </c>
      <c r="O16">
        <v>3.6746819097941991E-9</v>
      </c>
      <c r="P16">
        <v>2.9369261057325121E-4</v>
      </c>
      <c r="Q16">
        <v>8.8094285703259154E-2</v>
      </c>
      <c r="R16">
        <v>3.5714567066892648</v>
      </c>
      <c r="S16">
        <v>9.0949592295826356E-9</v>
      </c>
    </row>
    <row r="17" spans="3:19" x14ac:dyDescent="0.3">
      <c r="C17" t="s">
        <v>8</v>
      </c>
      <c r="D17">
        <v>1.143304874090103E-4</v>
      </c>
      <c r="E17">
        <v>5.8285133068395001E-2</v>
      </c>
      <c r="F17">
        <v>0.94546612981122458</v>
      </c>
      <c r="G17">
        <v>1.9654817389116621E-6</v>
      </c>
      <c r="H17">
        <v>4.174681363090169E-5</v>
      </c>
      <c r="I17">
        <v>4.4014743837647293E-4</v>
      </c>
      <c r="J17">
        <v>2.71683240776463E-11</v>
      </c>
      <c r="K17">
        <v>2.9680772177029752E-10</v>
      </c>
      <c r="L17">
        <v>2.6455552648014961E-2</v>
      </c>
      <c r="M17">
        <v>8.1802309379919586E-2</v>
      </c>
      <c r="N17">
        <v>7.8964510873880386E-8</v>
      </c>
      <c r="O17">
        <v>1.011747210658921E-9</v>
      </c>
      <c r="P17">
        <v>3.3775621613264372E-4</v>
      </c>
      <c r="Q17">
        <v>6.1628050808822631E-3</v>
      </c>
      <c r="R17">
        <v>4.2517632703445676</v>
      </c>
      <c r="S17">
        <v>5.2254885071911628E-8</v>
      </c>
    </row>
    <row r="18" spans="3:19" x14ac:dyDescent="0.3"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8.6026476844291251E-4</v>
      </c>
      <c r="E19">
        <v>-9.7751170951772715E-2</v>
      </c>
      <c r="F19">
        <v>6.7725474994349426</v>
      </c>
      <c r="G19">
        <v>2.755927429182132E-5</v>
      </c>
      <c r="H19">
        <v>1.3734383476297741E-4</v>
      </c>
      <c r="I19">
        <v>1.4700231229918309E-3</v>
      </c>
      <c r="J19">
        <v>2.1850480472460249E-10</v>
      </c>
      <c r="K19">
        <v>4.3339093953631963E-9</v>
      </c>
      <c r="L19">
        <v>4.6746129255701437E-2</v>
      </c>
      <c r="M19">
        <v>3.5112074111653131</v>
      </c>
      <c r="N19">
        <v>6.8624536162368196E-6</v>
      </c>
      <c r="O19">
        <v>5.1618275728152152E-9</v>
      </c>
      <c r="P19">
        <v>4.2135853442376239E-4</v>
      </c>
      <c r="Q19">
        <v>1.200477044395925</v>
      </c>
      <c r="R19">
        <v>1.0074885950613031</v>
      </c>
      <c r="S19">
        <v>8.234038442795635E-9</v>
      </c>
    </row>
    <row r="20" spans="3:19" x14ac:dyDescent="0.3">
      <c r="C20" t="s">
        <v>1</v>
      </c>
      <c r="D20">
        <v>6.2494485618629016E-4</v>
      </c>
      <c r="E20">
        <v>5.1092335418457133E-2</v>
      </c>
      <c r="F20">
        <v>2.4273626538975059</v>
      </c>
      <c r="G20">
        <v>2.1258884167688122E-6</v>
      </c>
      <c r="H20">
        <v>7.2104949359612922E-5</v>
      </c>
      <c r="I20">
        <v>7.5705834861747984E-4</v>
      </c>
      <c r="J20">
        <v>2.397833027843395E-11</v>
      </c>
      <c r="K20">
        <v>6.0008535842066153E-10</v>
      </c>
      <c r="L20">
        <v>1.9472076931475159E-2</v>
      </c>
      <c r="M20">
        <v>0.61439116390848614</v>
      </c>
      <c r="N20">
        <v>8.8734568861469844E-8</v>
      </c>
      <c r="O20">
        <v>4.0608755092294058E-9</v>
      </c>
      <c r="P20">
        <v>3.0964970936503292E-4</v>
      </c>
      <c r="Q20">
        <v>9.2859474517485944E-3</v>
      </c>
      <c r="R20">
        <v>4.1971913029427981</v>
      </c>
      <c r="S20">
        <v>7.073596479434552E-8</v>
      </c>
    </row>
    <row r="21" spans="3:19" x14ac:dyDescent="0.3">
      <c r="C21" t="s">
        <v>16</v>
      </c>
      <c r="D21">
        <v>3.1493945558384688E-4</v>
      </c>
      <c r="E21">
        <v>0.40668139150629679</v>
      </c>
      <c r="F21">
        <v>2.9721618232776819</v>
      </c>
      <c r="G21">
        <v>8.6783368316850454E-6</v>
      </c>
      <c r="H21">
        <v>7.8052182697126312E-5</v>
      </c>
      <c r="I21">
        <v>8.2135925220644921E-4</v>
      </c>
      <c r="J21">
        <v>8.6179348508380337E-11</v>
      </c>
      <c r="K21">
        <v>1.541857827930593E-9</v>
      </c>
      <c r="L21">
        <v>5.9112169973800352E-2</v>
      </c>
      <c r="M21">
        <v>0.46249067511370351</v>
      </c>
      <c r="N21">
        <v>1.6745934897508041E-6</v>
      </c>
      <c r="O21">
        <v>2.6977273542482209E-9</v>
      </c>
      <c r="P21">
        <v>6.1277470061888578E-4</v>
      </c>
      <c r="Q21">
        <v>4.0451521641825687E-2</v>
      </c>
      <c r="R21">
        <v>7.0036246376138322</v>
      </c>
      <c r="S21">
        <v>3.8852274510248661E-8</v>
      </c>
    </row>
    <row r="22" spans="3:19" x14ac:dyDescent="0.3"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6.0875865389583455E-4</v>
      </c>
      <c r="E23">
        <v>9.1782751047054092E-2</v>
      </c>
      <c r="F23">
        <v>4.6360205229836797</v>
      </c>
      <c r="G23">
        <v>2.5788172072687572E-5</v>
      </c>
      <c r="H23">
        <v>8.0095008777390271E-5</v>
      </c>
      <c r="I23">
        <v>8.4652109077081527E-4</v>
      </c>
      <c r="J23">
        <v>1.8704255942198161E-10</v>
      </c>
      <c r="K23">
        <v>4.0925061830578947E-9</v>
      </c>
      <c r="L23">
        <v>4.2461871712963221E-2</v>
      </c>
      <c r="M23">
        <v>3.1948403584201182</v>
      </c>
      <c r="N23">
        <v>6.6806224785109951E-6</v>
      </c>
      <c r="O23">
        <v>4.3577727624809961E-9</v>
      </c>
      <c r="P23">
        <v>2.551845120395491E-4</v>
      </c>
      <c r="Q23">
        <v>1.1041750047815171</v>
      </c>
      <c r="R23">
        <v>0.82803663148105722</v>
      </c>
      <c r="S23">
        <v>5.9296780050787458E-9</v>
      </c>
    </row>
    <row r="24" spans="3:19" x14ac:dyDescent="0.3">
      <c r="C24" t="s">
        <v>6</v>
      </c>
      <c r="D24">
        <v>4.9762768628081381E-4</v>
      </c>
      <c r="E24">
        <v>3.8132042238676153E-2</v>
      </c>
      <c r="F24">
        <v>2.2549705532430422</v>
      </c>
      <c r="G24">
        <v>1.6066699541608969E-6</v>
      </c>
      <c r="H24">
        <v>6.5320694370544575E-5</v>
      </c>
      <c r="I24">
        <v>6.8188047393863296E-4</v>
      </c>
      <c r="J24">
        <v>1.786679130039424E-11</v>
      </c>
      <c r="K24">
        <v>5.1340741096183531E-10</v>
      </c>
      <c r="L24">
        <v>1.9021926833150991E-2</v>
      </c>
      <c r="M24">
        <v>0.58544485638521804</v>
      </c>
      <c r="N24">
        <v>8.6092853232529918E-8</v>
      </c>
      <c r="O24">
        <v>2.7475464909354639E-9</v>
      </c>
      <c r="P24">
        <v>2.7785189251578461E-4</v>
      </c>
      <c r="Q24">
        <v>8.4343244026931271E-3</v>
      </c>
      <c r="R24">
        <v>4.0990910459961114</v>
      </c>
      <c r="S24">
        <v>6.932264261410114E-8</v>
      </c>
    </row>
    <row r="25" spans="3:19" x14ac:dyDescent="0.3"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3.1557037948591458E-4</v>
      </c>
      <c r="E26">
        <v>8.0473491066090197E-2</v>
      </c>
      <c r="F26">
        <v>2.1521262249835491</v>
      </c>
      <c r="G26">
        <v>6.6931607098482546E-6</v>
      </c>
      <c r="H26">
        <v>6.634578567247985E-5</v>
      </c>
      <c r="I26">
        <v>6.7728764245495203E-4</v>
      </c>
      <c r="J26">
        <v>3.5142001902175482E-11</v>
      </c>
      <c r="K26">
        <v>7.926434319509901E-10</v>
      </c>
      <c r="L26">
        <v>1.6082160726477258E-2</v>
      </c>
      <c r="M26">
        <v>0.28705269146176071</v>
      </c>
      <c r="N26">
        <v>5.0972159385122359E-7</v>
      </c>
      <c r="O26">
        <v>2.2813264550146039E-9</v>
      </c>
      <c r="P26">
        <v>4.3211497958441829E-4</v>
      </c>
      <c r="Q26">
        <v>3.0633565975467281E-2</v>
      </c>
      <c r="R26">
        <v>4.9791274702718331</v>
      </c>
      <c r="S26">
        <v>2.9986610733379559E-8</v>
      </c>
    </row>
    <row r="27" spans="3:19" x14ac:dyDescent="0.3">
      <c r="C27" t="s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1.3170794767725881E-3</v>
      </c>
      <c r="E28">
        <v>-6.9708239833305527E-2</v>
      </c>
      <c r="F28">
        <v>10.51445475387777</v>
      </c>
      <c r="G28">
        <v>3.8967043855985041E-5</v>
      </c>
      <c r="H28">
        <v>4.3316732350163838E-4</v>
      </c>
      <c r="I28">
        <v>2.716394638576904E-3</v>
      </c>
      <c r="J28">
        <v>2.4151891112167192E-10</v>
      </c>
      <c r="K28">
        <v>5.1578215763352899E-9</v>
      </c>
      <c r="L28">
        <v>3.3537717264386563E-2</v>
      </c>
      <c r="M28">
        <v>2.5253208897945001</v>
      </c>
      <c r="N28">
        <v>6.0988239837112479E-6</v>
      </c>
      <c r="O28">
        <v>8.2317397410132363E-9</v>
      </c>
      <c r="P28">
        <v>7.3808864293547485E-4</v>
      </c>
      <c r="Q28">
        <v>0.79130029126074186</v>
      </c>
      <c r="R28">
        <v>1.7183148934028469</v>
      </c>
      <c r="S28">
        <v>1.5536071562065071E-8</v>
      </c>
    </row>
    <row r="29" spans="3:19" x14ac:dyDescent="0.3">
      <c r="C29" t="s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1.096792596356018E-5</v>
      </c>
      <c r="E33">
        <v>9.8463574549560338E-4</v>
      </c>
      <c r="F33">
        <v>0.67201881981620004</v>
      </c>
      <c r="G33">
        <v>5.7945732960115985E-7</v>
      </c>
      <c r="H33">
        <v>1.6142241671875361E-5</v>
      </c>
      <c r="I33">
        <v>3.4240056492981087E-5</v>
      </c>
      <c r="J33">
        <v>2.0934034926087211E-12</v>
      </c>
      <c r="K33">
        <v>8.1543361404843096E-11</v>
      </c>
      <c r="L33">
        <v>0.18397490371755851</v>
      </c>
      <c r="M33">
        <v>8.0016427956199638E-3</v>
      </c>
      <c r="N33">
        <v>2.103979995838916E-8</v>
      </c>
      <c r="O33">
        <v>1.0480359165543081E-9</v>
      </c>
      <c r="P33">
        <v>9.6127569397192769E-6</v>
      </c>
      <c r="Q33">
        <v>1.8108600240694739E-3</v>
      </c>
      <c r="R33">
        <v>4.3471515729719368</v>
      </c>
      <c r="S33">
        <v>1.3789628388683591E-10</v>
      </c>
    </row>
    <row r="34" spans="3:19" x14ac:dyDescent="0.3">
      <c r="C34" t="s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2.529919645881589E-4</v>
      </c>
      <c r="E35">
        <v>-0.41540041134067929</v>
      </c>
      <c r="F35">
        <v>0.82817322616534772</v>
      </c>
      <c r="G35">
        <v>3.516746536283446E-6</v>
      </c>
      <c r="H35">
        <v>2.5422433459971702E-4</v>
      </c>
      <c r="I35">
        <v>1.0789084920967259E-3</v>
      </c>
      <c r="J35">
        <v>-3.9645594382718006E-12</v>
      </c>
      <c r="K35">
        <v>-1.263724344076925E-9</v>
      </c>
      <c r="L35">
        <v>1.0501076692462849E-3</v>
      </c>
      <c r="M35">
        <v>2.300500855000009</v>
      </c>
      <c r="N35">
        <v>1.860605105078419E-7</v>
      </c>
      <c r="O35">
        <v>2.287138871898737E-9</v>
      </c>
      <c r="P35">
        <v>7.5372662671286831E-5</v>
      </c>
      <c r="Q35">
        <v>4.2368209095197458E-2</v>
      </c>
      <c r="R35">
        <v>0.1571310944525374</v>
      </c>
      <c r="S35">
        <v>1.658723732170314E-9</v>
      </c>
    </row>
    <row r="36" spans="3:19" x14ac:dyDescent="0.3">
      <c r="C36" t="s">
        <v>11</v>
      </c>
      <c r="D36">
        <v>1.659406530672437E-4</v>
      </c>
      <c r="E36">
        <v>-0.31978974510178332</v>
      </c>
      <c r="F36">
        <v>1.990620280742855</v>
      </c>
      <c r="G36">
        <v>3.7316186668171879E-6</v>
      </c>
      <c r="H36">
        <v>2.0903904975547459E-4</v>
      </c>
      <c r="I36">
        <v>6.6621384761422298E-4</v>
      </c>
      <c r="J36">
        <v>1.860982162279687E-11</v>
      </c>
      <c r="K36">
        <v>8.1592992790849966E-10</v>
      </c>
      <c r="L36">
        <v>8.7457329117454467E-4</v>
      </c>
      <c r="M36">
        <v>4.0553080339642493</v>
      </c>
      <c r="N36">
        <v>1.8472670034533269E-7</v>
      </c>
      <c r="O36">
        <v>1.501489656525788E-9</v>
      </c>
      <c r="P36">
        <v>5.569371712985637E-5</v>
      </c>
      <c r="Q36">
        <v>5.5678624204070028E-2</v>
      </c>
      <c r="R36">
        <v>0.13183156351488251</v>
      </c>
      <c r="S36">
        <v>1.421031043491973E-9</v>
      </c>
    </row>
    <row r="37" spans="3:19" x14ac:dyDescent="0.3">
      <c r="C37" t="s">
        <v>181</v>
      </c>
      <c r="D37">
        <v>9.4622433204330823E-5</v>
      </c>
      <c r="E37">
        <v>-0.34051343724551641</v>
      </c>
      <c r="F37">
        <v>1.1606101466612979</v>
      </c>
      <c r="G37">
        <v>1.121489099232492E-5</v>
      </c>
      <c r="H37">
        <v>2.3358360239829519E-4</v>
      </c>
      <c r="I37">
        <v>3.654664797102798E-4</v>
      </c>
      <c r="J37">
        <v>4.323943541929152E-11</v>
      </c>
      <c r="K37">
        <v>-1.7673627546878311E-10</v>
      </c>
      <c r="L37">
        <v>7.0059471753583318E-4</v>
      </c>
      <c r="M37">
        <v>9.5139842386904743</v>
      </c>
      <c r="N37">
        <v>1.7082873929808091E-7</v>
      </c>
      <c r="O37">
        <v>1.0233441342109841E-9</v>
      </c>
      <c r="P37">
        <v>6.7250524640992144E-5</v>
      </c>
      <c r="Q37">
        <v>5.1954989220950364E-3</v>
      </c>
      <c r="R37">
        <v>0.1203952489770312</v>
      </c>
      <c r="S37">
        <v>1.3687969240562861E-9</v>
      </c>
    </row>
  </sheetData>
  <sortState xmlns:xlrd2="http://schemas.microsoft.com/office/spreadsheetml/2017/richdata2" ref="C41:Q65">
    <sortCondition ref="C41:C6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S37"/>
  <sheetViews>
    <sheetView zoomScale="85" zoomScaleNormal="85" workbookViewId="0">
      <selection activeCell="E37" sqref="E37"/>
    </sheetView>
  </sheetViews>
  <sheetFormatPr defaultColWidth="11.5546875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Mult_split!D3</f>
        <v>8.6850539662363768E-4</v>
      </c>
      <c r="E3">
        <f>D3</f>
        <v>8.6850539662363768E-4</v>
      </c>
      <c r="F3">
        <f t="shared" ref="F3:S3" si="0">E3</f>
        <v>8.6850539662363768E-4</v>
      </c>
      <c r="G3">
        <f t="shared" si="0"/>
        <v>8.6850539662363768E-4</v>
      </c>
      <c r="H3">
        <f t="shared" si="0"/>
        <v>8.6850539662363768E-4</v>
      </c>
      <c r="I3">
        <f t="shared" si="0"/>
        <v>8.6850539662363768E-4</v>
      </c>
      <c r="J3">
        <f t="shared" si="0"/>
        <v>8.6850539662363768E-4</v>
      </c>
      <c r="K3">
        <f t="shared" si="0"/>
        <v>8.6850539662363768E-4</v>
      </c>
      <c r="L3">
        <f t="shared" si="0"/>
        <v>8.6850539662363768E-4</v>
      </c>
      <c r="M3">
        <f t="shared" si="0"/>
        <v>8.6850539662363768E-4</v>
      </c>
      <c r="N3">
        <f t="shared" si="0"/>
        <v>8.6850539662363768E-4</v>
      </c>
      <c r="O3">
        <f t="shared" si="0"/>
        <v>8.6850539662363768E-4</v>
      </c>
      <c r="P3">
        <f t="shared" si="0"/>
        <v>8.6850539662363768E-4</v>
      </c>
      <c r="Q3">
        <f t="shared" si="0"/>
        <v>8.6850539662363768E-4</v>
      </c>
      <c r="R3">
        <f t="shared" si="0"/>
        <v>8.6850539662363768E-4</v>
      </c>
      <c r="S3">
        <f t="shared" si="0"/>
        <v>8.6850539662363768E-4</v>
      </c>
    </row>
    <row r="4" spans="1:19" x14ac:dyDescent="0.3">
      <c r="C4" t="s">
        <v>22</v>
      </c>
      <c r="D4">
        <f>Mult_split!D4</f>
        <v>0</v>
      </c>
      <c r="E4">
        <f t="shared" ref="E4:E36" si="1">D4</f>
        <v>0</v>
      </c>
      <c r="F4">
        <f t="shared" ref="F4:S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3">
      <c r="C5" t="s">
        <v>21</v>
      </c>
      <c r="D5">
        <f>Mult_split!D5</f>
        <v>8587.628874042779</v>
      </c>
      <c r="E5">
        <f t="shared" si="1"/>
        <v>8587.628874042779</v>
      </c>
      <c r="F5">
        <f t="shared" ref="F5:S5" si="3">E5</f>
        <v>8587.628874042779</v>
      </c>
      <c r="G5">
        <f t="shared" si="3"/>
        <v>8587.628874042779</v>
      </c>
      <c r="H5">
        <f t="shared" si="3"/>
        <v>8587.628874042779</v>
      </c>
      <c r="I5">
        <f t="shared" si="3"/>
        <v>8587.628874042779</v>
      </c>
      <c r="J5">
        <f t="shared" si="3"/>
        <v>8587.628874042779</v>
      </c>
      <c r="K5">
        <f t="shared" si="3"/>
        <v>8587.628874042779</v>
      </c>
      <c r="L5">
        <f t="shared" si="3"/>
        <v>8587.628874042779</v>
      </c>
      <c r="M5">
        <f t="shared" si="3"/>
        <v>8587.628874042779</v>
      </c>
      <c r="N5">
        <f t="shared" si="3"/>
        <v>8587.628874042779</v>
      </c>
      <c r="O5">
        <f t="shared" si="3"/>
        <v>8587.628874042779</v>
      </c>
      <c r="P5">
        <f t="shared" si="3"/>
        <v>8587.628874042779</v>
      </c>
      <c r="Q5">
        <f t="shared" si="3"/>
        <v>8587.628874042779</v>
      </c>
      <c r="R5">
        <f t="shared" si="3"/>
        <v>8587.628874042779</v>
      </c>
      <c r="S5">
        <f t="shared" si="3"/>
        <v>8587.628874042779</v>
      </c>
    </row>
    <row r="6" spans="1:19" x14ac:dyDescent="0.3">
      <c r="C6" t="s">
        <v>4</v>
      </c>
      <c r="D6">
        <f>Mult_split!D6</f>
        <v>7.2807154864615949E-4</v>
      </c>
      <c r="E6">
        <f t="shared" si="1"/>
        <v>7.2807154864615949E-4</v>
      </c>
      <c r="F6">
        <f t="shared" ref="F6:S6" si="4">E6</f>
        <v>7.2807154864615949E-4</v>
      </c>
      <c r="G6">
        <f t="shared" si="4"/>
        <v>7.2807154864615949E-4</v>
      </c>
      <c r="H6">
        <f t="shared" si="4"/>
        <v>7.2807154864615949E-4</v>
      </c>
      <c r="I6">
        <f t="shared" si="4"/>
        <v>7.2807154864615949E-4</v>
      </c>
      <c r="J6">
        <f t="shared" si="4"/>
        <v>7.2807154864615949E-4</v>
      </c>
      <c r="K6">
        <f t="shared" si="4"/>
        <v>7.2807154864615949E-4</v>
      </c>
      <c r="L6">
        <f t="shared" si="4"/>
        <v>7.2807154864615949E-4</v>
      </c>
      <c r="M6">
        <f t="shared" si="4"/>
        <v>7.2807154864615949E-4</v>
      </c>
      <c r="N6">
        <f t="shared" si="4"/>
        <v>7.2807154864615949E-4</v>
      </c>
      <c r="O6">
        <f t="shared" si="4"/>
        <v>7.2807154864615949E-4</v>
      </c>
      <c r="P6">
        <f t="shared" si="4"/>
        <v>7.2807154864615949E-4</v>
      </c>
      <c r="Q6">
        <f t="shared" si="4"/>
        <v>7.2807154864615949E-4</v>
      </c>
      <c r="R6">
        <f t="shared" si="4"/>
        <v>7.2807154864615949E-4</v>
      </c>
      <c r="S6">
        <f t="shared" si="4"/>
        <v>7.2807154864615949E-4</v>
      </c>
    </row>
    <row r="7" spans="1:19" x14ac:dyDescent="0.3">
      <c r="C7" t="s">
        <v>5</v>
      </c>
      <c r="D7">
        <f>Mult_split!D7</f>
        <v>0</v>
      </c>
      <c r="E7">
        <f t="shared" si="1"/>
        <v>0</v>
      </c>
      <c r="F7">
        <f t="shared" ref="F7:S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</row>
    <row r="8" spans="1:19" x14ac:dyDescent="0.3">
      <c r="C8" t="s">
        <v>3</v>
      </c>
      <c r="D8">
        <f>Mult_split!D8</f>
        <v>5.2482700042902537E-4</v>
      </c>
      <c r="E8">
        <f t="shared" si="1"/>
        <v>5.2482700042902537E-4</v>
      </c>
      <c r="F8">
        <f t="shared" ref="F8:S8" si="6">E8</f>
        <v>5.2482700042902537E-4</v>
      </c>
      <c r="G8">
        <f t="shared" si="6"/>
        <v>5.2482700042902537E-4</v>
      </c>
      <c r="H8">
        <f t="shared" si="6"/>
        <v>5.2482700042902537E-4</v>
      </c>
      <c r="I8">
        <f t="shared" si="6"/>
        <v>5.2482700042902537E-4</v>
      </c>
      <c r="J8">
        <f t="shared" si="6"/>
        <v>5.2482700042902537E-4</v>
      </c>
      <c r="K8">
        <f t="shared" si="6"/>
        <v>5.2482700042902537E-4</v>
      </c>
      <c r="L8">
        <f t="shared" si="6"/>
        <v>5.2482700042902537E-4</v>
      </c>
      <c r="M8">
        <f t="shared" si="6"/>
        <v>5.2482700042902537E-4</v>
      </c>
      <c r="N8">
        <f t="shared" si="6"/>
        <v>5.2482700042902537E-4</v>
      </c>
      <c r="O8">
        <f t="shared" si="6"/>
        <v>5.2482700042902537E-4</v>
      </c>
      <c r="P8">
        <f t="shared" si="6"/>
        <v>5.2482700042902537E-4</v>
      </c>
      <c r="Q8">
        <f t="shared" si="6"/>
        <v>5.2482700042902537E-4</v>
      </c>
      <c r="R8">
        <f t="shared" si="6"/>
        <v>5.2482700042902537E-4</v>
      </c>
      <c r="S8">
        <f t="shared" si="6"/>
        <v>5.2482700042902537E-4</v>
      </c>
    </row>
    <row r="9" spans="1:19" x14ac:dyDescent="0.3">
      <c r="C9" t="s">
        <v>31</v>
      </c>
      <c r="D9">
        <f>Mult_split!D9</f>
        <v>0</v>
      </c>
      <c r="E9">
        <f t="shared" si="1"/>
        <v>0</v>
      </c>
      <c r="F9">
        <f t="shared" ref="F9:S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  <c r="R9">
        <f t="shared" si="7"/>
        <v>0</v>
      </c>
      <c r="S9">
        <f t="shared" si="7"/>
        <v>0</v>
      </c>
    </row>
    <row r="10" spans="1:19" x14ac:dyDescent="0.3">
      <c r="C10" t="s">
        <v>33</v>
      </c>
      <c r="D10">
        <f>Mult_split!D10</f>
        <v>0</v>
      </c>
      <c r="E10">
        <f t="shared" si="1"/>
        <v>0</v>
      </c>
      <c r="F10">
        <f t="shared" ref="F10:S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</row>
    <row r="11" spans="1:19" x14ac:dyDescent="0.3">
      <c r="C11" t="s">
        <v>26</v>
      </c>
      <c r="D11">
        <f>Mult_split!D11</f>
        <v>0</v>
      </c>
      <c r="E11">
        <f t="shared" si="1"/>
        <v>0</v>
      </c>
      <c r="F11">
        <f t="shared" ref="F11:S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  <c r="R11">
        <f t="shared" si="9"/>
        <v>0</v>
      </c>
      <c r="S11">
        <f t="shared" si="9"/>
        <v>0</v>
      </c>
    </row>
    <row r="12" spans="1:19" x14ac:dyDescent="0.3">
      <c r="C12" t="s">
        <v>32</v>
      </c>
      <c r="D12">
        <f>Mult_split!D12</f>
        <v>0</v>
      </c>
      <c r="E12">
        <f t="shared" si="1"/>
        <v>0</v>
      </c>
      <c r="F12">
        <f t="shared" ref="F12:S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0</v>
      </c>
      <c r="S12">
        <f t="shared" si="10"/>
        <v>0</v>
      </c>
    </row>
    <row r="13" spans="1:19" x14ac:dyDescent="0.3">
      <c r="C13" t="s">
        <v>13</v>
      </c>
      <c r="D13">
        <f>Mult_split!D13</f>
        <v>29689.655158304504</v>
      </c>
      <c r="E13">
        <f t="shared" si="1"/>
        <v>29689.655158304504</v>
      </c>
      <c r="F13">
        <f t="shared" ref="F13:S13" si="11">E13</f>
        <v>29689.655158304504</v>
      </c>
      <c r="G13">
        <f t="shared" si="11"/>
        <v>29689.655158304504</v>
      </c>
      <c r="H13">
        <f t="shared" si="11"/>
        <v>29689.655158304504</v>
      </c>
      <c r="I13">
        <f t="shared" si="11"/>
        <v>29689.655158304504</v>
      </c>
      <c r="J13">
        <f t="shared" si="11"/>
        <v>29689.655158304504</v>
      </c>
      <c r="K13">
        <f t="shared" si="11"/>
        <v>29689.655158304504</v>
      </c>
      <c r="L13">
        <f t="shared" si="11"/>
        <v>29689.655158304504</v>
      </c>
      <c r="M13">
        <f t="shared" si="11"/>
        <v>29689.655158304504</v>
      </c>
      <c r="N13">
        <f t="shared" si="11"/>
        <v>29689.655158304504</v>
      </c>
      <c r="O13">
        <f t="shared" si="11"/>
        <v>29689.655158304504</v>
      </c>
      <c r="P13">
        <f t="shared" si="11"/>
        <v>29689.655158304504</v>
      </c>
      <c r="Q13">
        <f t="shared" si="11"/>
        <v>29689.655158304504</v>
      </c>
      <c r="R13">
        <f t="shared" si="11"/>
        <v>29689.655158304504</v>
      </c>
      <c r="S13">
        <f t="shared" si="11"/>
        <v>29689.655158304504</v>
      </c>
    </row>
    <row r="14" spans="1:19" x14ac:dyDescent="0.3">
      <c r="C14" t="s">
        <v>2</v>
      </c>
      <c r="D14">
        <f>Mult_split!D14</f>
        <v>1.5344718918950098E-3</v>
      </c>
      <c r="E14">
        <f t="shared" si="1"/>
        <v>1.5344718918950098E-3</v>
      </c>
      <c r="F14">
        <f t="shared" ref="F14:S14" si="12">E14</f>
        <v>1.5344718918950098E-3</v>
      </c>
      <c r="G14">
        <f t="shared" si="12"/>
        <v>1.5344718918950098E-3</v>
      </c>
      <c r="H14">
        <f t="shared" si="12"/>
        <v>1.5344718918950098E-3</v>
      </c>
      <c r="I14">
        <f t="shared" si="12"/>
        <v>1.5344718918950098E-3</v>
      </c>
      <c r="J14">
        <f t="shared" si="12"/>
        <v>1.5344718918950098E-3</v>
      </c>
      <c r="K14">
        <f t="shared" si="12"/>
        <v>1.5344718918950098E-3</v>
      </c>
      <c r="L14">
        <f t="shared" si="12"/>
        <v>1.5344718918950098E-3</v>
      </c>
      <c r="M14">
        <f t="shared" si="12"/>
        <v>1.5344718918950098E-3</v>
      </c>
      <c r="N14">
        <f t="shared" si="12"/>
        <v>1.5344718918950098E-3</v>
      </c>
      <c r="O14">
        <f t="shared" si="12"/>
        <v>1.5344718918950098E-3</v>
      </c>
      <c r="P14">
        <f t="shared" si="12"/>
        <v>1.5344718918950098E-3</v>
      </c>
      <c r="Q14">
        <f t="shared" si="12"/>
        <v>1.5344718918950098E-3</v>
      </c>
      <c r="R14">
        <f t="shared" si="12"/>
        <v>1.5344718918950098E-3</v>
      </c>
      <c r="S14">
        <f t="shared" si="12"/>
        <v>1.5344718918950098E-3</v>
      </c>
    </row>
    <row r="15" spans="1:19" x14ac:dyDescent="0.3">
      <c r="C15" t="s">
        <v>25</v>
      </c>
      <c r="D15">
        <f>Mult_split!D15</f>
        <v>0</v>
      </c>
      <c r="E15">
        <f t="shared" si="1"/>
        <v>0</v>
      </c>
      <c r="F15">
        <f t="shared" ref="F15:S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  <c r="R15">
        <f t="shared" si="13"/>
        <v>0</v>
      </c>
      <c r="S15">
        <f t="shared" si="13"/>
        <v>0</v>
      </c>
    </row>
    <row r="16" spans="1:19" x14ac:dyDescent="0.3">
      <c r="C16" t="s">
        <v>0</v>
      </c>
      <c r="D16">
        <f>Mult_split!D16</f>
        <v>4919.5490344393538</v>
      </c>
      <c r="E16">
        <f t="shared" si="1"/>
        <v>4919.5490344393538</v>
      </c>
      <c r="F16">
        <f t="shared" ref="F16:S16" si="14">E16</f>
        <v>4919.5490344393538</v>
      </c>
      <c r="G16">
        <f t="shared" si="14"/>
        <v>4919.5490344393538</v>
      </c>
      <c r="H16">
        <f t="shared" si="14"/>
        <v>4919.5490344393538</v>
      </c>
      <c r="I16">
        <f t="shared" si="14"/>
        <v>4919.5490344393538</v>
      </c>
      <c r="J16">
        <f t="shared" si="14"/>
        <v>4919.5490344393538</v>
      </c>
      <c r="K16">
        <f t="shared" si="14"/>
        <v>4919.5490344393538</v>
      </c>
      <c r="L16">
        <f t="shared" si="14"/>
        <v>4919.5490344393538</v>
      </c>
      <c r="M16">
        <f t="shared" si="14"/>
        <v>4919.5490344393538</v>
      </c>
      <c r="N16">
        <f t="shared" si="14"/>
        <v>4919.5490344393538</v>
      </c>
      <c r="O16">
        <f t="shared" si="14"/>
        <v>4919.5490344393538</v>
      </c>
      <c r="P16">
        <f t="shared" si="14"/>
        <v>4919.5490344393538</v>
      </c>
      <c r="Q16">
        <f t="shared" si="14"/>
        <v>4919.5490344393538</v>
      </c>
      <c r="R16">
        <f t="shared" si="14"/>
        <v>4919.5490344393538</v>
      </c>
      <c r="S16">
        <f t="shared" si="14"/>
        <v>4919.5490344393538</v>
      </c>
    </row>
    <row r="17" spans="3:19" x14ac:dyDescent="0.3">
      <c r="C17" t="s">
        <v>8</v>
      </c>
      <c r="D17">
        <f>Mult_split!D17</f>
        <v>50524.261093208683</v>
      </c>
      <c r="E17">
        <f t="shared" si="1"/>
        <v>50524.261093208683</v>
      </c>
      <c r="F17">
        <f t="shared" ref="F17:S17" si="15">E17</f>
        <v>50524.261093208683</v>
      </c>
      <c r="G17">
        <f t="shared" si="15"/>
        <v>50524.261093208683</v>
      </c>
      <c r="H17">
        <f t="shared" si="15"/>
        <v>50524.261093208683</v>
      </c>
      <c r="I17">
        <f t="shared" si="15"/>
        <v>50524.261093208683</v>
      </c>
      <c r="J17">
        <f t="shared" si="15"/>
        <v>50524.261093208683</v>
      </c>
      <c r="K17">
        <f t="shared" si="15"/>
        <v>50524.261093208683</v>
      </c>
      <c r="L17">
        <f t="shared" si="15"/>
        <v>50524.261093208683</v>
      </c>
      <c r="M17">
        <f t="shared" si="15"/>
        <v>50524.261093208683</v>
      </c>
      <c r="N17">
        <f t="shared" si="15"/>
        <v>50524.261093208683</v>
      </c>
      <c r="O17">
        <f t="shared" si="15"/>
        <v>50524.261093208683</v>
      </c>
      <c r="P17">
        <f t="shared" si="15"/>
        <v>50524.261093208683</v>
      </c>
      <c r="Q17">
        <f t="shared" si="15"/>
        <v>50524.261093208683</v>
      </c>
      <c r="R17">
        <f t="shared" si="15"/>
        <v>50524.261093208683</v>
      </c>
      <c r="S17">
        <f t="shared" si="15"/>
        <v>50524.261093208683</v>
      </c>
    </row>
    <row r="18" spans="3:19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S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  <c r="R18">
        <f t="shared" si="16"/>
        <v>0</v>
      </c>
      <c r="S18">
        <f t="shared" si="16"/>
        <v>0</v>
      </c>
    </row>
    <row r="19" spans="3:19" x14ac:dyDescent="0.3">
      <c r="C19" t="s">
        <v>9</v>
      </c>
      <c r="D19">
        <f>Mult_split!D19</f>
        <v>0</v>
      </c>
      <c r="E19">
        <f t="shared" si="1"/>
        <v>0</v>
      </c>
      <c r="F19">
        <f t="shared" ref="F19:S19" si="17">E19</f>
        <v>0</v>
      </c>
      <c r="G19">
        <f t="shared" si="17"/>
        <v>0</v>
      </c>
      <c r="H19">
        <f t="shared" si="17"/>
        <v>0</v>
      </c>
      <c r="I19">
        <f t="shared" si="17"/>
        <v>0</v>
      </c>
      <c r="J19">
        <f t="shared" si="17"/>
        <v>0</v>
      </c>
      <c r="K19">
        <f t="shared" si="17"/>
        <v>0</v>
      </c>
      <c r="L19">
        <f t="shared" si="17"/>
        <v>0</v>
      </c>
      <c r="M19">
        <f t="shared" si="17"/>
        <v>0</v>
      </c>
      <c r="N19">
        <f t="shared" si="17"/>
        <v>0</v>
      </c>
      <c r="O19">
        <f t="shared" si="17"/>
        <v>0</v>
      </c>
      <c r="P19">
        <f t="shared" si="17"/>
        <v>0</v>
      </c>
      <c r="Q19">
        <f t="shared" si="17"/>
        <v>0</v>
      </c>
      <c r="R19">
        <f t="shared" si="17"/>
        <v>0</v>
      </c>
      <c r="S19">
        <f t="shared" si="17"/>
        <v>0</v>
      </c>
    </row>
    <row r="20" spans="3:19" x14ac:dyDescent="0.3">
      <c r="C20" t="s">
        <v>1</v>
      </c>
      <c r="D20">
        <f>Mult_split!D20</f>
        <v>5.4802740510242923E-4</v>
      </c>
      <c r="E20">
        <f t="shared" si="1"/>
        <v>5.4802740510242923E-4</v>
      </c>
      <c r="F20">
        <f t="shared" ref="F20:S20" si="18">E20</f>
        <v>5.4802740510242923E-4</v>
      </c>
      <c r="G20">
        <f t="shared" si="18"/>
        <v>5.4802740510242923E-4</v>
      </c>
      <c r="H20">
        <f t="shared" si="18"/>
        <v>5.4802740510242923E-4</v>
      </c>
      <c r="I20">
        <f t="shared" si="18"/>
        <v>5.4802740510242923E-4</v>
      </c>
      <c r="J20">
        <f t="shared" si="18"/>
        <v>5.4802740510242923E-4</v>
      </c>
      <c r="K20">
        <f t="shared" si="18"/>
        <v>5.4802740510242923E-4</v>
      </c>
      <c r="L20">
        <f t="shared" si="18"/>
        <v>5.4802740510242923E-4</v>
      </c>
      <c r="M20">
        <f t="shared" si="18"/>
        <v>5.4802740510242923E-4</v>
      </c>
      <c r="N20">
        <f t="shared" si="18"/>
        <v>5.4802740510242923E-4</v>
      </c>
      <c r="O20">
        <f t="shared" si="18"/>
        <v>5.4802740510242923E-4</v>
      </c>
      <c r="P20">
        <f t="shared" si="18"/>
        <v>5.4802740510242923E-4</v>
      </c>
      <c r="Q20">
        <f t="shared" si="18"/>
        <v>5.4802740510242923E-4</v>
      </c>
      <c r="R20">
        <f t="shared" si="18"/>
        <v>5.4802740510242923E-4</v>
      </c>
      <c r="S20">
        <f t="shared" si="18"/>
        <v>5.4802740510242923E-4</v>
      </c>
    </row>
    <row r="21" spans="3:19" x14ac:dyDescent="0.3">
      <c r="C21" t="s">
        <v>16</v>
      </c>
      <c r="D21">
        <f>Mult_split!D21</f>
        <v>4.9178547181425025E-6</v>
      </c>
      <c r="E21">
        <f t="shared" si="1"/>
        <v>4.9178547181425025E-6</v>
      </c>
      <c r="F21">
        <f t="shared" ref="F21:S21" si="19">E21</f>
        <v>4.9178547181425025E-6</v>
      </c>
      <c r="G21">
        <f t="shared" si="19"/>
        <v>4.9178547181425025E-6</v>
      </c>
      <c r="H21">
        <f t="shared" si="19"/>
        <v>4.9178547181425025E-6</v>
      </c>
      <c r="I21">
        <f t="shared" si="19"/>
        <v>4.9178547181425025E-6</v>
      </c>
      <c r="J21">
        <f t="shared" si="19"/>
        <v>4.9178547181425025E-6</v>
      </c>
      <c r="K21">
        <f t="shared" si="19"/>
        <v>4.9178547181425025E-6</v>
      </c>
      <c r="L21">
        <f t="shared" si="19"/>
        <v>4.9178547181425025E-6</v>
      </c>
      <c r="M21">
        <f t="shared" si="19"/>
        <v>4.9178547181425025E-6</v>
      </c>
      <c r="N21">
        <f t="shared" si="19"/>
        <v>4.9178547181425025E-6</v>
      </c>
      <c r="O21">
        <f t="shared" si="19"/>
        <v>4.9178547181425025E-6</v>
      </c>
      <c r="P21">
        <f t="shared" si="19"/>
        <v>4.9178547181425025E-6</v>
      </c>
      <c r="Q21">
        <f t="shared" si="19"/>
        <v>4.9178547181425025E-6</v>
      </c>
      <c r="R21">
        <f t="shared" si="19"/>
        <v>4.9178547181425025E-6</v>
      </c>
      <c r="S21">
        <f t="shared" si="19"/>
        <v>4.9178547181425025E-6</v>
      </c>
    </row>
    <row r="22" spans="3:19" x14ac:dyDescent="0.3">
      <c r="C22" t="s">
        <v>18</v>
      </c>
      <c r="D22">
        <f>Mult_split!D22</f>
        <v>0</v>
      </c>
      <c r="E22">
        <f t="shared" si="1"/>
        <v>0</v>
      </c>
      <c r="F22">
        <f t="shared" ref="F22:S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</row>
    <row r="23" spans="3:19" x14ac:dyDescent="0.3">
      <c r="C23" t="s">
        <v>17</v>
      </c>
      <c r="D23">
        <f>Mult_split!D23</f>
        <v>0</v>
      </c>
      <c r="E23">
        <f t="shared" si="1"/>
        <v>0</v>
      </c>
      <c r="F23">
        <f t="shared" ref="F23:S23" si="21">E23</f>
        <v>0</v>
      </c>
      <c r="G23">
        <f t="shared" si="21"/>
        <v>0</v>
      </c>
      <c r="H23">
        <f t="shared" si="21"/>
        <v>0</v>
      </c>
      <c r="I23">
        <f t="shared" si="21"/>
        <v>0</v>
      </c>
      <c r="J23">
        <f t="shared" si="21"/>
        <v>0</v>
      </c>
      <c r="K23">
        <f t="shared" si="21"/>
        <v>0</v>
      </c>
      <c r="L23">
        <f t="shared" si="21"/>
        <v>0</v>
      </c>
      <c r="M23">
        <f t="shared" si="21"/>
        <v>0</v>
      </c>
      <c r="N23">
        <f t="shared" si="21"/>
        <v>0</v>
      </c>
      <c r="O23">
        <f t="shared" si="21"/>
        <v>0</v>
      </c>
      <c r="P23">
        <f t="shared" si="21"/>
        <v>0</v>
      </c>
      <c r="Q23">
        <f t="shared" si="21"/>
        <v>0</v>
      </c>
      <c r="R23">
        <f t="shared" si="21"/>
        <v>0</v>
      </c>
      <c r="S23">
        <f t="shared" si="21"/>
        <v>0</v>
      </c>
    </row>
    <row r="24" spans="3:19" x14ac:dyDescent="0.3">
      <c r="C24" t="s">
        <v>6</v>
      </c>
      <c r="D24">
        <f>Mult_split!D24</f>
        <v>66052.369034810006</v>
      </c>
      <c r="E24">
        <f t="shared" si="1"/>
        <v>66052.369034810006</v>
      </c>
      <c r="F24">
        <f t="shared" ref="F24:S24" si="22">E24</f>
        <v>66052.369034810006</v>
      </c>
      <c r="G24">
        <f t="shared" si="22"/>
        <v>66052.369034810006</v>
      </c>
      <c r="H24">
        <f t="shared" si="22"/>
        <v>66052.369034810006</v>
      </c>
      <c r="I24">
        <f t="shared" si="22"/>
        <v>66052.369034810006</v>
      </c>
      <c r="J24">
        <f t="shared" si="22"/>
        <v>66052.369034810006</v>
      </c>
      <c r="K24">
        <f t="shared" si="22"/>
        <v>66052.369034810006</v>
      </c>
      <c r="L24">
        <f t="shared" si="22"/>
        <v>66052.369034810006</v>
      </c>
      <c r="M24">
        <f t="shared" si="22"/>
        <v>66052.369034810006</v>
      </c>
      <c r="N24">
        <f t="shared" si="22"/>
        <v>66052.369034810006</v>
      </c>
      <c r="O24">
        <f t="shared" si="22"/>
        <v>66052.369034810006</v>
      </c>
      <c r="P24">
        <f t="shared" si="22"/>
        <v>66052.369034810006</v>
      </c>
      <c r="Q24">
        <f t="shared" si="22"/>
        <v>66052.369034810006</v>
      </c>
      <c r="R24">
        <f t="shared" si="22"/>
        <v>66052.369034810006</v>
      </c>
      <c r="S24">
        <f t="shared" si="22"/>
        <v>66052.369034810006</v>
      </c>
    </row>
    <row r="25" spans="3:19" x14ac:dyDescent="0.3">
      <c r="C25" t="s">
        <v>7</v>
      </c>
      <c r="D25">
        <f>Mult_split!D25</f>
        <v>0</v>
      </c>
      <c r="E25">
        <f t="shared" si="1"/>
        <v>0</v>
      </c>
      <c r="F25">
        <f t="shared" ref="F25:S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  <c r="R25">
        <f t="shared" si="23"/>
        <v>0</v>
      </c>
      <c r="S25">
        <f t="shared" si="23"/>
        <v>0</v>
      </c>
    </row>
    <row r="26" spans="3:19" x14ac:dyDescent="0.3">
      <c r="C26" t="s">
        <v>20</v>
      </c>
      <c r="D26">
        <f>Mult_split!D26</f>
        <v>1.9012472054225436E-3</v>
      </c>
      <c r="E26">
        <f t="shared" si="1"/>
        <v>1.9012472054225436E-3</v>
      </c>
      <c r="F26">
        <f t="shared" ref="F26:S26" si="24">E26</f>
        <v>1.9012472054225436E-3</v>
      </c>
      <c r="G26">
        <f t="shared" si="24"/>
        <v>1.9012472054225436E-3</v>
      </c>
      <c r="H26">
        <f t="shared" si="24"/>
        <v>1.9012472054225436E-3</v>
      </c>
      <c r="I26">
        <f t="shared" si="24"/>
        <v>1.9012472054225436E-3</v>
      </c>
      <c r="J26">
        <f t="shared" si="24"/>
        <v>1.9012472054225436E-3</v>
      </c>
      <c r="K26">
        <f t="shared" si="24"/>
        <v>1.9012472054225436E-3</v>
      </c>
      <c r="L26">
        <f t="shared" si="24"/>
        <v>1.9012472054225436E-3</v>
      </c>
      <c r="M26">
        <f t="shared" si="24"/>
        <v>1.9012472054225436E-3</v>
      </c>
      <c r="N26">
        <f t="shared" si="24"/>
        <v>1.9012472054225436E-3</v>
      </c>
      <c r="O26">
        <f t="shared" si="24"/>
        <v>1.9012472054225436E-3</v>
      </c>
      <c r="P26">
        <f t="shared" si="24"/>
        <v>1.9012472054225436E-3</v>
      </c>
      <c r="Q26">
        <f t="shared" si="24"/>
        <v>1.9012472054225436E-3</v>
      </c>
      <c r="R26">
        <f t="shared" si="24"/>
        <v>1.9012472054225436E-3</v>
      </c>
      <c r="S26">
        <f t="shared" si="24"/>
        <v>1.9012472054225436E-3</v>
      </c>
    </row>
    <row r="27" spans="3:19" x14ac:dyDescent="0.3">
      <c r="C27" t="s">
        <v>23</v>
      </c>
      <c r="D27">
        <f>Mult_split!D27</f>
        <v>0</v>
      </c>
      <c r="E27">
        <f t="shared" si="1"/>
        <v>0</v>
      </c>
      <c r="F27">
        <f t="shared" ref="F27:S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  <c r="R27">
        <f t="shared" si="25"/>
        <v>0</v>
      </c>
      <c r="S27">
        <f t="shared" si="25"/>
        <v>0</v>
      </c>
    </row>
    <row r="28" spans="3:19" x14ac:dyDescent="0.3">
      <c r="C28" t="s">
        <v>24</v>
      </c>
      <c r="D28">
        <f>Mult_split!D28</f>
        <v>2.4530815927774844E-3</v>
      </c>
      <c r="E28">
        <f t="shared" si="1"/>
        <v>2.4530815927774844E-3</v>
      </c>
      <c r="F28">
        <f t="shared" ref="F28:S28" si="26">E28</f>
        <v>2.4530815927774844E-3</v>
      </c>
      <c r="G28">
        <f t="shared" si="26"/>
        <v>2.4530815927774844E-3</v>
      </c>
      <c r="H28">
        <f t="shared" si="26"/>
        <v>2.4530815927774844E-3</v>
      </c>
      <c r="I28">
        <f t="shared" si="26"/>
        <v>2.4530815927774844E-3</v>
      </c>
      <c r="J28">
        <f t="shared" si="26"/>
        <v>2.4530815927774844E-3</v>
      </c>
      <c r="K28">
        <f t="shared" si="26"/>
        <v>2.4530815927774844E-3</v>
      </c>
      <c r="L28">
        <f t="shared" si="26"/>
        <v>2.4530815927774844E-3</v>
      </c>
      <c r="M28">
        <f t="shared" si="26"/>
        <v>2.4530815927774844E-3</v>
      </c>
      <c r="N28">
        <f t="shared" si="26"/>
        <v>2.4530815927774844E-3</v>
      </c>
      <c r="O28">
        <f t="shared" si="26"/>
        <v>2.4530815927774844E-3</v>
      </c>
      <c r="P28">
        <f t="shared" si="26"/>
        <v>2.4530815927774844E-3</v>
      </c>
      <c r="Q28">
        <f t="shared" si="26"/>
        <v>2.4530815927774844E-3</v>
      </c>
      <c r="R28">
        <f t="shared" si="26"/>
        <v>2.4530815927774844E-3</v>
      </c>
      <c r="S28">
        <f t="shared" si="26"/>
        <v>2.4530815927774844E-3</v>
      </c>
    </row>
    <row r="29" spans="3:19" x14ac:dyDescent="0.3">
      <c r="C29" t="s">
        <v>30</v>
      </c>
      <c r="D29">
        <f>Mult_split!D29</f>
        <v>0</v>
      </c>
      <c r="E29">
        <f t="shared" si="1"/>
        <v>0</v>
      </c>
      <c r="F29">
        <f t="shared" ref="F29:S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</row>
    <row r="30" spans="3:19" x14ac:dyDescent="0.3">
      <c r="C30" t="s">
        <v>29</v>
      </c>
      <c r="D30">
        <f>Mult_split!D30</f>
        <v>0</v>
      </c>
      <c r="E30">
        <f t="shared" si="1"/>
        <v>0</v>
      </c>
      <c r="F30">
        <f t="shared" ref="F30:S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  <c r="R30">
        <f t="shared" si="28"/>
        <v>0</v>
      </c>
      <c r="S30">
        <f t="shared" si="28"/>
        <v>0</v>
      </c>
    </row>
    <row r="31" spans="3:19" x14ac:dyDescent="0.3">
      <c r="C31" t="s">
        <v>28</v>
      </c>
      <c r="D31">
        <f>Mult_split!D31</f>
        <v>0</v>
      </c>
      <c r="E31">
        <f t="shared" si="1"/>
        <v>0</v>
      </c>
      <c r="F31">
        <f t="shared" ref="F31:S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</row>
    <row r="32" spans="3:19" x14ac:dyDescent="0.3">
      <c r="C32" t="s">
        <v>27</v>
      </c>
      <c r="D32">
        <f>Mult_split!D32</f>
        <v>0</v>
      </c>
      <c r="E32">
        <f t="shared" si="1"/>
        <v>0</v>
      </c>
      <c r="F32">
        <f t="shared" ref="F32:S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  <c r="R32">
        <f t="shared" si="30"/>
        <v>0</v>
      </c>
      <c r="S32">
        <f t="shared" si="30"/>
        <v>0</v>
      </c>
    </row>
    <row r="33" spans="3:19" x14ac:dyDescent="0.3">
      <c r="C33" t="s">
        <v>14</v>
      </c>
      <c r="D33">
        <f>Mult_split!D33</f>
        <v>0</v>
      </c>
      <c r="E33">
        <f t="shared" si="1"/>
        <v>0</v>
      </c>
      <c r="F33">
        <f t="shared" ref="F33:S33" si="31">E33</f>
        <v>0</v>
      </c>
      <c r="G33">
        <f t="shared" si="31"/>
        <v>0</v>
      </c>
      <c r="H33">
        <f t="shared" si="31"/>
        <v>0</v>
      </c>
      <c r="I33">
        <f t="shared" si="31"/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31"/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  <c r="R33">
        <f t="shared" si="31"/>
        <v>0</v>
      </c>
      <c r="S33">
        <f t="shared" si="31"/>
        <v>0</v>
      </c>
    </row>
    <row r="34" spans="3:19" x14ac:dyDescent="0.3">
      <c r="C34" t="s">
        <v>15</v>
      </c>
      <c r="D34">
        <f>Mult_split!D34</f>
        <v>0</v>
      </c>
      <c r="E34">
        <f t="shared" si="1"/>
        <v>0</v>
      </c>
      <c r="F34">
        <f t="shared" ref="F34:S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</row>
    <row r="35" spans="3:19" x14ac:dyDescent="0.3">
      <c r="C35" t="s">
        <v>12</v>
      </c>
      <c r="D35">
        <f>Mult_split!D35</f>
        <v>41414.436217038216</v>
      </c>
      <c r="E35">
        <f t="shared" si="1"/>
        <v>41414.436217038216</v>
      </c>
      <c r="F35">
        <f t="shared" ref="F35:S35" si="33">E35</f>
        <v>41414.436217038216</v>
      </c>
      <c r="G35">
        <f t="shared" si="33"/>
        <v>41414.436217038216</v>
      </c>
      <c r="H35">
        <f t="shared" si="33"/>
        <v>41414.436217038216</v>
      </c>
      <c r="I35">
        <f t="shared" si="33"/>
        <v>41414.436217038216</v>
      </c>
      <c r="J35">
        <f t="shared" si="33"/>
        <v>41414.436217038216</v>
      </c>
      <c r="K35">
        <f t="shared" si="33"/>
        <v>41414.436217038216</v>
      </c>
      <c r="L35">
        <f t="shared" si="33"/>
        <v>41414.436217038216</v>
      </c>
      <c r="M35">
        <f t="shared" si="33"/>
        <v>41414.436217038216</v>
      </c>
      <c r="N35">
        <f t="shared" si="33"/>
        <v>41414.436217038216</v>
      </c>
      <c r="O35">
        <f t="shared" si="33"/>
        <v>41414.436217038216</v>
      </c>
      <c r="P35">
        <f t="shared" si="33"/>
        <v>41414.436217038216</v>
      </c>
      <c r="Q35">
        <f t="shared" si="33"/>
        <v>41414.436217038216</v>
      </c>
      <c r="R35">
        <f t="shared" si="33"/>
        <v>41414.436217038216</v>
      </c>
      <c r="S35">
        <f t="shared" si="33"/>
        <v>41414.436217038216</v>
      </c>
    </row>
    <row r="36" spans="3:19" x14ac:dyDescent="0.3">
      <c r="C36" t="s">
        <v>11</v>
      </c>
      <c r="D36">
        <f>Mult_split!D36</f>
        <v>100293.1170034606</v>
      </c>
      <c r="E36">
        <f t="shared" si="1"/>
        <v>100293.1170034606</v>
      </c>
      <c r="F36">
        <f t="shared" ref="F36:S36" si="34">E36</f>
        <v>100293.1170034606</v>
      </c>
      <c r="G36">
        <f t="shared" si="34"/>
        <v>100293.1170034606</v>
      </c>
      <c r="H36">
        <f t="shared" si="34"/>
        <v>100293.1170034606</v>
      </c>
      <c r="I36">
        <f t="shared" si="34"/>
        <v>100293.1170034606</v>
      </c>
      <c r="J36">
        <f t="shared" si="34"/>
        <v>100293.1170034606</v>
      </c>
      <c r="K36">
        <f t="shared" si="34"/>
        <v>100293.1170034606</v>
      </c>
      <c r="L36">
        <f t="shared" si="34"/>
        <v>100293.1170034606</v>
      </c>
      <c r="M36">
        <f t="shared" si="34"/>
        <v>100293.1170034606</v>
      </c>
      <c r="N36">
        <f t="shared" si="34"/>
        <v>100293.1170034606</v>
      </c>
      <c r="O36">
        <f t="shared" si="34"/>
        <v>100293.1170034606</v>
      </c>
      <c r="P36">
        <f t="shared" si="34"/>
        <v>100293.1170034606</v>
      </c>
      <c r="Q36">
        <f t="shared" si="34"/>
        <v>100293.1170034606</v>
      </c>
      <c r="R36">
        <f t="shared" si="34"/>
        <v>100293.1170034606</v>
      </c>
      <c r="S36">
        <f t="shared" si="34"/>
        <v>100293.1170034606</v>
      </c>
    </row>
    <row r="37" spans="3:19" x14ac:dyDescent="0.3">
      <c r="C37" t="s">
        <v>181</v>
      </c>
      <c r="D37">
        <f>Mult_split!D37</f>
        <v>0</v>
      </c>
      <c r="E37">
        <f t="shared" ref="E37" si="35">D37</f>
        <v>0</v>
      </c>
      <c r="F37">
        <f t="shared" ref="F37" si="36">E37</f>
        <v>0</v>
      </c>
      <c r="G37">
        <f t="shared" ref="G37" si="37">F37</f>
        <v>0</v>
      </c>
      <c r="H37">
        <f t="shared" ref="H37" si="38">G37</f>
        <v>0</v>
      </c>
      <c r="I37">
        <f t="shared" ref="I37" si="39">H37</f>
        <v>0</v>
      </c>
      <c r="J37">
        <f t="shared" ref="J37" si="40">I37</f>
        <v>0</v>
      </c>
      <c r="K37">
        <f t="shared" ref="K37" si="41">J37</f>
        <v>0</v>
      </c>
      <c r="L37">
        <f t="shared" ref="L37" si="42">K37</f>
        <v>0</v>
      </c>
      <c r="M37">
        <f t="shared" ref="M37" si="43">L37</f>
        <v>0</v>
      </c>
      <c r="N37">
        <f t="shared" ref="N37" si="44">M37</f>
        <v>0</v>
      </c>
      <c r="O37">
        <f t="shared" ref="O37" si="45">N37</f>
        <v>0</v>
      </c>
      <c r="P37">
        <f t="shared" ref="P37" si="46">O37</f>
        <v>0</v>
      </c>
      <c r="Q37">
        <f t="shared" ref="Q37" si="47">P37</f>
        <v>0</v>
      </c>
      <c r="R37">
        <f t="shared" ref="R37" si="48">Q37</f>
        <v>0</v>
      </c>
      <c r="S37">
        <f t="shared" ref="S37" si="49">R37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S40"/>
  <sheetViews>
    <sheetView zoomScale="71" workbookViewId="0">
      <selection activeCell="R16" sqref="R16"/>
    </sheetView>
  </sheetViews>
  <sheetFormatPr defaultColWidth="11.5546875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LCA_res_data!D3*Mult_res!D3</f>
        <v>6.8377131916949506E-7</v>
      </c>
      <c r="E3">
        <f>LCA_res_data!E3*Mult_res!E3</f>
        <v>4.3899999999999999E-4</v>
      </c>
      <c r="F3">
        <f>LCA_res_data!F3*Mult_res!F3</f>
        <v>3.428198233559139E-3</v>
      </c>
      <c r="G3">
        <f>LCA_res_data!G3*Mult_res!G3</f>
        <v>1.2945136754376157E-8</v>
      </c>
      <c r="H3">
        <f>LCA_res_data!H3*Mult_res!H3</f>
        <v>1.6866818637664612E-7</v>
      </c>
      <c r="I3">
        <f>LCA_res_data!I3*Mult_res!I3</f>
        <v>1.5548342661761629E-6</v>
      </c>
      <c r="J3">
        <f>LCA_res_data!J3*Mult_res!J3</f>
        <v>1.194228919597978E-13</v>
      </c>
      <c r="K3">
        <f>LCA_res_data!K3*Mult_res!K3</f>
        <v>1.9957560383092655E-12</v>
      </c>
      <c r="L3">
        <f>LCA_res_data!L3*Mult_res!L3</f>
        <v>3.9453849437277038E-5</v>
      </c>
      <c r="M3">
        <f>LCA_res_data!M3*Mult_res!M3</f>
        <v>5.6458517135049579E-4</v>
      </c>
      <c r="N3">
        <f>LCA_res_data!N3*Mult_res!N3</f>
        <v>2.5333954282822805E-9</v>
      </c>
      <c r="O3">
        <f>LCA_res_data!O3*Mult_res!O3</f>
        <v>4.5291091425537328E-12</v>
      </c>
      <c r="P3">
        <f>LCA_res_data!P3*Mult_res!P3</f>
        <v>9.0227283878121157E-7</v>
      </c>
      <c r="Q3">
        <f>LCA_res_data!Q3*Mult_res!Q3</f>
        <v>4.0854228513167979E-4</v>
      </c>
      <c r="R3">
        <f>LCA_res_data!R3*Mult_res!R3</f>
        <v>8.3586334981898755E-3</v>
      </c>
      <c r="S3">
        <f>LCA_res_data!S3*Mult_res!S3</f>
        <v>5.9279331507622256E-11</v>
      </c>
    </row>
    <row r="4" spans="1:19" x14ac:dyDescent="0.3">
      <c r="C4" t="s">
        <v>22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  <c r="R4">
        <f>LCA_res_data!R4*Mult_res!R4</f>
        <v>0</v>
      </c>
      <c r="S4">
        <f>LCA_res_data!S4*Mult_res!S4</f>
        <v>0</v>
      </c>
    </row>
    <row r="5" spans="1:19" x14ac:dyDescent="0.3">
      <c r="C5" t="s">
        <v>21</v>
      </c>
      <c r="D5">
        <f>LCA_res_data!D5*Mult_res!D5</f>
        <v>23.576897666460617</v>
      </c>
      <c r="E5">
        <f>LCA_res_data!E5*Mult_res!E5</f>
        <v>774.59581800000001</v>
      </c>
      <c r="F5">
        <f>LCA_res_data!F5*Mult_res!F5</f>
        <v>23672.083484574778</v>
      </c>
      <c r="G5">
        <f>LCA_res_data!G5*Mult_res!G5</f>
        <v>9.2371147923755795E-2</v>
      </c>
      <c r="H5">
        <f>LCA_res_data!H5*Mult_res!H5</f>
        <v>2.6230882921190508</v>
      </c>
      <c r="I5">
        <f>LCA_res_data!I5*Mult_res!I5</f>
        <v>87.504445170282395</v>
      </c>
      <c r="J5">
        <f>LCA_res_data!J5*Mult_res!J5</f>
        <v>7.9861990467153297E-7</v>
      </c>
      <c r="K5">
        <f>LCA_res_data!K5*Mult_res!K5</f>
        <v>1.3803044651876988E-5</v>
      </c>
      <c r="L5">
        <f>LCA_res_data!L5*Mult_res!L5</f>
        <v>330.58496653430791</v>
      </c>
      <c r="M5">
        <f>LCA_res_data!M5*Mult_res!M5</f>
        <v>24190.307890715354</v>
      </c>
      <c r="N5">
        <f>LCA_res_data!N5*Mult_res!N5</f>
        <v>1.8371327158949052E-2</v>
      </c>
      <c r="O5">
        <f>LCA_res_data!O5*Mult_res!O5</f>
        <v>1.2509551829629117E-4</v>
      </c>
      <c r="P5">
        <f>LCA_res_data!P5*Mult_res!P5</f>
        <v>6.3291871840921567</v>
      </c>
      <c r="Q5">
        <f>LCA_res_data!Q5*Mult_res!Q5</f>
        <v>8494.261360407223</v>
      </c>
      <c r="R5">
        <f>LCA_res_data!R5*Mult_res!R5</f>
        <v>8399.0874669620189</v>
      </c>
      <c r="S5">
        <f>LCA_res_data!S5*Mult_res!S5</f>
        <v>6.55944436819969E-5</v>
      </c>
    </row>
    <row r="6" spans="1:19" x14ac:dyDescent="0.3">
      <c r="C6" t="s">
        <v>4</v>
      </c>
      <c r="D6">
        <f>LCA_res_data!D6*Mult_res!D6</f>
        <v>2.3219659939051768E-6</v>
      </c>
      <c r="E6">
        <f>LCA_res_data!E6*Mult_res!E6</f>
        <v>-6.7000000000000002E-5</v>
      </c>
      <c r="F6">
        <f>LCA_res_data!F6*Mult_res!F6</f>
        <v>1.2768648825598389E-2</v>
      </c>
      <c r="G6">
        <f>LCA_res_data!G6*Mult_res!G6</f>
        <v>2.4452645014618875E-8</v>
      </c>
      <c r="H6">
        <f>LCA_res_data!H6*Mult_res!H6</f>
        <v>1.9800819334425234E-6</v>
      </c>
      <c r="I6">
        <f>LCA_res_data!I6*Mult_res!I6</f>
        <v>9.5056234748516022E-6</v>
      </c>
      <c r="J6">
        <f>LCA_res_data!J6*Mult_res!J6</f>
        <v>1.3441005967226676E-13</v>
      </c>
      <c r="K6">
        <f>LCA_res_data!K6*Mult_res!K6</f>
        <v>6.5300247596750627E-12</v>
      </c>
      <c r="L6">
        <f>LCA_res_data!L6*Mult_res!L6</f>
        <v>8.8010906396458922E-6</v>
      </c>
      <c r="M6">
        <f>LCA_res_data!M6*Mult_res!M6</f>
        <v>2.4406735100600936E-2</v>
      </c>
      <c r="N6">
        <f>LCA_res_data!N6*Mult_res!N6</f>
        <v>1.4682066608601432E-9</v>
      </c>
      <c r="O6">
        <f>LCA_res_data!O6*Mult_res!O6</f>
        <v>1.7908428320416747E-11</v>
      </c>
      <c r="P6">
        <f>LCA_res_data!P6*Mult_res!P6</f>
        <v>3.8104482953584376E-7</v>
      </c>
      <c r="Q6">
        <f>LCA_res_data!Q6*Mult_res!Q6</f>
        <v>1.1107316753174721E-3</v>
      </c>
      <c r="R6">
        <f>LCA_res_data!R6*Mult_res!R6</f>
        <v>1.3791559439233821E-3</v>
      </c>
      <c r="S6">
        <f>LCA_res_data!S6*Mult_res!S6</f>
        <v>1.8719058905284538E-11</v>
      </c>
    </row>
    <row r="7" spans="1:19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  <c r="R7">
        <f>LCA_res_data!R7*Mult_res!R7</f>
        <v>0</v>
      </c>
      <c r="S7">
        <f>LCA_res_data!S7*Mult_res!S7</f>
        <v>0</v>
      </c>
    </row>
    <row r="8" spans="1:19" x14ac:dyDescent="0.3">
      <c r="C8" t="s">
        <v>3</v>
      </c>
      <c r="D8">
        <f>LCA_res_data!D8*Mult_res!D8</f>
        <v>1.5760714072169982E-6</v>
      </c>
      <c r="E8">
        <f>LCA_res_data!E8*Mult_res!E8</f>
        <v>-3.1000000000000001E-5</v>
      </c>
      <c r="F8">
        <f>LCA_res_data!F8*Mult_res!F8</f>
        <v>6.2055703508104585E-3</v>
      </c>
      <c r="G8">
        <f>LCA_res_data!G8*Mult_res!G8</f>
        <v>1.8693912313396281E-8</v>
      </c>
      <c r="H8">
        <f>LCA_res_data!H8*Mult_res!H8</f>
        <v>1.4544287761246595E-6</v>
      </c>
      <c r="I8">
        <f>LCA_res_data!I8*Mult_res!I8</f>
        <v>6.3139734765024438E-6</v>
      </c>
      <c r="J8">
        <f>LCA_res_data!J8*Mult_res!J8</f>
        <v>8.2909751764526955E-14</v>
      </c>
      <c r="K8">
        <f>LCA_res_data!K8*Mult_res!K8</f>
        <v>5.0027326708699142E-12</v>
      </c>
      <c r="L8">
        <f>LCA_res_data!L8*Mult_res!L8</f>
        <v>9.3424387068594192E-6</v>
      </c>
      <c r="M8">
        <f>LCA_res_data!M8*Mult_res!M8</f>
        <v>1.6385660496859768E-2</v>
      </c>
      <c r="N8">
        <f>LCA_res_data!N8*Mult_res!N8</f>
        <v>1.0234510235261601E-9</v>
      </c>
      <c r="O8">
        <f>LCA_res_data!O8*Mult_res!O8</f>
        <v>1.3457766904616739E-11</v>
      </c>
      <c r="P8">
        <f>LCA_res_data!P8*Mult_res!P8</f>
        <v>3.1178325131901282E-7</v>
      </c>
      <c r="Q8">
        <f>LCA_res_data!Q8*Mult_res!Q8</f>
        <v>8.2309522739256987E-4</v>
      </c>
      <c r="R8">
        <f>LCA_res_data!R8*Mult_res!R8</f>
        <v>1.3403738382732901E-3</v>
      </c>
      <c r="S8">
        <f>LCA_res_data!S8*Mult_res!S8</f>
        <v>1.3625934008755131E-11</v>
      </c>
    </row>
    <row r="9" spans="1:19" x14ac:dyDescent="0.3">
      <c r="C9" t="s">
        <v>31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  <c r="R9">
        <f>LCA_res_data!R9*Mult_res!R9</f>
        <v>0</v>
      </c>
      <c r="S9">
        <f>LCA_res_data!S9*Mult_res!S9</f>
        <v>0</v>
      </c>
    </row>
    <row r="10" spans="1:19" x14ac:dyDescent="0.3">
      <c r="C10" t="s">
        <v>33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  <c r="R10">
        <f>LCA_res_data!R10*Mult_res!R10</f>
        <v>0</v>
      </c>
      <c r="S10">
        <f>LCA_res_data!S10*Mult_res!S10</f>
        <v>0</v>
      </c>
    </row>
    <row r="11" spans="1:19" x14ac:dyDescent="0.3">
      <c r="C11" t="s">
        <v>26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  <c r="R11">
        <f>LCA_res_data!R11*Mult_res!R11</f>
        <v>0</v>
      </c>
      <c r="S11">
        <f>LCA_res_data!S11*Mult_res!S11</f>
        <v>0</v>
      </c>
    </row>
    <row r="12" spans="1:19" x14ac:dyDescent="0.3">
      <c r="C12" t="s">
        <v>32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  <c r="R12">
        <f>LCA_res_data!R12*Mult_res!R12</f>
        <v>0</v>
      </c>
      <c r="S12">
        <f>LCA_res_data!S12*Mult_res!S12</f>
        <v>0</v>
      </c>
    </row>
    <row r="13" spans="1:19" x14ac:dyDescent="0.3">
      <c r="C13" t="s">
        <v>13</v>
      </c>
      <c r="D13">
        <f>LCA_res_data!D13*Mult_res!D13</f>
        <v>11.175152104022695</v>
      </c>
      <c r="E13">
        <f>LCA_res_data!E13*Mult_res!E13</f>
        <v>1204.2851089999999</v>
      </c>
      <c r="F13">
        <f>LCA_res_data!F13*Mult_res!F13</f>
        <v>189710.2160955898</v>
      </c>
      <c r="G13">
        <f>LCA_res_data!G13*Mult_res!G13</f>
        <v>5.1987375076982936</v>
      </c>
      <c r="H13">
        <f>LCA_res_data!H13*Mult_res!H13</f>
        <v>4.3075652720153261</v>
      </c>
      <c r="I13">
        <f>LCA_res_data!I13*Mult_res!I13</f>
        <v>38.56353194291674</v>
      </c>
      <c r="J13">
        <f>LCA_res_data!J13*Mult_res!J13</f>
        <v>1.3429354984627516E-6</v>
      </c>
      <c r="K13">
        <f>LCA_res_data!K13*Mult_res!K13</f>
        <v>7.0118202159367936E-5</v>
      </c>
      <c r="L13">
        <f>LCA_res_data!L13*Mult_res!L13</f>
        <v>72.068776232198474</v>
      </c>
      <c r="M13">
        <f>LCA_res_data!M13*Mult_res!M13</f>
        <v>18257.210622817671</v>
      </c>
      <c r="N13">
        <f>LCA_res_data!N13*Mult_res!N13</f>
        <v>3.3430642596746804E-3</v>
      </c>
      <c r="O13">
        <f>LCA_res_data!O13*Mult_res!O13</f>
        <v>6.6835304609634452E-5</v>
      </c>
      <c r="P13">
        <f>LCA_res_data!P13*Mult_res!P13</f>
        <v>9.2292092953968883</v>
      </c>
      <c r="Q13">
        <f>LCA_res_data!Q13*Mult_res!Q13</f>
        <v>281.42720850224208</v>
      </c>
      <c r="R13">
        <f>LCA_res_data!R13*Mult_res!R13</f>
        <v>109305.08560378529</v>
      </c>
      <c r="S13">
        <f>LCA_res_data!S13*Mult_res!S13</f>
        <v>9.0152461716483772E-5</v>
      </c>
    </row>
    <row r="14" spans="1:19" x14ac:dyDescent="0.3">
      <c r="C14" t="s">
        <v>2</v>
      </c>
      <c r="D14">
        <f>LCA_res_data!D14*Mult_res!D14</f>
        <v>7.4834004050169113E-7</v>
      </c>
      <c r="E14">
        <f>LCA_res_data!E14*Mult_res!E14</f>
        <v>5.8E-5</v>
      </c>
      <c r="F14">
        <f>LCA_res_data!F14*Mult_res!F14</f>
        <v>3.4435177416651218E-3</v>
      </c>
      <c r="G14">
        <f>LCA_res_data!G14*Mult_res!G14</f>
        <v>2.396276278133332E-9</v>
      </c>
      <c r="H14">
        <f>LCA_res_data!H14*Mult_res!H14</f>
        <v>9.6567240949210973E-8</v>
      </c>
      <c r="I14">
        <f>LCA_res_data!I14*Mult_res!I14</f>
        <v>1.0078006976221743E-6</v>
      </c>
      <c r="J14">
        <f>LCA_res_data!J14*Mult_res!J14</f>
        <v>2.6948148957539035E-14</v>
      </c>
      <c r="K14">
        <f>LCA_res_data!K14*Mult_res!K14</f>
        <v>7.6533954300026891E-13</v>
      </c>
      <c r="L14">
        <f>LCA_res_data!L14*Mult_res!L14</f>
        <v>2.916385387971681E-5</v>
      </c>
      <c r="M14">
        <f>LCA_res_data!M14*Mult_res!M14</f>
        <v>9.1221482613983444E-4</v>
      </c>
      <c r="N14">
        <f>LCA_res_data!N14*Mult_res!N14</f>
        <v>1.0844744651899967E-10</v>
      </c>
      <c r="O14">
        <f>LCA_res_data!O14*Mult_res!O14</f>
        <v>4.0240957341299714E-12</v>
      </c>
      <c r="P14">
        <f>LCA_res_data!P14*Mult_res!P14</f>
        <v>4.1590692631183088E-7</v>
      </c>
      <c r="Q14">
        <f>LCA_res_data!Q14*Mult_res!Q14</f>
        <v>1.2836487428111684E-5</v>
      </c>
      <c r="R14">
        <f>LCA_res_data!R14*Mult_res!R14</f>
        <v>6.2867236124529002E-3</v>
      </c>
      <c r="S14">
        <f>LCA_res_data!S14*Mult_res!S14</f>
        <v>1.0632656249597096E-10</v>
      </c>
    </row>
    <row r="15" spans="1:19" x14ac:dyDescent="0.3">
      <c r="C15" t="s">
        <v>25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  <c r="R15">
        <f>LCA_res_data!R15*Mult_res!R15</f>
        <v>0</v>
      </c>
      <c r="S15">
        <f>LCA_res_data!S15*Mult_res!S15</f>
        <v>0</v>
      </c>
    </row>
    <row r="16" spans="1:19" x14ac:dyDescent="0.3">
      <c r="C16" t="s">
        <v>0</v>
      </c>
      <c r="D16">
        <f>LCA_res_data!D16*Mult_res!D16</f>
        <v>1.3635034565545414</v>
      </c>
      <c r="E16">
        <f>LCA_res_data!E16*Mult_res!E16</f>
        <v>425.44930799999997</v>
      </c>
      <c r="F16">
        <f>LCA_res_data!F16*Mult_res!F16</f>
        <v>11121.360731052191</v>
      </c>
      <c r="G16">
        <f>LCA_res_data!G16*Mult_res!G16</f>
        <v>3.608984406376986E-2</v>
      </c>
      <c r="H16">
        <f>LCA_res_data!H16*Mult_res!H16</f>
        <v>0.43922858745186105</v>
      </c>
      <c r="I16">
        <f>LCA_res_data!I16*Mult_res!I16</f>
        <v>4.4960057738731951</v>
      </c>
      <c r="J16">
        <f>LCA_res_data!J16*Mult_res!J16</f>
        <v>3.4659192492736007E-7</v>
      </c>
      <c r="K16">
        <f>LCA_res_data!K16*Mult_res!K16</f>
        <v>6.4588703226843601E-6</v>
      </c>
      <c r="L16">
        <f>LCA_res_data!L16*Mult_res!L16</f>
        <v>664.76143750827885</v>
      </c>
      <c r="M16">
        <f>LCA_res_data!M16*Mult_res!M16</f>
        <v>6955.5306723591084</v>
      </c>
      <c r="N16">
        <f>LCA_res_data!N16*Mult_res!N16</f>
        <v>5.7443499384503358E-3</v>
      </c>
      <c r="O16">
        <f>LCA_res_data!O16*Mult_res!O16</f>
        <v>1.8077777841199813E-5</v>
      </c>
      <c r="P16">
        <f>LCA_res_data!P16*Mult_res!P16</f>
        <v>1.4448351987676111</v>
      </c>
      <c r="Q16">
        <f>LCA_res_data!Q16*Mult_res!Q16</f>
        <v>433.38415817109313</v>
      </c>
      <c r="R16">
        <f>LCA_res_data!R16*Mult_res!R16</f>
        <v>17569.956392935128</v>
      </c>
      <c r="S16">
        <f>LCA_res_data!S16*Mult_res!S16</f>
        <v>4.4743097896158541E-5</v>
      </c>
    </row>
    <row r="17" spans="3:19" x14ac:dyDescent="0.3">
      <c r="C17" t="s">
        <v>8</v>
      </c>
      <c r="D17">
        <f>LCA_res_data!D17*Mult_res!D17</f>
        <v>5.7764633967666441</v>
      </c>
      <c r="E17">
        <f>LCA_res_data!E17*Mult_res!E17</f>
        <v>2944.8132810000002</v>
      </c>
      <c r="F17">
        <f>LCA_res_data!F17*Mult_res!F17</f>
        <v>47768.977597367841</v>
      </c>
      <c r="G17">
        <f>LCA_res_data!G17*Mult_res!G17</f>
        <v>9.9304512550706631E-2</v>
      </c>
      <c r="H17">
        <f>LCA_res_data!H17*Mult_res!H17</f>
        <v>2.1092269116972</v>
      </c>
      <c r="I17">
        <f>LCA_res_data!I17*Mult_res!I17</f>
        <v>22.238124096039897</v>
      </c>
      <c r="J17">
        <f>LCA_res_data!J17*Mult_res!J17</f>
        <v>1.3726594991639097E-6</v>
      </c>
      <c r="K17">
        <f>LCA_res_data!K17*Mult_res!K17</f>
        <v>1.4995990829202951E-5</v>
      </c>
      <c r="L17">
        <f>LCA_res_data!L17*Mult_res!L17</f>
        <v>1336.6472493534363</v>
      </c>
      <c r="M17">
        <f>LCA_res_data!M17*Mult_res!M17</f>
        <v>4133.001237138491</v>
      </c>
      <c r="N17">
        <f>LCA_res_data!N17*Mult_res!N17</f>
        <v>3.9896235644894485E-3</v>
      </c>
      <c r="O17">
        <f>LCA_res_data!O17*Mult_res!O17</f>
        <v>5.111778023165693E-5</v>
      </c>
      <c r="P17">
        <f>LCA_res_data!P17*Mult_res!P17</f>
        <v>17.064883249739914</v>
      </c>
      <c r="Q17">
        <f>LCA_res_data!Q17*Mult_res!Q17</f>
        <v>311.37117297304849</v>
      </c>
      <c r="R17">
        <f>LCA_res_data!R17*Mult_res!R17</f>
        <v>214817.19757740374</v>
      </c>
      <c r="S17">
        <f>LCA_res_data!S17*Mult_res!S17</f>
        <v>2.6401394567688759E-3</v>
      </c>
    </row>
    <row r="18" spans="3:19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  <c r="R18">
        <f>LCA_res_data!R18*Mult_res!R18</f>
        <v>0</v>
      </c>
      <c r="S18">
        <f>LCA_res_data!S18*Mult_res!S18</f>
        <v>0</v>
      </c>
    </row>
    <row r="19" spans="3:19" x14ac:dyDescent="0.3">
      <c r="C19" t="s">
        <v>9</v>
      </c>
      <c r="D19">
        <f>LCA_res_data!D19*Mult_res!D19</f>
        <v>0</v>
      </c>
      <c r="E19">
        <f>LCA_res_data!E19*Mult_res!E19</f>
        <v>0</v>
      </c>
      <c r="F19">
        <f>LCA_res_data!F19*Mult_res!F19</f>
        <v>0</v>
      </c>
      <c r="G19">
        <f>LCA_res_data!G19*Mult_res!G19</f>
        <v>0</v>
      </c>
      <c r="H19">
        <f>LCA_res_data!H19*Mult_res!H19</f>
        <v>0</v>
      </c>
      <c r="I19">
        <f>LCA_res_data!I19*Mult_res!I19</f>
        <v>0</v>
      </c>
      <c r="J19">
        <f>LCA_res_data!J19*Mult_res!J19</f>
        <v>0</v>
      </c>
      <c r="K19">
        <f>LCA_res_data!K19*Mult_res!K19</f>
        <v>0</v>
      </c>
      <c r="L19">
        <f>LCA_res_data!L19*Mult_res!L19</f>
        <v>0</v>
      </c>
      <c r="M19">
        <f>LCA_res_data!M19*Mult_res!M19</f>
        <v>0</v>
      </c>
      <c r="N19">
        <f>LCA_res_data!N19*Mult_res!N19</f>
        <v>0</v>
      </c>
      <c r="O19">
        <f>LCA_res_data!O19*Mult_res!O19</f>
        <v>0</v>
      </c>
      <c r="P19">
        <f>LCA_res_data!P19*Mult_res!P19</f>
        <v>0</v>
      </c>
      <c r="Q19">
        <f>LCA_res_data!Q19*Mult_res!Q19</f>
        <v>0</v>
      </c>
      <c r="R19">
        <f>LCA_res_data!R19*Mult_res!R19</f>
        <v>0</v>
      </c>
      <c r="S19">
        <f>LCA_res_data!S19*Mult_res!S19</f>
        <v>0</v>
      </c>
    </row>
    <row r="20" spans="3:19" x14ac:dyDescent="0.3">
      <c r="C20" t="s">
        <v>1</v>
      </c>
      <c r="D20">
        <f>LCA_res_data!D20*Mult_res!D20</f>
        <v>3.424869078678834E-7</v>
      </c>
      <c r="E20">
        <f>LCA_res_data!E20*Mult_res!E20</f>
        <v>2.8E-5</v>
      </c>
      <c r="F20">
        <f>LCA_res_data!F20*Mult_res!F20</f>
        <v>1.3302612564579962E-3</v>
      </c>
      <c r="G20">
        <f>LCA_res_data!G20*Mult_res!G20</f>
        <v>1.1650451125791237E-9</v>
      </c>
      <c r="H20">
        <f>LCA_res_data!H20*Mult_res!H20</f>
        <v>3.9515488292590733E-8</v>
      </c>
      <c r="I20">
        <f>LCA_res_data!I20*Mult_res!I20</f>
        <v>4.1488872230396773E-7</v>
      </c>
      <c r="J20">
        <f>LCA_res_data!J20*Mult_res!J20</f>
        <v>1.3140782121179167E-14</v>
      </c>
      <c r="K20">
        <f>LCA_res_data!K20*Mult_res!K20</f>
        <v>3.2886322181523632E-13</v>
      </c>
      <c r="L20">
        <f>LCA_res_data!L20*Mult_res!L20</f>
        <v>1.0671231792711203E-5</v>
      </c>
      <c r="M20">
        <f>LCA_res_data!M20*Mult_res!M20</f>
        <v>3.3670319527462892E-4</v>
      </c>
      <c r="N20">
        <f>LCA_res_data!N20*Mult_res!N20</f>
        <v>4.8628975516034138E-11</v>
      </c>
      <c r="O20">
        <f>LCA_res_data!O20*Mult_res!O20</f>
        <v>2.225471067766997E-12</v>
      </c>
      <c r="P20">
        <f>LCA_res_data!P20*Mult_res!P20</f>
        <v>1.6969652671404037E-7</v>
      </c>
      <c r="Q20">
        <f>LCA_res_data!Q20*Mult_res!Q20</f>
        <v>5.0889536858992969E-6</v>
      </c>
      <c r="R20">
        <f>LCA_res_data!R20*Mult_res!R20</f>
        <v>2.3001758584702257E-3</v>
      </c>
      <c r="S20">
        <f>LCA_res_data!S20*Mult_res!S20</f>
        <v>3.8765247233661962E-11</v>
      </c>
    </row>
    <row r="21" spans="3:19" x14ac:dyDescent="0.3">
      <c r="C21" t="s">
        <v>16</v>
      </c>
      <c r="D21">
        <f>LCA_res_data!D21*Mult_res!D21</f>
        <v>1.5488264875722524E-9</v>
      </c>
      <c r="E21">
        <f>LCA_res_data!E21*Mult_res!E21</f>
        <v>1.9999999999999999E-6</v>
      </c>
      <c r="F21">
        <f>LCA_res_data!F21*Mult_res!F21</f>
        <v>1.461666004568917E-5</v>
      </c>
      <c r="G21">
        <f>LCA_res_data!G21*Mult_res!G21</f>
        <v>4.2678799733332157E-11</v>
      </c>
      <c r="H21">
        <f>LCA_res_data!H21*Mult_res!H21</f>
        <v>3.8384929493838325E-10</v>
      </c>
      <c r="I21">
        <f>LCA_res_data!I21*Mult_res!I21</f>
        <v>4.0393254737534841E-9</v>
      </c>
      <c r="J21">
        <f>LCA_res_data!J21*Mult_res!J21</f>
        <v>4.2381751566838528E-16</v>
      </c>
      <c r="K21">
        <f>LCA_res_data!K21*Mult_res!K21</f>
        <v>7.5826327937934177E-15</v>
      </c>
      <c r="L21">
        <f>LCA_res_data!L21*Mult_res!L21</f>
        <v>2.9070506400529563E-7</v>
      </c>
      <c r="M21">
        <f>LCA_res_data!M21*Mult_res!M21</f>
        <v>2.2744619487048382E-6</v>
      </c>
      <c r="N21">
        <f>LCA_res_data!N21*Mult_res!N21</f>
        <v>8.2354074945417103E-12</v>
      </c>
      <c r="O21">
        <f>LCA_res_data!O21*Mult_res!O21</f>
        <v>1.3267031197351704E-14</v>
      </c>
      <c r="P21">
        <f>LCA_res_data!P21*Mult_res!P21</f>
        <v>3.013536952596947E-9</v>
      </c>
      <c r="Q21">
        <f>LCA_res_data!Q21*Mult_res!Q21</f>
        <v>1.9893470656229601E-7</v>
      </c>
      <c r="R21">
        <f>LCA_res_data!R21*Mult_res!R21</f>
        <v>3.4442808468188256E-5</v>
      </c>
      <c r="S21">
        <f>LCA_res_data!S21*Mult_res!S21</f>
        <v>1.9106984151079406E-13</v>
      </c>
    </row>
    <row r="22" spans="3:19" x14ac:dyDescent="0.3">
      <c r="C22" t="s">
        <v>18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  <c r="R22">
        <f>LCA_res_data!R22*Mult_res!R22</f>
        <v>0</v>
      </c>
      <c r="S22">
        <f>LCA_res_data!S22*Mult_res!S22</f>
        <v>0</v>
      </c>
    </row>
    <row r="23" spans="3:19" x14ac:dyDescent="0.3">
      <c r="C23" t="s">
        <v>17</v>
      </c>
      <c r="D23">
        <f>LCA_res_data!D23*Mult_res!D23</f>
        <v>0</v>
      </c>
      <c r="E23">
        <f>LCA_res_data!E23*Mult_res!E23</f>
        <v>0</v>
      </c>
      <c r="F23">
        <f>LCA_res_data!F23*Mult_res!F23</f>
        <v>0</v>
      </c>
      <c r="G23">
        <f>LCA_res_data!G23*Mult_res!G23</f>
        <v>0</v>
      </c>
      <c r="H23">
        <f>LCA_res_data!H23*Mult_res!H23</f>
        <v>0</v>
      </c>
      <c r="I23">
        <f>LCA_res_data!I23*Mult_res!I23</f>
        <v>0</v>
      </c>
      <c r="J23">
        <f>LCA_res_data!J23*Mult_res!J23</f>
        <v>0</v>
      </c>
      <c r="K23">
        <f>LCA_res_data!K23*Mult_res!K23</f>
        <v>0</v>
      </c>
      <c r="L23">
        <f>LCA_res_data!L23*Mult_res!L23</f>
        <v>0</v>
      </c>
      <c r="M23">
        <f>LCA_res_data!M23*Mult_res!M23</f>
        <v>0</v>
      </c>
      <c r="N23">
        <f>LCA_res_data!N23*Mult_res!N23</f>
        <v>0</v>
      </c>
      <c r="O23">
        <f>LCA_res_data!O23*Mult_res!O23</f>
        <v>0</v>
      </c>
      <c r="P23">
        <f>LCA_res_data!P23*Mult_res!P23</f>
        <v>0</v>
      </c>
      <c r="Q23">
        <f>LCA_res_data!Q23*Mult_res!Q23</f>
        <v>0</v>
      </c>
      <c r="R23">
        <f>LCA_res_data!R23*Mult_res!R23</f>
        <v>0</v>
      </c>
      <c r="S23">
        <f>LCA_res_data!S23*Mult_res!S23</f>
        <v>0</v>
      </c>
    </row>
    <row r="24" spans="3:19" x14ac:dyDescent="0.3">
      <c r="C24" t="s">
        <v>6</v>
      </c>
      <c r="D24">
        <f>LCA_res_data!D24*Mult_res!D24</f>
        <v>32.869487576158974</v>
      </c>
      <c r="E24">
        <f>LCA_res_data!E24*Mult_res!E24</f>
        <v>2518.711726</v>
      </c>
      <c r="F24">
        <f>LCA_res_data!F24*Mult_res!F24</f>
        <v>148946.14714543911</v>
      </c>
      <c r="G24">
        <f>LCA_res_data!G24*Mult_res!G24</f>
        <v>0.10612435672937684</v>
      </c>
      <c r="H24">
        <f>LCA_res_data!H24*Mult_res!H24</f>
        <v>4.3145866101732464</v>
      </c>
      <c r="I24">
        <f>LCA_res_data!I24*Mult_res!I24</f>
        <v>45.039820702225732</v>
      </c>
      <c r="J24">
        <f>LCA_res_data!J24*Mult_res!J24</f>
        <v>1.1801438924415732E-6</v>
      </c>
      <c r="K24">
        <f>LCA_res_data!K24*Mult_res!K24</f>
        <v>3.3911775774057509E-5</v>
      </c>
      <c r="L24">
        <f>LCA_res_data!L24*Mult_res!L24</f>
        <v>1256.443330936444</v>
      </c>
      <c r="M24">
        <f>LCA_res_data!M24*Mult_res!M24</f>
        <v>38670.019703487764</v>
      </c>
      <c r="N24">
        <f>LCA_res_data!N24*Mult_res!N24</f>
        <v>5.6866369129748018E-3</v>
      </c>
      <c r="O24">
        <f>LCA_res_data!O24*Mult_res!O24</f>
        <v>1.8148195475956654E-4</v>
      </c>
      <c r="P24">
        <f>LCA_res_data!P24*Mult_res!P24</f>
        <v>18.352775741472968</v>
      </c>
      <c r="Q24">
        <f>LCA_res_data!Q24*Mult_res!Q24</f>
        <v>557.10710800598986</v>
      </c>
      <c r="R24">
        <f>LCA_res_data!R24*Mult_res!R24</f>
        <v>270754.67447742051</v>
      </c>
      <c r="S24">
        <f>LCA_res_data!S24*Mult_res!S24</f>
        <v>4.578924772414855E-3</v>
      </c>
    </row>
    <row r="25" spans="3:19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  <c r="R25">
        <f>LCA_res_data!R25*Mult_res!R25</f>
        <v>0</v>
      </c>
      <c r="S25">
        <f>LCA_res_data!S25*Mult_res!S25</f>
        <v>0</v>
      </c>
    </row>
    <row r="26" spans="3:19" x14ac:dyDescent="0.3">
      <c r="C26" t="s">
        <v>20</v>
      </c>
      <c r="D26">
        <f>LCA_res_data!D26*Mult_res!D26</f>
        <v>5.9997730211172662E-7</v>
      </c>
      <c r="E26">
        <f>LCA_res_data!E26*Mult_res!E26</f>
        <v>1.5300000000000001E-4</v>
      </c>
      <c r="F26">
        <f>LCA_res_data!F26*Mult_res!F26</f>
        <v>4.0917239709665409E-3</v>
      </c>
      <c r="G26">
        <f>LCA_res_data!G26*Mult_res!G26</f>
        <v>1.2725353095042961E-8</v>
      </c>
      <c r="H26">
        <f>LCA_res_data!H26*Mult_res!H26</f>
        <v>1.2613973960136536E-7</v>
      </c>
      <c r="I26">
        <f>LCA_res_data!I26*Mult_res!I26</f>
        <v>1.2876912374847005E-6</v>
      </c>
      <c r="J26">
        <f>LCA_res_data!J26*Mult_res!J26</f>
        <v>6.6813632909464848E-14</v>
      </c>
      <c r="K26">
        <f>LCA_res_data!K26*Mult_res!K26</f>
        <v>1.5070111098933541E-12</v>
      </c>
      <c r="L26">
        <f>LCA_res_data!L26*Mult_res!L26</f>
        <v>3.0576163138371071E-5</v>
      </c>
      <c r="M26">
        <f>LCA_res_data!M26*Mult_res!M26</f>
        <v>5.4575812745069217E-4</v>
      </c>
      <c r="N26">
        <f>LCA_res_data!N26*Mult_res!N26</f>
        <v>9.691067558531637E-10</v>
      </c>
      <c r="O26">
        <f>LCA_res_data!O26*Mult_res!O26</f>
        <v>4.3373655472530341E-12</v>
      </c>
      <c r="P26">
        <f>LCA_res_data!P26*Mult_res!P26</f>
        <v>8.215573973560947E-7</v>
      </c>
      <c r="Q26">
        <f>LCA_res_data!Q26*Mult_res!Q26</f>
        <v>5.8241981702984285E-5</v>
      </c>
      <c r="R26">
        <f>LCA_res_data!R26*Mult_res!R26</f>
        <v>9.4665521882969419E-3</v>
      </c>
      <c r="S26">
        <f>LCA_res_data!S26*Mult_res!S26</f>
        <v>5.7011959856931539E-11</v>
      </c>
    </row>
    <row r="27" spans="3:19" x14ac:dyDescent="0.3">
      <c r="C27" t="s">
        <v>23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  <c r="R27">
        <f>LCA_res_data!R27*Mult_res!R27</f>
        <v>0</v>
      </c>
      <c r="S27">
        <f>LCA_res_data!S27*Mult_res!S27</f>
        <v>0</v>
      </c>
    </row>
    <row r="28" spans="3:19" x14ac:dyDescent="0.3">
      <c r="C28" t="s">
        <v>24</v>
      </c>
      <c r="D28">
        <f>LCA_res_data!D28*Mult_res!D28</f>
        <v>3.2309034206958363E-6</v>
      </c>
      <c r="E28">
        <f>LCA_res_data!E28*Mult_res!E28</f>
        <v>-1.7100000000000001E-4</v>
      </c>
      <c r="F28">
        <f>LCA_res_data!F28*Mult_res!F28</f>
        <v>2.5792815414829272E-2</v>
      </c>
      <c r="G28">
        <f>LCA_res_data!G28*Mult_res!G28</f>
        <v>9.5589338008069873E-8</v>
      </c>
      <c r="H28">
        <f>LCA_res_data!H28*Mult_res!H28</f>
        <v>1.062594787874559E-6</v>
      </c>
      <c r="I28">
        <f>LCA_res_data!I28*Mult_res!I28</f>
        <v>6.6635376866124509E-6</v>
      </c>
      <c r="J28">
        <f>LCA_res_data!J28*Mult_res!J28</f>
        <v>5.9246559518023464E-13</v>
      </c>
      <c r="K28">
        <f>LCA_res_data!K28*Mult_res!K28</f>
        <v>1.2652557167738648E-11</v>
      </c>
      <c r="L28">
        <f>LCA_res_data!L28*Mult_res!L28</f>
        <v>8.2270756885042322E-5</v>
      </c>
      <c r="M28">
        <f>LCA_res_data!M28*Mult_res!M28</f>
        <v>6.1948181906113465E-3</v>
      </c>
      <c r="N28">
        <f>LCA_res_data!N28*Mult_res!N28</f>
        <v>1.496091285203191E-8</v>
      </c>
      <c r="O28">
        <f>LCA_res_data!O28*Mult_res!O28</f>
        <v>2.0193129235214465E-11</v>
      </c>
      <c r="P28">
        <f>LCA_res_data!P28*Mult_res!P28</f>
        <v>1.8105916638231265E-6</v>
      </c>
      <c r="Q28">
        <f>LCA_res_data!Q28*Mult_res!Q28</f>
        <v>1.941124178851188E-3</v>
      </c>
      <c r="R28">
        <f>LCA_res_data!R28*Mult_res!R28</f>
        <v>4.215166635601929E-3</v>
      </c>
      <c r="S28">
        <f>LCA_res_data!S28*Mult_res!S28</f>
        <v>3.8111251172975567E-11</v>
      </c>
    </row>
    <row r="29" spans="3:19" x14ac:dyDescent="0.3">
      <c r="C29" t="s">
        <v>30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  <c r="R29">
        <f>LCA_res_data!R29*Mult_res!R29</f>
        <v>0</v>
      </c>
      <c r="S29">
        <f>LCA_res_data!S29*Mult_res!S29</f>
        <v>0</v>
      </c>
    </row>
    <row r="30" spans="3:19" x14ac:dyDescent="0.3">
      <c r="C30" t="s">
        <v>29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  <c r="R30">
        <f>LCA_res_data!R30*Mult_res!R30</f>
        <v>0</v>
      </c>
      <c r="S30">
        <f>LCA_res_data!S30*Mult_res!S30</f>
        <v>0</v>
      </c>
    </row>
    <row r="31" spans="3:19" x14ac:dyDescent="0.3">
      <c r="C31" t="s">
        <v>28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  <c r="R31">
        <f>LCA_res_data!R31*Mult_res!R31</f>
        <v>0</v>
      </c>
      <c r="S31">
        <f>LCA_res_data!S31*Mult_res!S31</f>
        <v>0</v>
      </c>
    </row>
    <row r="32" spans="3:19" x14ac:dyDescent="0.3">
      <c r="C32" t="s">
        <v>27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  <c r="R32">
        <f>LCA_res_data!R32*Mult_res!R32</f>
        <v>0</v>
      </c>
      <c r="S32">
        <f>LCA_res_data!S32*Mult_res!S32</f>
        <v>0</v>
      </c>
    </row>
    <row r="33" spans="3:19" x14ac:dyDescent="0.3">
      <c r="C33" t="s">
        <v>14</v>
      </c>
      <c r="D33">
        <f>LCA_res_data!D33*Mult_res!D33</f>
        <v>0</v>
      </c>
      <c r="E33">
        <f>LCA_res_data!E33*Mult_res!E33</f>
        <v>0</v>
      </c>
      <c r="F33">
        <f>LCA_res_data!F33*Mult_res!F33</f>
        <v>0</v>
      </c>
      <c r="G33">
        <f>LCA_res_data!G33*Mult_res!G33</f>
        <v>0</v>
      </c>
      <c r="H33">
        <f>LCA_res_data!H33*Mult_res!H33</f>
        <v>0</v>
      </c>
      <c r="I33">
        <f>LCA_res_data!I33*Mult_res!I33</f>
        <v>0</v>
      </c>
      <c r="J33">
        <f>LCA_res_data!J33*Mult_res!J33</f>
        <v>0</v>
      </c>
      <c r="K33">
        <f>LCA_res_data!K33*Mult_res!K33</f>
        <v>0</v>
      </c>
      <c r="L33">
        <f>LCA_res_data!L33*Mult_res!L33</f>
        <v>0</v>
      </c>
      <c r="M33">
        <f>LCA_res_data!M33*Mult_res!M33</f>
        <v>0</v>
      </c>
      <c r="N33">
        <f>LCA_res_data!N33*Mult_res!N33</f>
        <v>0</v>
      </c>
      <c r="O33">
        <f>LCA_res_data!O33*Mult_res!O33</f>
        <v>0</v>
      </c>
      <c r="P33">
        <f>LCA_res_data!P33*Mult_res!P33</f>
        <v>0</v>
      </c>
      <c r="Q33">
        <f>LCA_res_data!Q33*Mult_res!Q33</f>
        <v>0</v>
      </c>
      <c r="R33">
        <f>LCA_res_data!R33*Mult_res!R33</f>
        <v>0</v>
      </c>
      <c r="S33">
        <f>LCA_res_data!S33*Mult_res!S33</f>
        <v>0</v>
      </c>
    </row>
    <row r="34" spans="3:19" x14ac:dyDescent="0.3">
      <c r="C34" t="s">
        <v>15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  <c r="R34">
        <f>LCA_res_data!R34*Mult_res!R34</f>
        <v>0</v>
      </c>
      <c r="S34">
        <f>LCA_res_data!S34*Mult_res!S34</f>
        <v>0</v>
      </c>
    </row>
    <row r="35" spans="3:19" x14ac:dyDescent="0.3">
      <c r="C35" t="s">
        <v>12</v>
      </c>
      <c r="D35">
        <f>LCA_res_data!D35*Mult_res!D35</f>
        <v>10.477519580859498</v>
      </c>
      <c r="E35">
        <f>LCA_res_data!E35*Mult_res!E35</f>
        <v>-17203.573840000001</v>
      </c>
      <c r="F35">
        <f>LCA_res_data!F35*Mult_res!F35</f>
        <v>34298.327251683557</v>
      </c>
      <c r="G35">
        <f>LCA_res_data!G35*Mult_res!G35</f>
        <v>0.14564407511840086</v>
      </c>
      <c r="H35">
        <f>LCA_res_data!H35*Mult_res!H35</f>
        <v>10.528557490098962</v>
      </c>
      <c r="I35">
        <f>LCA_res_data!I35*Mult_res!I35</f>
        <v>44.682386929960735</v>
      </c>
      <c r="J35">
        <f>LCA_res_data!J35*Mult_res!J35</f>
        <v>-1.6418999398496434E-7</v>
      </c>
      <c r="K35">
        <f>LCA_res_data!K35*Mult_res!K35</f>
        <v>-5.2336431243692267E-5</v>
      </c>
      <c r="L35">
        <f>LCA_res_data!L35*Mult_res!L35</f>
        <v>43.489617089022929</v>
      </c>
      <c r="M35">
        <f>LCA_res_data!M35*Mult_res!M35</f>
        <v>95273.945926639746</v>
      </c>
      <c r="N35">
        <f>LCA_res_data!N35*Mult_res!N35</f>
        <v>7.7055911449365865E-3</v>
      </c>
      <c r="O35">
        <f>LCA_res_data!O35*Mult_res!O35</f>
        <v>9.4720566929758985E-5</v>
      </c>
      <c r="P35">
        <f>LCA_res_data!P35*Mult_res!P35</f>
        <v>3.1215163307083458</v>
      </c>
      <c r="Q35">
        <f>LCA_res_data!Q35*Mult_res!Q35</f>
        <v>1754.6554932031936</v>
      </c>
      <c r="R35">
        <f>LCA_res_data!R35*Mult_res!R35</f>
        <v>6507.4956889180175</v>
      </c>
      <c r="S35">
        <f>LCA_res_data!S35*Mult_res!S35</f>
        <v>6.8695108207655054E-5</v>
      </c>
    </row>
    <row r="36" spans="3:19" x14ac:dyDescent="0.3">
      <c r="C36" t="s">
        <v>11</v>
      </c>
      <c r="D36">
        <f>LCA_res_data!D36*Mult_res!D36</f>
        <v>16.642705333703738</v>
      </c>
      <c r="E36">
        <f>LCA_res_data!E36*Mult_res!E36</f>
        <v>-32072.710321999995</v>
      </c>
      <c r="F36">
        <f>LCA_res_data!F36*Mult_res!F36</f>
        <v>199645.51272600476</v>
      </c>
      <c r="G36">
        <f>LCA_res_data!G36*Mult_res!G36</f>
        <v>0.3742556675633939</v>
      </c>
      <c r="H36">
        <f>LCA_res_data!H36*Mult_res!H36</f>
        <v>20.965177875418036</v>
      </c>
      <c r="I36">
        <f>LCA_res_data!I36*Mult_res!I36</f>
        <v>66.816663368098943</v>
      </c>
      <c r="J36">
        <f>LCA_res_data!J36*Mult_res!J36</f>
        <v>1.8664370174286975E-6</v>
      </c>
      <c r="K36">
        <f>LCA_res_data!K36*Mult_res!K36</f>
        <v>8.183215572635233E-5</v>
      </c>
      <c r="L36">
        <f>LCA_res_data!L36*Mult_res!L36</f>
        <v>87.713681419870227</v>
      </c>
      <c r="M36">
        <f>LCA_res_data!M36*Mult_res!M36</f>
        <v>406719.48313545022</v>
      </c>
      <c r="N36">
        <f>LCA_res_data!N36*Mult_res!N36</f>
        <v>1.8526816571397656E-2</v>
      </c>
      <c r="O36">
        <f>LCA_res_data!O36*Mult_res!O36</f>
        <v>1.5058907780142672E-4</v>
      </c>
      <c r="P36">
        <f>LCA_res_data!P36*Mult_res!P36</f>
        <v>5.5856964884623226</v>
      </c>
      <c r="Q36">
        <f>LCA_res_data!Q36*Mult_res!Q36</f>
        <v>5584.1827718905088</v>
      </c>
      <c r="R36">
        <f>LCA_res_data!R36*Mult_res!R36</f>
        <v>13221.79842434726</v>
      </c>
      <c r="S36">
        <f>LCA_res_data!S36*Mult_res!S36</f>
        <v>1.4251963271049017E-4</v>
      </c>
    </row>
    <row r="37" spans="3:19" x14ac:dyDescent="0.3">
      <c r="C37" t="s">
        <v>181</v>
      </c>
      <c r="D37">
        <f>LCA_res_data!D37*Mult_res!D37</f>
        <v>0</v>
      </c>
      <c r="E37">
        <f>LCA_res_data!E37*Mult_res!E37</f>
        <v>0</v>
      </c>
      <c r="F37">
        <f>LCA_res_data!F37*Mult_res!F37</f>
        <v>0</v>
      </c>
      <c r="G37">
        <f>LCA_res_data!G37*Mult_res!G37</f>
        <v>0</v>
      </c>
      <c r="H37">
        <f>LCA_res_data!H37*Mult_res!H37</f>
        <v>0</v>
      </c>
      <c r="I37">
        <f>LCA_res_data!I37*Mult_res!I37</f>
        <v>0</v>
      </c>
      <c r="J37">
        <f>LCA_res_data!J37*Mult_res!J37</f>
        <v>0</v>
      </c>
      <c r="K37">
        <f>LCA_res_data!K37*Mult_res!K37</f>
        <v>0</v>
      </c>
      <c r="L37">
        <f>LCA_res_data!L37*Mult_res!L37</f>
        <v>0</v>
      </c>
      <c r="M37">
        <f>LCA_res_data!M37*Mult_res!M37</f>
        <v>0</v>
      </c>
      <c r="N37">
        <f>LCA_res_data!N37*Mult_res!N37</f>
        <v>0</v>
      </c>
      <c r="O37">
        <f>LCA_res_data!O37*Mult_res!O37</f>
        <v>0</v>
      </c>
      <c r="P37">
        <f>LCA_res_data!P37*Mult_res!P37</f>
        <v>0</v>
      </c>
      <c r="Q37">
        <f>LCA_res_data!Q37*Mult_res!Q37</f>
        <v>0</v>
      </c>
      <c r="R37">
        <f>LCA_res_data!R37*Mult_res!R37</f>
        <v>0</v>
      </c>
      <c r="S37">
        <f>LCA_res_data!S37*Mult_res!S37</f>
        <v>0</v>
      </c>
    </row>
    <row r="39" spans="3:19" x14ac:dyDescent="0.3">
      <c r="D39">
        <f>SUM(D3:D37)</f>
        <v>101.88173861959191</v>
      </c>
      <c r="E39">
        <f>SUM(E3:E37)</f>
        <v>-41408.42850899999</v>
      </c>
      <c r="F39">
        <f t="shared" ref="F39:P39" si="0">SUM(F3:F37)</f>
        <v>655162.68210706452</v>
      </c>
      <c r="G39">
        <f t="shared" si="0"/>
        <v>6.0525272796580829</v>
      </c>
      <c r="H39">
        <f>SUM(H3:H37)</f>
        <v>45.287435967353687</v>
      </c>
      <c r="I39">
        <f t="shared" si="0"/>
        <v>309.3410047357865</v>
      </c>
      <c r="J39">
        <f t="shared" si="0"/>
        <v>6.7431987796455399E-6</v>
      </c>
      <c r="K39">
        <f t="shared" si="0"/>
        <v>1.6878363700971699E-4</v>
      </c>
      <c r="L39">
        <f t="shared" si="0"/>
        <v>3791.7092696436484</v>
      </c>
      <c r="M39">
        <f t="shared" si="0"/>
        <v>594199.54853735794</v>
      </c>
      <c r="N39">
        <f t="shared" si="0"/>
        <v>6.3367430671257094E-2</v>
      </c>
      <c r="O39">
        <f t="shared" si="0"/>
        <v>6.879180471581676E-4</v>
      </c>
      <c r="P39">
        <f t="shared" si="0"/>
        <v>61.12810830450718</v>
      </c>
      <c r="Q39">
        <f>SUM(Q3:Q37)</f>
        <v>17416.393633013024</v>
      </c>
      <c r="R39">
        <f>SUM(R3:R37)</f>
        <v>640575.32901299652</v>
      </c>
      <c r="S39">
        <f>SUM(S3:S37)</f>
        <v>7.6307693054269311E-3</v>
      </c>
    </row>
    <row r="40" spans="3:19" x14ac:dyDescent="0.3">
      <c r="D40">
        <f>D39</f>
        <v>101.88173861959191</v>
      </c>
      <c r="E40">
        <f>E39/1000</f>
        <v>-41.40842850899999</v>
      </c>
      <c r="F40">
        <f t="shared" ref="F40:Q40" si="1">F39</f>
        <v>655162.68210706452</v>
      </c>
      <c r="G40">
        <f t="shared" si="1"/>
        <v>6.0525272796580829</v>
      </c>
      <c r="H40">
        <f t="shared" si="1"/>
        <v>45.287435967353687</v>
      </c>
      <c r="I40">
        <f t="shared" si="1"/>
        <v>309.3410047357865</v>
      </c>
      <c r="J40">
        <f t="shared" si="1"/>
        <v>6.7431987796455399E-6</v>
      </c>
      <c r="K40">
        <f t="shared" si="1"/>
        <v>1.6878363700971699E-4</v>
      </c>
      <c r="L40">
        <f t="shared" si="1"/>
        <v>3791.7092696436484</v>
      </c>
      <c r="M40">
        <f t="shared" si="1"/>
        <v>594199.54853735794</v>
      </c>
      <c r="N40">
        <f t="shared" si="1"/>
        <v>6.3367430671257094E-2</v>
      </c>
      <c r="O40">
        <f t="shared" si="1"/>
        <v>6.879180471581676E-4</v>
      </c>
      <c r="P40">
        <f t="shared" si="1"/>
        <v>61.12810830450718</v>
      </c>
      <c r="Q40">
        <f t="shared" si="1"/>
        <v>17416.393633013024</v>
      </c>
      <c r="R40">
        <f t="shared" ref="R40:S40" si="2">R39</f>
        <v>640575.32901299652</v>
      </c>
      <c r="S40">
        <f t="shared" si="2"/>
        <v>7.6307693054269311E-3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S115"/>
  <sheetViews>
    <sheetView topLeftCell="S1" zoomScale="55" zoomScaleNormal="55" workbookViewId="0">
      <selection activeCell="D2" sqref="D2:S2"/>
    </sheetView>
  </sheetViews>
  <sheetFormatPr defaultColWidth="11.5546875" defaultRowHeight="14.4" x14ac:dyDescent="0.3"/>
  <cols>
    <col min="2" max="2" width="24.6640625" customWidth="1"/>
    <col min="3" max="3" width="33" bestFit="1" customWidth="1"/>
    <col min="4" max="5" width="11.77734375" bestFit="1" customWidth="1"/>
    <col min="6" max="6" width="21.21875" bestFit="1" customWidth="1"/>
    <col min="7" max="8" width="13.77734375" bestFit="1" customWidth="1"/>
    <col min="9" max="10" width="16.109375" bestFit="1" customWidth="1"/>
    <col min="11" max="11" width="13.77734375" bestFit="1" customWidth="1"/>
    <col min="12" max="12" width="11.77734375" bestFit="1" customWidth="1"/>
    <col min="13" max="14" width="16.109375" bestFit="1" customWidth="1"/>
    <col min="15" max="15" width="13.77734375" bestFit="1" customWidth="1"/>
    <col min="16" max="16" width="11.77734375" bestFit="1" customWidth="1"/>
    <col min="17" max="17" width="20.6640625" customWidth="1"/>
    <col min="21" max="21" width="11.6640625" bestFit="1" customWidth="1"/>
    <col min="22" max="22" width="27.21875" bestFit="1" customWidth="1"/>
    <col min="39" max="49" width="11.664062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144</v>
      </c>
      <c r="D3">
        <v>17.066538019383682</v>
      </c>
      <c r="E3">
        <v>1058.0423688704329</v>
      </c>
      <c r="F3">
        <v>152080.74522206379</v>
      </c>
      <c r="G3">
        <v>1.3274581523307849</v>
      </c>
      <c r="H3">
        <v>1.704153265099329</v>
      </c>
      <c r="I3">
        <v>19.93363966222099</v>
      </c>
      <c r="J3">
        <v>8.6822545954434883E-6</v>
      </c>
      <c r="K3">
        <v>1.869355709541934E-4</v>
      </c>
      <c r="L3">
        <v>177.70820209693471</v>
      </c>
      <c r="M3">
        <v>29454.613246748191</v>
      </c>
      <c r="N3">
        <v>0.37073384696202122</v>
      </c>
      <c r="O3">
        <v>1.393619538698046E-4</v>
      </c>
      <c r="P3">
        <v>5.7273810288155858</v>
      </c>
      <c r="Q3">
        <v>686.68619081317411</v>
      </c>
      <c r="R3">
        <v>13929.968277438011</v>
      </c>
      <c r="S3">
        <v>8.3536925551986176E-5</v>
      </c>
    </row>
    <row r="4" spans="1:19" x14ac:dyDescent="0.3">
      <c r="C4" t="s">
        <v>145</v>
      </c>
      <c r="D4">
        <v>16.349456567010861</v>
      </c>
      <c r="E4">
        <v>1013.586805728107</v>
      </c>
      <c r="F4">
        <v>145690.79773898789</v>
      </c>
      <c r="G4">
        <v>1.2716825979238879</v>
      </c>
      <c r="H4">
        <v>1.6325501844384831</v>
      </c>
      <c r="I4">
        <v>19.096091750405058</v>
      </c>
      <c r="J4">
        <v>8.3174539704952628E-6</v>
      </c>
      <c r="K4">
        <v>1.7908113494801499E-4</v>
      </c>
      <c r="L4">
        <v>170.24147067703569</v>
      </c>
      <c r="M4">
        <v>28217.024415195501</v>
      </c>
      <c r="N4">
        <v>0.35515679406931649</v>
      </c>
      <c r="O4">
        <v>1.3350640940185371E-4</v>
      </c>
      <c r="P4">
        <v>5.4867347593864206</v>
      </c>
      <c r="Q4">
        <v>657.8338289297385</v>
      </c>
      <c r="R4">
        <v>13344.67547390939</v>
      </c>
      <c r="S4">
        <v>8.0026970584344757E-5</v>
      </c>
    </row>
    <row r="5" spans="1:19" x14ac:dyDescent="0.3">
      <c r="C5" t="s">
        <v>34</v>
      </c>
      <c r="D5">
        <v>0.53355966104747599</v>
      </c>
      <c r="E5">
        <v>75.871529124522837</v>
      </c>
      <c r="F5">
        <v>1832.9692544380609</v>
      </c>
      <c r="G5">
        <v>9.7083965907804742E-3</v>
      </c>
      <c r="H5">
        <v>0.1496000833282653</v>
      </c>
      <c r="I5">
        <v>1.825395288076157</v>
      </c>
      <c r="J5">
        <v>6.9330274762063089E-8</v>
      </c>
      <c r="K5">
        <v>8.3462026937823469E-7</v>
      </c>
      <c r="L5">
        <v>14.037628215433029</v>
      </c>
      <c r="M5">
        <v>251.93045201900219</v>
      </c>
      <c r="N5">
        <v>1.0581381827100239E-3</v>
      </c>
      <c r="O5">
        <v>4.1239613955026654E-6</v>
      </c>
      <c r="P5">
        <v>0.31994235844851149</v>
      </c>
      <c r="Q5">
        <v>39.353963302488289</v>
      </c>
      <c r="R5">
        <v>1479.843597148724</v>
      </c>
      <c r="S5">
        <v>7.562521423964737E-6</v>
      </c>
    </row>
    <row r="6" spans="1:19" x14ac:dyDescent="0.3">
      <c r="C6" t="s">
        <v>35</v>
      </c>
      <c r="D6">
        <v>8.7627355394774042</v>
      </c>
      <c r="E6">
        <v>543.2469934701279</v>
      </c>
      <c r="F6">
        <v>78085.159949487803</v>
      </c>
      <c r="G6">
        <v>0.68157728974596488</v>
      </c>
      <c r="H6">
        <v>0.87498966479562701</v>
      </c>
      <c r="I6">
        <v>10.23483570604019</v>
      </c>
      <c r="J6">
        <v>4.4578637342779184E-6</v>
      </c>
      <c r="K6">
        <v>9.5981210092673078E-5</v>
      </c>
      <c r="L6">
        <v>91.243459944999444</v>
      </c>
      <c r="M6">
        <v>15123.33585204548</v>
      </c>
      <c r="N6">
        <v>0.19035159050837219</v>
      </c>
      <c r="O6">
        <v>7.1554754961958522E-5</v>
      </c>
      <c r="P6">
        <v>2.94069747668388</v>
      </c>
      <c r="Q6">
        <v>352.57586992000068</v>
      </c>
      <c r="R6">
        <v>7152.2782154096858</v>
      </c>
      <c r="S6">
        <v>4.2891650641839112E-5</v>
      </c>
    </row>
    <row r="7" spans="1:19" x14ac:dyDescent="0.3">
      <c r="C7" t="s">
        <v>36</v>
      </c>
      <c r="D7">
        <v>4.8001030731670369</v>
      </c>
      <c r="E7">
        <v>1163.430900560609</v>
      </c>
      <c r="F7">
        <v>26214.086781033529</v>
      </c>
      <c r="G7">
        <v>0.1936262915862195</v>
      </c>
      <c r="H7">
        <v>1.388721755870882</v>
      </c>
      <c r="I7">
        <v>13.62677572948312</v>
      </c>
      <c r="J7">
        <v>2.7197418586516301E-6</v>
      </c>
      <c r="K7">
        <v>2.2876032603838069E-5</v>
      </c>
      <c r="L7">
        <v>65.833379726571891</v>
      </c>
      <c r="M7">
        <v>12867.06628334698</v>
      </c>
      <c r="N7">
        <v>1.9000734680454059E-2</v>
      </c>
      <c r="O7">
        <v>8.9572854506759245E-5</v>
      </c>
      <c r="P7">
        <v>3.949832628167417</v>
      </c>
      <c r="Q7">
        <v>491.89215540793651</v>
      </c>
      <c r="R7">
        <v>13489.495742305729</v>
      </c>
      <c r="S7">
        <v>2.1673247048691009E-4</v>
      </c>
    </row>
    <row r="8" spans="1:19" x14ac:dyDescent="0.3">
      <c r="C8" t="s">
        <v>37</v>
      </c>
      <c r="D8">
        <v>1.3845101968557501</v>
      </c>
      <c r="E8">
        <v>89.947436939978957</v>
      </c>
      <c r="F8">
        <v>9116.4289618595685</v>
      </c>
      <c r="G8">
        <v>7.7628806720008173E-2</v>
      </c>
      <c r="H8">
        <v>0.14464375624817499</v>
      </c>
      <c r="I8">
        <v>1.40164023838602</v>
      </c>
      <c r="J8">
        <v>9.3755563927082634E-7</v>
      </c>
      <c r="K8">
        <v>1.2446580503233E-5</v>
      </c>
      <c r="L8">
        <v>23.510516625879529</v>
      </c>
      <c r="M8">
        <v>908.36530285851825</v>
      </c>
      <c r="N8">
        <v>2.745685328257021E-2</v>
      </c>
      <c r="O8">
        <v>1.0428321313632819E-5</v>
      </c>
      <c r="P8">
        <v>0.40190726179106628</v>
      </c>
      <c r="Q8">
        <v>337.61968404666999</v>
      </c>
      <c r="R8">
        <v>1455.887117831596</v>
      </c>
      <c r="S8">
        <v>1.2011908235345731E-5</v>
      </c>
    </row>
    <row r="9" spans="1:19" x14ac:dyDescent="0.3">
      <c r="C9" t="s">
        <v>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39</v>
      </c>
      <c r="D10">
        <v>0.82979391162402694</v>
      </c>
      <c r="E10">
        <v>98.067037722118229</v>
      </c>
      <c r="F10">
        <v>4301.2948540922898</v>
      </c>
      <c r="G10">
        <v>3.6973258357298748E-2</v>
      </c>
      <c r="H10">
        <v>0.1993190639354234</v>
      </c>
      <c r="I10">
        <v>2.0556161382668958</v>
      </c>
      <c r="J10">
        <v>3.0449757237797462E-7</v>
      </c>
      <c r="K10">
        <v>4.836676276414702E-6</v>
      </c>
      <c r="L10">
        <v>5.4179235074494052</v>
      </c>
      <c r="M10">
        <v>10555.644992981859</v>
      </c>
      <c r="N10">
        <v>5.4567241382747836E-3</v>
      </c>
      <c r="O10">
        <v>1.589639168155526E-5</v>
      </c>
      <c r="P10">
        <v>0.60932012122746237</v>
      </c>
      <c r="Q10">
        <v>33.503705027817333</v>
      </c>
      <c r="R10">
        <v>997.47815445791628</v>
      </c>
      <c r="S10">
        <v>8.3477039311623598E-6</v>
      </c>
    </row>
    <row r="11" spans="1:19" x14ac:dyDescent="0.3">
      <c r="C11" t="s">
        <v>40</v>
      </c>
      <c r="D11">
        <v>39.152646205377131</v>
      </c>
      <c r="E11">
        <v>2427.2736797371431</v>
      </c>
      <c r="F11">
        <v>348891.12282565911</v>
      </c>
      <c r="G11">
        <v>3.0453451855098499</v>
      </c>
      <c r="H11">
        <v>3.9095280948245792</v>
      </c>
      <c r="I11">
        <v>45.730114707153589</v>
      </c>
      <c r="J11">
        <v>1.9918113565522781E-5</v>
      </c>
      <c r="K11">
        <v>4.2885219395143263E-4</v>
      </c>
      <c r="L11">
        <v>407.68352413316308</v>
      </c>
      <c r="M11">
        <v>67572.348314365023</v>
      </c>
      <c r="N11">
        <v>0.85050706417297417</v>
      </c>
      <c r="O11">
        <v>3.1971271901526518E-4</v>
      </c>
      <c r="P11">
        <v>13.13928594363532</v>
      </c>
      <c r="Q11">
        <v>1575.338914810402</v>
      </c>
      <c r="R11">
        <v>31956.98617957631</v>
      </c>
      <c r="S11">
        <v>1.9164353587746341E-4</v>
      </c>
    </row>
    <row r="12" spans="1:19" x14ac:dyDescent="0.3">
      <c r="C12" t="s">
        <v>41</v>
      </c>
      <c r="D12">
        <v>11.674535068942649</v>
      </c>
      <c r="E12">
        <v>2017.0732299347239</v>
      </c>
      <c r="F12">
        <v>78938.238268080124</v>
      </c>
      <c r="G12">
        <v>0.6821362474670738</v>
      </c>
      <c r="H12">
        <v>2.852981674835557</v>
      </c>
      <c r="I12">
        <v>28.011466810244489</v>
      </c>
      <c r="J12">
        <v>1.313622352125689E-5</v>
      </c>
      <c r="K12">
        <v>1.830822570994592E-4</v>
      </c>
      <c r="L12">
        <v>103.41400826421651</v>
      </c>
      <c r="M12">
        <v>59913.952752613201</v>
      </c>
      <c r="N12">
        <v>9.3641868519831278E-2</v>
      </c>
      <c r="O12">
        <v>3.0104075300189551E-4</v>
      </c>
      <c r="P12">
        <v>9.1914631294850224</v>
      </c>
      <c r="Q12">
        <v>795.76697518960657</v>
      </c>
      <c r="R12">
        <v>20385.295251184831</v>
      </c>
      <c r="S12">
        <v>1.7603465539351169E-4</v>
      </c>
    </row>
    <row r="13" spans="1:19" x14ac:dyDescent="0.3">
      <c r="C13" t="s">
        <v>42</v>
      </c>
      <c r="D13">
        <v>0.24833275435643029</v>
      </c>
      <c r="E13">
        <v>34.068224159654811</v>
      </c>
      <c r="F13">
        <v>1491.867173753024</v>
      </c>
      <c r="G13">
        <v>1.4316469558566809E-2</v>
      </c>
      <c r="H13">
        <v>4.2236509821284768E-2</v>
      </c>
      <c r="I13">
        <v>0.36833022797181308</v>
      </c>
      <c r="J13">
        <v>1.530595568942967E-7</v>
      </c>
      <c r="K13">
        <v>1.563540087210191E-6</v>
      </c>
      <c r="L13">
        <v>1.7777939461532719</v>
      </c>
      <c r="M13">
        <v>325.34229233545051</v>
      </c>
      <c r="N13">
        <v>1.266461984527589E-3</v>
      </c>
      <c r="O13">
        <v>3.7125206597365939E-6</v>
      </c>
      <c r="P13">
        <v>0.61054144163833191</v>
      </c>
      <c r="Q13">
        <v>15.5955578147341</v>
      </c>
      <c r="R13">
        <v>353.109353220218</v>
      </c>
      <c r="S13">
        <v>1.8885701573067109E-6</v>
      </c>
    </row>
    <row r="14" spans="1:19" x14ac:dyDescent="0.3">
      <c r="C14" t="s">
        <v>43</v>
      </c>
      <c r="D14">
        <v>0.24833275435643029</v>
      </c>
      <c r="E14">
        <v>34.068224159654811</v>
      </c>
      <c r="F14">
        <v>1491.867173753024</v>
      </c>
      <c r="G14">
        <v>1.4316469558566809E-2</v>
      </c>
      <c r="H14">
        <v>4.2236509821284768E-2</v>
      </c>
      <c r="I14">
        <v>0.36833022797181308</v>
      </c>
      <c r="J14">
        <v>1.530595568942967E-7</v>
      </c>
      <c r="K14">
        <v>1.563540087210191E-6</v>
      </c>
      <c r="L14">
        <v>1.7777939461532719</v>
      </c>
      <c r="M14">
        <v>325.34229233545051</v>
      </c>
      <c r="N14">
        <v>1.266461984527589E-3</v>
      </c>
      <c r="O14">
        <v>3.7125206597365939E-6</v>
      </c>
      <c r="P14">
        <v>0.61054144163833191</v>
      </c>
      <c r="Q14">
        <v>15.5955578147341</v>
      </c>
      <c r="R14">
        <v>353.109353220218</v>
      </c>
      <c r="S14">
        <v>1.8885701573067109E-6</v>
      </c>
    </row>
    <row r="15" spans="1:19" x14ac:dyDescent="0.3">
      <c r="C15" t="s">
        <v>44</v>
      </c>
      <c r="D15">
        <v>0.24833275435643029</v>
      </c>
      <c r="E15">
        <v>34.068224159654811</v>
      </c>
      <c r="F15">
        <v>1491.867173753024</v>
      </c>
      <c r="G15">
        <v>1.4316469558566809E-2</v>
      </c>
      <c r="H15">
        <v>4.2236509821284768E-2</v>
      </c>
      <c r="I15">
        <v>0.36833022797181308</v>
      </c>
      <c r="J15">
        <v>1.530595568942967E-7</v>
      </c>
      <c r="K15">
        <v>1.563540087210191E-6</v>
      </c>
      <c r="L15">
        <v>1.7777939461532719</v>
      </c>
      <c r="M15">
        <v>325.34229233545051</v>
      </c>
      <c r="N15">
        <v>1.266461984527589E-3</v>
      </c>
      <c r="O15">
        <v>3.7125206597365939E-6</v>
      </c>
      <c r="P15">
        <v>0.61054144163833191</v>
      </c>
      <c r="Q15">
        <v>15.5955578147341</v>
      </c>
      <c r="R15">
        <v>353.109353220218</v>
      </c>
      <c r="S15">
        <v>1.8885701573067109E-6</v>
      </c>
    </row>
    <row r="16" spans="1:19" x14ac:dyDescent="0.3">
      <c r="C16" t="s">
        <v>45</v>
      </c>
      <c r="D16">
        <v>1.6604648960018269</v>
      </c>
      <c r="E16">
        <v>198.63617081329301</v>
      </c>
      <c r="F16">
        <v>16841.87049113074</v>
      </c>
      <c r="G16">
        <v>0.116304515979086</v>
      </c>
      <c r="H16">
        <v>0.28246765301320648</v>
      </c>
      <c r="I16">
        <v>2.5672704823861059</v>
      </c>
      <c r="J16">
        <v>8.2776086012671723E-7</v>
      </c>
      <c r="K16">
        <v>1.255433334992639E-5</v>
      </c>
      <c r="L16">
        <v>21.991956052317459</v>
      </c>
      <c r="M16">
        <v>3990.4940031228862</v>
      </c>
      <c r="N16">
        <v>3.1483370264349678E-2</v>
      </c>
      <c r="O16">
        <v>1.5926718973277781E-5</v>
      </c>
      <c r="P16">
        <v>0.8653405918696162</v>
      </c>
      <c r="Q16">
        <v>249.00773241088089</v>
      </c>
      <c r="R16">
        <v>2456.3658339641911</v>
      </c>
      <c r="S16">
        <v>1.509032583939898E-5</v>
      </c>
    </row>
    <row r="17" spans="3:19" x14ac:dyDescent="0.3">
      <c r="C17" t="s">
        <v>46</v>
      </c>
      <c r="D17">
        <v>1.6435563649186491</v>
      </c>
      <c r="E17">
        <v>195.47730425140381</v>
      </c>
      <c r="F17">
        <v>16792.32980560674</v>
      </c>
      <c r="G17">
        <v>0.11597743255885511</v>
      </c>
      <c r="H17">
        <v>0.2792240990399717</v>
      </c>
      <c r="I17">
        <v>2.535839864379513</v>
      </c>
      <c r="J17">
        <v>7.6630097422225945E-7</v>
      </c>
      <c r="K17">
        <v>1.2421288461476821E-5</v>
      </c>
      <c r="L17">
        <v>21.762797452384611</v>
      </c>
      <c r="M17">
        <v>3930.96278486241</v>
      </c>
      <c r="N17">
        <v>3.1506823811630377E-2</v>
      </c>
      <c r="O17">
        <v>1.573506194267854E-5</v>
      </c>
      <c r="P17">
        <v>0.85332739000954716</v>
      </c>
      <c r="Q17">
        <v>247.8830420864287</v>
      </c>
      <c r="R17">
        <v>2418.8839750573852</v>
      </c>
      <c r="S17">
        <v>1.4911295364694151E-5</v>
      </c>
    </row>
    <row r="18" spans="3:19" x14ac:dyDescent="0.3">
      <c r="C18" t="s">
        <v>48</v>
      </c>
      <c r="D18">
        <v>7.2546848180820218</v>
      </c>
      <c r="E18">
        <v>306.64202560149891</v>
      </c>
      <c r="F18">
        <v>94444.235614232064</v>
      </c>
      <c r="G18">
        <v>0.2227935870590495</v>
      </c>
      <c r="H18">
        <v>0.73758617707094343</v>
      </c>
      <c r="I18">
        <v>9.3345960118576148</v>
      </c>
      <c r="J18">
        <v>1.1924507907418429E-6</v>
      </c>
      <c r="K18">
        <v>1.768095329638043E-5</v>
      </c>
      <c r="L18">
        <v>34.749159053714763</v>
      </c>
      <c r="M18">
        <v>5036.9557042921961</v>
      </c>
      <c r="N18">
        <v>4.3886586554115488E-2</v>
      </c>
      <c r="O18">
        <v>3.833331581651896E-5</v>
      </c>
      <c r="P18">
        <v>2.5205551267953221</v>
      </c>
      <c r="Q18">
        <v>338.70416575326982</v>
      </c>
      <c r="R18">
        <v>3977.0458266337769</v>
      </c>
      <c r="S18">
        <v>4.3268010574829192E-4</v>
      </c>
    </row>
    <row r="19" spans="3:19" x14ac:dyDescent="0.3">
      <c r="C19" t="s">
        <v>47</v>
      </c>
      <c r="D19">
        <v>7.2546848180820218</v>
      </c>
      <c r="E19">
        <v>306.64202560149891</v>
      </c>
      <c r="F19">
        <v>94444.235614232064</v>
      </c>
      <c r="G19">
        <v>0.2227935870590495</v>
      </c>
      <c r="H19">
        <v>0.73758617707094343</v>
      </c>
      <c r="I19">
        <v>9.3345960118576148</v>
      </c>
      <c r="J19">
        <v>1.1924507907418429E-6</v>
      </c>
      <c r="K19">
        <v>1.768095329638043E-5</v>
      </c>
      <c r="L19">
        <v>34.749159053714763</v>
      </c>
      <c r="M19">
        <v>5036.9557042921961</v>
      </c>
      <c r="N19">
        <v>4.3886586554115488E-2</v>
      </c>
      <c r="O19">
        <v>3.833331581651896E-5</v>
      </c>
      <c r="P19">
        <v>2.5205551267953221</v>
      </c>
      <c r="Q19">
        <v>338.70416575326982</v>
      </c>
      <c r="R19">
        <v>3977.0458266337769</v>
      </c>
      <c r="S19">
        <v>4.3268010574829192E-4</v>
      </c>
    </row>
    <row r="20" spans="3:19" x14ac:dyDescent="0.3">
      <c r="C20" t="s">
        <v>49</v>
      </c>
      <c r="D20">
        <v>1.706120228754336</v>
      </c>
      <c r="E20">
        <v>199.3015593375967</v>
      </c>
      <c r="F20">
        <v>17655.817633159892</v>
      </c>
      <c r="G20">
        <v>0.1242035189914788</v>
      </c>
      <c r="H20">
        <v>0.28610912729210342</v>
      </c>
      <c r="I20">
        <v>2.6109752412367109</v>
      </c>
      <c r="J20">
        <v>7.7924496352795991E-7</v>
      </c>
      <c r="K20">
        <v>1.2989610219963359E-5</v>
      </c>
      <c r="L20">
        <v>22.531485333836219</v>
      </c>
      <c r="M20">
        <v>3963.9529380181812</v>
      </c>
      <c r="N20">
        <v>3.2760016396978613E-2</v>
      </c>
      <c r="O20">
        <v>1.6155601628655938E-5</v>
      </c>
      <c r="P20">
        <v>0.87400770687796348</v>
      </c>
      <c r="Q20">
        <v>253.04897837929531</v>
      </c>
      <c r="R20">
        <v>2472.67169875847</v>
      </c>
      <c r="S20">
        <v>1.5446342860819259E-5</v>
      </c>
    </row>
    <row r="21" spans="3:19" x14ac:dyDescent="0.3">
      <c r="C21" t="s">
        <v>50</v>
      </c>
      <c r="D21">
        <v>2.6336546914685921</v>
      </c>
      <c r="E21">
        <v>281.42305681030592</v>
      </c>
      <c r="F21">
        <v>24430.127432914742</v>
      </c>
      <c r="G21">
        <v>0.20560736025475909</v>
      </c>
      <c r="H21">
        <v>0.38664437546985481</v>
      </c>
      <c r="I21">
        <v>3.544313939969316</v>
      </c>
      <c r="J21">
        <v>1.2288165920580959E-6</v>
      </c>
      <c r="K21">
        <v>2.4170886151506931E-5</v>
      </c>
      <c r="L21">
        <v>33.97655115906403</v>
      </c>
      <c r="M21">
        <v>2342.0358700476509</v>
      </c>
      <c r="N21">
        <v>5.8440472729972028E-2</v>
      </c>
      <c r="O21">
        <v>3.0226364058821641E-5</v>
      </c>
      <c r="P21">
        <v>1.260730635933657</v>
      </c>
      <c r="Q21">
        <v>267.57693366543572</v>
      </c>
      <c r="R21">
        <v>3471.859363454465</v>
      </c>
      <c r="S21">
        <v>2.450012524683949E-5</v>
      </c>
    </row>
    <row r="22" spans="3:19" x14ac:dyDescent="0.3">
      <c r="C22" t="s">
        <v>51</v>
      </c>
      <c r="D22">
        <v>1.2348558687321509</v>
      </c>
      <c r="E22">
        <v>185.66958525372419</v>
      </c>
      <c r="F22">
        <v>12879.569535023629</v>
      </c>
      <c r="G22">
        <v>9.476084382782092E-2</v>
      </c>
      <c r="H22">
        <v>0.2167009030556061</v>
      </c>
      <c r="I22">
        <v>1.9989286038095559</v>
      </c>
      <c r="J22">
        <v>6.5442843027105757E-7</v>
      </c>
      <c r="K22">
        <v>9.0432577134869555E-6</v>
      </c>
      <c r="L22">
        <v>16.5701356906314</v>
      </c>
      <c r="M22">
        <v>1179.1279142754331</v>
      </c>
      <c r="N22">
        <v>2.1576855363472609E-2</v>
      </c>
      <c r="O22">
        <v>1.81787977847694E-5</v>
      </c>
      <c r="P22">
        <v>0.84439990841288048</v>
      </c>
      <c r="Q22">
        <v>99.077083222419603</v>
      </c>
      <c r="R22">
        <v>2177.436585146083</v>
      </c>
      <c r="S22">
        <v>1.3090815765145069E-5</v>
      </c>
    </row>
    <row r="23" spans="3:19" x14ac:dyDescent="0.3">
      <c r="C23" t="s">
        <v>52</v>
      </c>
      <c r="D23">
        <v>17.99784426786438</v>
      </c>
      <c r="E23">
        <v>521.34233414322557</v>
      </c>
      <c r="F23">
        <v>243338.25744287021</v>
      </c>
      <c r="G23">
        <v>0.36535604269853528</v>
      </c>
      <c r="H23">
        <v>1.6722491749608721</v>
      </c>
      <c r="I23">
        <v>23.137432614391798</v>
      </c>
      <c r="J23">
        <v>1.732954191276081E-6</v>
      </c>
      <c r="K23">
        <v>1.9378884908178488E-5</v>
      </c>
      <c r="L23">
        <v>58.427590009979788</v>
      </c>
      <c r="M23">
        <v>4575.8199786043178</v>
      </c>
      <c r="N23">
        <v>4.5146739056080853E-2</v>
      </c>
      <c r="O23">
        <v>8.301353654378088E-5</v>
      </c>
      <c r="P23">
        <v>5.9016164105125943</v>
      </c>
      <c r="Q23">
        <v>326.08930122856623</v>
      </c>
      <c r="R23">
        <v>7134.4709525398921</v>
      </c>
      <c r="S23">
        <v>1.2432395677772271E-3</v>
      </c>
    </row>
    <row r="24" spans="3:19" x14ac:dyDescent="0.3">
      <c r="C24" t="s">
        <v>53</v>
      </c>
      <c r="D24">
        <v>1.2065646755484529</v>
      </c>
      <c r="E24">
        <v>182.64731254397191</v>
      </c>
      <c r="F24">
        <v>12555.680268098329</v>
      </c>
      <c r="G24">
        <v>9.3609350130439792E-2</v>
      </c>
      <c r="H24">
        <v>0.2131277101644598</v>
      </c>
      <c r="I24">
        <v>1.960771766209404</v>
      </c>
      <c r="J24">
        <v>6.4454630673641879E-7</v>
      </c>
      <c r="K24">
        <v>8.9014454363915123E-6</v>
      </c>
      <c r="L24">
        <v>16.35080665225453</v>
      </c>
      <c r="M24">
        <v>1162.399222725064</v>
      </c>
      <c r="N24">
        <v>2.1440022949402969E-2</v>
      </c>
      <c r="O24">
        <v>1.7881407186083351E-5</v>
      </c>
      <c r="P24">
        <v>0.82980188901389007</v>
      </c>
      <c r="Q24">
        <v>97.660413082903304</v>
      </c>
      <c r="R24">
        <v>2143.6292612065522</v>
      </c>
      <c r="S24">
        <v>1.286013061352722E-5</v>
      </c>
    </row>
    <row r="25" spans="3:19" x14ac:dyDescent="0.3">
      <c r="C25" t="s">
        <v>54</v>
      </c>
      <c r="D25">
        <v>1.376854639220535</v>
      </c>
      <c r="E25">
        <v>196.06249492725499</v>
      </c>
      <c r="F25">
        <v>14561.87921251859</v>
      </c>
      <c r="G25">
        <v>0.1127814101718418</v>
      </c>
      <c r="H25">
        <v>0.2401987622788421</v>
      </c>
      <c r="I25">
        <v>2.1688779041186059</v>
      </c>
      <c r="J25">
        <v>7.0169132835570331E-7</v>
      </c>
      <c r="K25">
        <v>1.0719878199186781E-5</v>
      </c>
      <c r="L25">
        <v>18.42713250354554</v>
      </c>
      <c r="M25">
        <v>1305.9733667844971</v>
      </c>
      <c r="N25">
        <v>2.7525663852695871E-2</v>
      </c>
      <c r="O25">
        <v>1.9213308442114091E-5</v>
      </c>
      <c r="P25">
        <v>0.89568038214195822</v>
      </c>
      <c r="Q25">
        <v>109.8053146867273</v>
      </c>
      <c r="R25">
        <v>2301.0498892625001</v>
      </c>
      <c r="S25">
        <v>1.4211982995609321E-5</v>
      </c>
    </row>
    <row r="26" spans="3:19" x14ac:dyDescent="0.3">
      <c r="C26" t="s">
        <v>55</v>
      </c>
      <c r="D26">
        <v>1.2065646755484529</v>
      </c>
      <c r="E26">
        <v>182.64731254397191</v>
      </c>
      <c r="F26">
        <v>12555.680268098329</v>
      </c>
      <c r="G26">
        <v>9.3609350130439792E-2</v>
      </c>
      <c r="H26">
        <v>0.2131277101644598</v>
      </c>
      <c r="I26">
        <v>1.960771766209404</v>
      </c>
      <c r="J26">
        <v>6.4454630673641879E-7</v>
      </c>
      <c r="K26">
        <v>8.9014454363915123E-6</v>
      </c>
      <c r="L26">
        <v>16.35080665225453</v>
      </c>
      <c r="M26">
        <v>1162.399222725064</v>
      </c>
      <c r="N26">
        <v>2.1440022949402969E-2</v>
      </c>
      <c r="O26">
        <v>1.7881407186083351E-5</v>
      </c>
      <c r="P26">
        <v>0.82980188901389007</v>
      </c>
      <c r="Q26">
        <v>97.660413082903304</v>
      </c>
      <c r="R26">
        <v>2143.6292612065522</v>
      </c>
      <c r="S26">
        <v>1.286013061352722E-5</v>
      </c>
    </row>
    <row r="27" spans="3:19" x14ac:dyDescent="0.3">
      <c r="C27" t="s">
        <v>56</v>
      </c>
      <c r="D27">
        <v>1.2389257068870261</v>
      </c>
      <c r="E27">
        <v>188.25036632070831</v>
      </c>
      <c r="F27">
        <v>12817.003907155469</v>
      </c>
      <c r="G27">
        <v>9.5278929997949624E-2</v>
      </c>
      <c r="H27">
        <v>0.2193710031271521</v>
      </c>
      <c r="I27">
        <v>2.0201536383608789</v>
      </c>
      <c r="J27">
        <v>8.2223157862585743E-7</v>
      </c>
      <c r="K27">
        <v>9.1127539017259121E-6</v>
      </c>
      <c r="L27">
        <v>17.192650846796091</v>
      </c>
      <c r="M27">
        <v>1217.172942934071</v>
      </c>
      <c r="N27">
        <v>2.1693476885142331E-2</v>
      </c>
      <c r="O27">
        <v>1.8472057506860062E-5</v>
      </c>
      <c r="P27">
        <v>0.8478163696977794</v>
      </c>
      <c r="Q27">
        <v>100.00962417470051</v>
      </c>
      <c r="R27">
        <v>2174.9997859075611</v>
      </c>
      <c r="S27">
        <v>1.3352061011028469E-5</v>
      </c>
    </row>
    <row r="28" spans="3:19" x14ac:dyDescent="0.3">
      <c r="C28" t="s">
        <v>57</v>
      </c>
      <c r="D28">
        <v>1.7956099965200361</v>
      </c>
      <c r="E28">
        <v>226.73475472575899</v>
      </c>
      <c r="F28">
        <v>18342.138972560591</v>
      </c>
      <c r="G28">
        <v>0.1443535385449399</v>
      </c>
      <c r="H28">
        <v>0.29615267905309212</v>
      </c>
      <c r="I28">
        <v>2.6415817997988009</v>
      </c>
      <c r="J28">
        <v>8.6301416039165623E-7</v>
      </c>
      <c r="K28">
        <v>1.489947904051314E-5</v>
      </c>
      <c r="L28">
        <v>23.104804226253911</v>
      </c>
      <c r="M28">
        <v>1651.717568479914</v>
      </c>
      <c r="N28">
        <v>3.7299043300715692E-2</v>
      </c>
      <c r="O28">
        <v>2.2744573508538509E-5</v>
      </c>
      <c r="P28">
        <v>1.0310388612915229</v>
      </c>
      <c r="Q28">
        <v>151.14161705677569</v>
      </c>
      <c r="R28">
        <v>2706.3153599413672</v>
      </c>
      <c r="S28">
        <v>1.7431394711633549E-5</v>
      </c>
    </row>
    <row r="29" spans="3:19" x14ac:dyDescent="0.3">
      <c r="C29" t="s">
        <v>58</v>
      </c>
      <c r="D29">
        <v>1.99244814164351</v>
      </c>
      <c r="E29">
        <v>136.73890732964131</v>
      </c>
      <c r="F29">
        <v>8104.188622147256</v>
      </c>
      <c r="G29">
        <v>6.2609413987591081E-2</v>
      </c>
      <c r="H29">
        <v>0.28788529777183719</v>
      </c>
      <c r="I29">
        <v>3.08643694225354</v>
      </c>
      <c r="J29">
        <v>9.9351200210453574E-7</v>
      </c>
      <c r="K29">
        <v>1.5289787862094032E-5</v>
      </c>
      <c r="L29">
        <v>10.518952498172199</v>
      </c>
      <c r="M29">
        <v>1790.437116738055</v>
      </c>
      <c r="N29">
        <v>2.4202839949332811E-2</v>
      </c>
      <c r="O29">
        <v>2.297961718294723E-5</v>
      </c>
      <c r="P29">
        <v>0.98795036353684851</v>
      </c>
      <c r="Q29">
        <v>57.660109368399077</v>
      </c>
      <c r="R29">
        <v>1819.5498881420131</v>
      </c>
      <c r="S29">
        <v>1.775936569213515E-5</v>
      </c>
    </row>
    <row r="30" spans="3:19" x14ac:dyDescent="0.3">
      <c r="C30" t="s">
        <v>59</v>
      </c>
      <c r="D30">
        <v>2.510484734476687</v>
      </c>
      <c r="E30">
        <v>172.2910284515234</v>
      </c>
      <c r="F30">
        <v>10211.27797305581</v>
      </c>
      <c r="G30">
        <v>7.8887864012724365E-2</v>
      </c>
      <c r="H30">
        <v>0.36273548617446771</v>
      </c>
      <c r="I30">
        <v>3.888910664977685</v>
      </c>
      <c r="J30">
        <v>1.2518251605511741E-6</v>
      </c>
      <c r="K30">
        <v>1.9265133289495682E-5</v>
      </c>
      <c r="L30">
        <v>13.25388054896316</v>
      </c>
      <c r="M30">
        <v>2255.9508353897022</v>
      </c>
      <c r="N30">
        <v>3.0495579259424421E-2</v>
      </c>
      <c r="O30">
        <v>2.8954318527116359E-5</v>
      </c>
      <c r="P30">
        <v>1.244817495743745</v>
      </c>
      <c r="Q30">
        <v>72.651740003741267</v>
      </c>
      <c r="R30">
        <v>2292.6329284692561</v>
      </c>
      <c r="S30">
        <v>2.2376801449556348E-5</v>
      </c>
    </row>
    <row r="31" spans="3:19" x14ac:dyDescent="0.3">
      <c r="C31" t="s">
        <v>60</v>
      </c>
      <c r="D31">
        <v>0.10792578394596559</v>
      </c>
      <c r="E31">
        <v>15.34691405243751</v>
      </c>
      <c r="F31">
        <v>370.76386799128312</v>
      </c>
      <c r="G31">
        <v>1.96376598422251E-3</v>
      </c>
      <c r="H31">
        <v>3.0260357838686441E-2</v>
      </c>
      <c r="I31">
        <v>0.36923184389563862</v>
      </c>
      <c r="J31">
        <v>1.4023781783269161E-8</v>
      </c>
      <c r="K31">
        <v>1.6882282047521689E-7</v>
      </c>
      <c r="L31">
        <v>2.839461339559207</v>
      </c>
      <c r="M31">
        <v>50.959233838318568</v>
      </c>
      <c r="N31">
        <v>2.1403490786380301E-4</v>
      </c>
      <c r="O31">
        <v>8.3417431838595745E-7</v>
      </c>
      <c r="P31">
        <v>6.4716342658453455E-2</v>
      </c>
      <c r="Q31">
        <v>7.9603231857213084</v>
      </c>
      <c r="R31">
        <v>299.33537334165658</v>
      </c>
      <c r="S31">
        <v>1.529709070746948E-6</v>
      </c>
    </row>
    <row r="32" spans="3:19" x14ac:dyDescent="0.3">
      <c r="C32" t="s">
        <v>61</v>
      </c>
      <c r="D32">
        <v>3.6181826877770651</v>
      </c>
      <c r="E32">
        <v>305.66376991570121</v>
      </c>
      <c r="F32">
        <v>22394.015855600512</v>
      </c>
      <c r="G32">
        <v>0.18539745247264949</v>
      </c>
      <c r="H32">
        <v>0.35633699026569049</v>
      </c>
      <c r="I32">
        <v>3.90336814217848</v>
      </c>
      <c r="J32">
        <v>2.38760778092872E-6</v>
      </c>
      <c r="K32">
        <v>4.2202093151615653E-5</v>
      </c>
      <c r="L32">
        <v>24.401430969647791</v>
      </c>
      <c r="M32">
        <v>4972.1220348383004</v>
      </c>
      <c r="N32">
        <v>6.7724761494148744E-2</v>
      </c>
      <c r="O32">
        <v>3.2057543139879563E-5</v>
      </c>
      <c r="P32">
        <v>1.4287384680220121</v>
      </c>
      <c r="Q32">
        <v>128.0237594719643</v>
      </c>
      <c r="R32">
        <v>3293.470287109074</v>
      </c>
      <c r="S32">
        <v>2.6787374089884019E-5</v>
      </c>
    </row>
    <row r="33" spans="3:19" x14ac:dyDescent="0.3">
      <c r="C33" t="s">
        <v>62</v>
      </c>
      <c r="D33">
        <v>1.8706529348619689</v>
      </c>
      <c r="E33">
        <v>241.07558972265241</v>
      </c>
      <c r="F33">
        <v>13409.086205581631</v>
      </c>
      <c r="G33">
        <v>0.13331248178503741</v>
      </c>
      <c r="H33">
        <v>0.35963586939177927</v>
      </c>
      <c r="I33">
        <v>3.6281576102615558</v>
      </c>
      <c r="J33">
        <v>1.418437594897499E-6</v>
      </c>
      <c r="K33">
        <v>1.5681924212783111E-5</v>
      </c>
      <c r="L33">
        <v>13.101025414278039</v>
      </c>
      <c r="M33">
        <v>3766.9325862562368</v>
      </c>
      <c r="N33">
        <v>1.9515783467211629E-2</v>
      </c>
      <c r="O33">
        <v>2.9748283732587749E-5</v>
      </c>
      <c r="P33">
        <v>1.3153728375266289</v>
      </c>
      <c r="Q33">
        <v>125.9632889898207</v>
      </c>
      <c r="R33">
        <v>2543.7590605783639</v>
      </c>
      <c r="S33">
        <v>1.69149565494423E-5</v>
      </c>
    </row>
    <row r="34" spans="3:19" x14ac:dyDescent="0.3">
      <c r="C34" t="s">
        <v>63</v>
      </c>
      <c r="D34">
        <v>14.32729454740018</v>
      </c>
      <c r="E34">
        <v>1307.750770387129</v>
      </c>
      <c r="F34">
        <v>125426.1459080089</v>
      </c>
      <c r="G34">
        <v>0.76446662335574256</v>
      </c>
      <c r="H34">
        <v>11.234112236008659</v>
      </c>
      <c r="I34">
        <v>19.674750966153741</v>
      </c>
      <c r="J34">
        <v>1.0215873254424229E-5</v>
      </c>
      <c r="K34">
        <v>9.563566190618698E-5</v>
      </c>
      <c r="L34">
        <v>320.54459103726327</v>
      </c>
      <c r="M34">
        <v>20141.944780303431</v>
      </c>
      <c r="N34">
        <v>0.13860995707037649</v>
      </c>
      <c r="O34">
        <v>1.3497926288419301E-4</v>
      </c>
      <c r="P34">
        <v>6.6081860678116389</v>
      </c>
      <c r="Q34">
        <v>977.37355525100111</v>
      </c>
      <c r="R34">
        <v>16264.781307167001</v>
      </c>
      <c r="S34">
        <v>1.1054636288044821E-4</v>
      </c>
    </row>
    <row r="35" spans="3:19" x14ac:dyDescent="0.3">
      <c r="C35" t="s">
        <v>64</v>
      </c>
      <c r="D35">
        <v>14.32729454740018</v>
      </c>
      <c r="E35">
        <v>1307.750770387129</v>
      </c>
      <c r="F35">
        <v>125426.1459080089</v>
      </c>
      <c r="G35">
        <v>0.76446662335574256</v>
      </c>
      <c r="H35">
        <v>11.234112236008659</v>
      </c>
      <c r="I35">
        <v>19.674750966153741</v>
      </c>
      <c r="J35">
        <v>1.0215873254424229E-5</v>
      </c>
      <c r="K35">
        <v>9.563566190618698E-5</v>
      </c>
      <c r="L35">
        <v>320.54459103726327</v>
      </c>
      <c r="M35">
        <v>20141.944780303431</v>
      </c>
      <c r="N35">
        <v>0.13860995707037649</v>
      </c>
      <c r="O35">
        <v>1.3497926288419301E-4</v>
      </c>
      <c r="P35">
        <v>6.6081860678116389</v>
      </c>
      <c r="Q35">
        <v>977.37355525100111</v>
      </c>
      <c r="R35">
        <v>16264.781307167001</v>
      </c>
      <c r="S35">
        <v>1.1054636288044821E-4</v>
      </c>
    </row>
    <row r="36" spans="3:19" x14ac:dyDescent="0.3">
      <c r="C36" t="s">
        <v>65</v>
      </c>
      <c r="D36">
        <v>0.45758371322622038</v>
      </c>
      <c r="E36">
        <v>34.725225168548398</v>
      </c>
      <c r="F36">
        <v>3928.4158949048792</v>
      </c>
      <c r="G36">
        <v>3.5204319542127403E-2</v>
      </c>
      <c r="H36">
        <v>4.8797364806912893E-2</v>
      </c>
      <c r="I36">
        <v>0.5063945827796007</v>
      </c>
      <c r="J36">
        <v>3.0558102316975421E-7</v>
      </c>
      <c r="K36">
        <v>5.2316981018870349E-6</v>
      </c>
      <c r="L36">
        <v>2.936026509342903</v>
      </c>
      <c r="M36">
        <v>323.50022061887307</v>
      </c>
      <c r="N36">
        <v>8.1082725931918738E-3</v>
      </c>
      <c r="O36">
        <v>3.7448823221201241E-6</v>
      </c>
      <c r="P36">
        <v>0.1795417403116577</v>
      </c>
      <c r="Q36">
        <v>21.73405401331749</v>
      </c>
      <c r="R36">
        <v>402.26911448475772</v>
      </c>
      <c r="S36">
        <v>2.134580998023424E-6</v>
      </c>
    </row>
    <row r="37" spans="3:19" x14ac:dyDescent="0.3">
      <c r="C37" t="s">
        <v>66</v>
      </c>
      <c r="D37">
        <v>0.45758371322622038</v>
      </c>
      <c r="E37">
        <v>34.725225168548398</v>
      </c>
      <c r="F37">
        <v>3928.4158949048792</v>
      </c>
      <c r="G37">
        <v>3.5204319542127403E-2</v>
      </c>
      <c r="H37">
        <v>4.8797364806912893E-2</v>
      </c>
      <c r="I37">
        <v>0.5063945827796007</v>
      </c>
      <c r="J37">
        <v>3.0558102316975421E-7</v>
      </c>
      <c r="K37">
        <v>5.2316981018870349E-6</v>
      </c>
      <c r="L37">
        <v>2.936026509342903</v>
      </c>
      <c r="M37">
        <v>323.50022061887307</v>
      </c>
      <c r="N37">
        <v>8.1082725931918738E-3</v>
      </c>
      <c r="O37">
        <v>3.7448823221201241E-6</v>
      </c>
      <c r="P37">
        <v>0.1795417403116577</v>
      </c>
      <c r="Q37">
        <v>21.73405401331749</v>
      </c>
      <c r="R37">
        <v>402.26911448475772</v>
      </c>
      <c r="S37">
        <v>2.134580998023424E-6</v>
      </c>
    </row>
    <row r="38" spans="3:19" x14ac:dyDescent="0.3">
      <c r="C38" t="s">
        <v>67</v>
      </c>
      <c r="D38">
        <v>1.1502688409450239</v>
      </c>
      <c r="E38">
        <v>249.58381678861511</v>
      </c>
      <c r="F38">
        <v>6165.2363800747144</v>
      </c>
      <c r="G38">
        <v>4.0200761762377191E-2</v>
      </c>
      <c r="H38">
        <v>0.35950740534537212</v>
      </c>
      <c r="I38">
        <v>3.483587830786619</v>
      </c>
      <c r="J38">
        <v>3.208480956497705E-7</v>
      </c>
      <c r="K38">
        <v>5.8432548877371634E-6</v>
      </c>
      <c r="L38">
        <v>12.578958817808211</v>
      </c>
      <c r="M38">
        <v>11865.26373776632</v>
      </c>
      <c r="N38">
        <v>4.9995890232334209E-3</v>
      </c>
      <c r="O38">
        <v>2.196319015375364E-5</v>
      </c>
      <c r="P38">
        <v>0.92754320460305451</v>
      </c>
      <c r="Q38">
        <v>88.249449687537307</v>
      </c>
      <c r="R38">
        <v>2086.9902760323471</v>
      </c>
      <c r="S38">
        <v>2.1898001145602038E-5</v>
      </c>
    </row>
    <row r="39" spans="3:19" x14ac:dyDescent="0.3">
      <c r="C39" t="s">
        <v>68</v>
      </c>
      <c r="D39">
        <v>4.4222944117920564</v>
      </c>
      <c r="E39">
        <v>584.44128297073541</v>
      </c>
      <c r="F39">
        <v>27197.068308101949</v>
      </c>
      <c r="G39">
        <v>0.24945707151213431</v>
      </c>
      <c r="H39">
        <v>0.64230576598560951</v>
      </c>
      <c r="I39">
        <v>6.6913145576705606</v>
      </c>
      <c r="J39">
        <v>1.9150053993277629E-6</v>
      </c>
      <c r="K39">
        <v>2.6638161500963571E-5</v>
      </c>
      <c r="L39">
        <v>65.900036818851845</v>
      </c>
      <c r="M39">
        <v>3654.5799891080842</v>
      </c>
      <c r="N39">
        <v>2.837993147980675E-2</v>
      </c>
      <c r="O39">
        <v>5.4477401703704128E-5</v>
      </c>
      <c r="P39">
        <v>2.2738305190154882</v>
      </c>
      <c r="Q39">
        <v>205.47134763032091</v>
      </c>
      <c r="R39">
        <v>7103.5192094324429</v>
      </c>
      <c r="S39">
        <v>3.9672456994304387E-5</v>
      </c>
    </row>
    <row r="40" spans="3:19" x14ac:dyDescent="0.3">
      <c r="C40" t="s">
        <v>69</v>
      </c>
      <c r="D40">
        <v>4.4222944117920564</v>
      </c>
      <c r="E40">
        <v>584.44128297073541</v>
      </c>
      <c r="F40">
        <v>27197.068308101949</v>
      </c>
      <c r="G40">
        <v>0.24945707151213431</v>
      </c>
      <c r="H40">
        <v>0.64230576598560951</v>
      </c>
      <c r="I40">
        <v>6.6913145576705606</v>
      </c>
      <c r="J40">
        <v>1.9150053993277629E-6</v>
      </c>
      <c r="K40">
        <v>2.6638161500963571E-5</v>
      </c>
      <c r="L40">
        <v>65.900036818851845</v>
      </c>
      <c r="M40">
        <v>3654.5799891080842</v>
      </c>
      <c r="N40">
        <v>2.837993147980675E-2</v>
      </c>
      <c r="O40">
        <v>5.4477401703704128E-5</v>
      </c>
      <c r="P40">
        <v>2.2738305190154882</v>
      </c>
      <c r="Q40">
        <v>205.47134763032091</v>
      </c>
      <c r="R40">
        <v>7103.5192094324429</v>
      </c>
      <c r="S40">
        <v>3.9672456994304387E-5</v>
      </c>
    </row>
    <row r="41" spans="3:19" x14ac:dyDescent="0.3">
      <c r="C41" t="s">
        <v>70</v>
      </c>
      <c r="D41">
        <v>7.6561792753333004E-3</v>
      </c>
      <c r="E41">
        <v>1.1613389631415021</v>
      </c>
      <c r="F41">
        <v>58.833689118682493</v>
      </c>
      <c r="G41">
        <v>4.4979636533499178E-4</v>
      </c>
      <c r="H41">
        <v>1.125689257776386E-3</v>
      </c>
      <c r="I41">
        <v>1.2344678143887899E-2</v>
      </c>
      <c r="J41">
        <v>2.7139910794789859E-8</v>
      </c>
      <c r="K41">
        <v>8.1970352968657169E-8</v>
      </c>
      <c r="L41">
        <v>0.12511441225896319</v>
      </c>
      <c r="M41">
        <v>10.77121756910889</v>
      </c>
      <c r="N41">
        <v>8.6564717155037754E-5</v>
      </c>
      <c r="O41">
        <v>1.12518070684725E-7</v>
      </c>
      <c r="P41">
        <v>4.0686371500942287E-3</v>
      </c>
      <c r="Q41">
        <v>0.51281064024890333</v>
      </c>
      <c r="R41">
        <v>12.255473148958449</v>
      </c>
      <c r="S41">
        <v>6.1026528654775556E-8</v>
      </c>
    </row>
    <row r="42" spans="3:19" x14ac:dyDescent="0.3">
      <c r="C42" t="s">
        <v>71</v>
      </c>
      <c r="D42">
        <v>1.313367969620499</v>
      </c>
      <c r="E42">
        <v>129.163593326853</v>
      </c>
      <c r="F42">
        <v>11641.586822303479</v>
      </c>
      <c r="G42">
        <v>0.1015669502641489</v>
      </c>
      <c r="H42">
        <v>8.1194263829077087E-2</v>
      </c>
      <c r="I42">
        <v>1.001433710180774</v>
      </c>
      <c r="J42">
        <v>3.6232219031876161E-7</v>
      </c>
      <c r="K42">
        <v>1.7078482199997499E-5</v>
      </c>
      <c r="L42">
        <v>4.6445450267723016</v>
      </c>
      <c r="M42">
        <v>580.17519463418125</v>
      </c>
      <c r="N42">
        <v>2.9976743515619589E-2</v>
      </c>
      <c r="O42">
        <v>5.3623380020723848E-6</v>
      </c>
      <c r="P42">
        <v>0.3291607479598232</v>
      </c>
      <c r="Q42">
        <v>31.163149908493359</v>
      </c>
      <c r="R42">
        <v>545.70069424464896</v>
      </c>
      <c r="S42">
        <v>2.4555863383831619E-4</v>
      </c>
    </row>
    <row r="43" spans="3:19" x14ac:dyDescent="0.3">
      <c r="C43" t="s">
        <v>72</v>
      </c>
      <c r="D43">
        <v>42.379972585362133</v>
      </c>
      <c r="E43">
        <v>1934.0686318011089</v>
      </c>
      <c r="F43">
        <v>344282.56334397208</v>
      </c>
      <c r="G43">
        <v>2.9170827953041729</v>
      </c>
      <c r="H43">
        <v>3.17827621029768</v>
      </c>
      <c r="I43">
        <v>37.668357669460022</v>
      </c>
      <c r="J43">
        <v>1.717383377456121E-5</v>
      </c>
      <c r="K43">
        <v>4.7650442192505131E-4</v>
      </c>
      <c r="L43">
        <v>150.45858225527999</v>
      </c>
      <c r="M43">
        <v>22999.49994006399</v>
      </c>
      <c r="N43">
        <v>0.82845277975228715</v>
      </c>
      <c r="O43">
        <v>2.246983905607679E-4</v>
      </c>
      <c r="P43">
        <v>11.02924776950865</v>
      </c>
      <c r="Q43">
        <v>1117.83469536082</v>
      </c>
      <c r="R43">
        <v>21926.067172697039</v>
      </c>
      <c r="S43">
        <v>1.495782733166142E-4</v>
      </c>
    </row>
    <row r="44" spans="3:19" x14ac:dyDescent="0.3">
      <c r="C44" t="s">
        <v>73</v>
      </c>
      <c r="D44">
        <v>3.88667584467259</v>
      </c>
      <c r="E44">
        <v>330.64779864708248</v>
      </c>
      <c r="F44">
        <v>20206.919189773489</v>
      </c>
      <c r="G44">
        <v>0.17449853288875969</v>
      </c>
      <c r="H44">
        <v>0.5649288150750793</v>
      </c>
      <c r="I44">
        <v>11.012977460643871</v>
      </c>
      <c r="J44">
        <v>1.9436250381830742E-6</v>
      </c>
      <c r="K44">
        <v>2.0495371928086971E-5</v>
      </c>
      <c r="L44">
        <v>26.900948188481539</v>
      </c>
      <c r="M44">
        <v>2504.674730342083</v>
      </c>
      <c r="N44">
        <v>3.7330543061998268E-2</v>
      </c>
      <c r="O44">
        <v>4.8771349050323243E-5</v>
      </c>
      <c r="P44">
        <v>1.805173525879614</v>
      </c>
      <c r="Q44">
        <v>168.1982128769022</v>
      </c>
      <c r="R44">
        <v>4233.0031125881178</v>
      </c>
      <c r="S44">
        <v>2.8878910635791099E-5</v>
      </c>
    </row>
    <row r="45" spans="3:19" x14ac:dyDescent="0.3">
      <c r="C45" t="s">
        <v>74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3:19" x14ac:dyDescent="0.3">
      <c r="C46" t="s">
        <v>75</v>
      </c>
      <c r="D46">
        <v>4.3351045506503198E-2</v>
      </c>
      <c r="E46">
        <v>9.819641096536408</v>
      </c>
      <c r="F46">
        <v>308.19495340707527</v>
      </c>
      <c r="G46">
        <v>3.0497449249790739E-3</v>
      </c>
      <c r="H46">
        <v>9.4543675079038648E-3</v>
      </c>
      <c r="I46">
        <v>9.4351408096726666E-2</v>
      </c>
      <c r="J46">
        <v>1.3402242502356079E-7</v>
      </c>
      <c r="K46">
        <v>1.4466602539216279E-6</v>
      </c>
      <c r="L46">
        <v>0.72120869512511676</v>
      </c>
      <c r="M46">
        <v>54.916859631235027</v>
      </c>
      <c r="N46">
        <v>8.0016302138600611E-5</v>
      </c>
      <c r="O46">
        <v>1.0297749570931571E-6</v>
      </c>
      <c r="P46">
        <v>4.0938607762308482E-2</v>
      </c>
      <c r="Q46">
        <v>2.9302517107252828</v>
      </c>
      <c r="R46">
        <v>113.4756910361922</v>
      </c>
      <c r="S46">
        <v>5.4579938774275973E-7</v>
      </c>
    </row>
    <row r="47" spans="3:19" x14ac:dyDescent="0.3">
      <c r="C47" t="s">
        <v>76</v>
      </c>
      <c r="D47">
        <v>4.3351045506503198E-2</v>
      </c>
      <c r="E47">
        <v>9.819641096536408</v>
      </c>
      <c r="F47">
        <v>308.19495340707527</v>
      </c>
      <c r="G47">
        <v>3.0497449249790739E-3</v>
      </c>
      <c r="H47">
        <v>9.4543675079038648E-3</v>
      </c>
      <c r="I47">
        <v>9.4351408096726666E-2</v>
      </c>
      <c r="J47">
        <v>1.3402242502356079E-7</v>
      </c>
      <c r="K47">
        <v>1.4466602539216279E-6</v>
      </c>
      <c r="L47">
        <v>0.72120869512511676</v>
      </c>
      <c r="M47">
        <v>54.916859631235027</v>
      </c>
      <c r="N47">
        <v>8.0016302138600611E-5</v>
      </c>
      <c r="O47">
        <v>1.0297749570931571E-6</v>
      </c>
      <c r="P47">
        <v>4.0938607762308482E-2</v>
      </c>
      <c r="Q47">
        <v>2.9302517107252828</v>
      </c>
      <c r="R47">
        <v>113.4756910361922</v>
      </c>
      <c r="S47">
        <v>5.4579938774275973E-7</v>
      </c>
    </row>
    <row r="48" spans="3:19" x14ac:dyDescent="0.3">
      <c r="C48" t="s">
        <v>77</v>
      </c>
      <c r="D48">
        <v>0.51584421243107459</v>
      </c>
      <c r="E48">
        <v>66.902489732116422</v>
      </c>
      <c r="F48">
        <v>2402.0511801737671</v>
      </c>
      <c r="G48">
        <v>2.3250335465193239E-2</v>
      </c>
      <c r="H48">
        <v>9.1648861887694666E-2</v>
      </c>
      <c r="I48">
        <v>0.84642045218859419</v>
      </c>
      <c r="J48">
        <v>4.7638523030290491E-7</v>
      </c>
      <c r="K48">
        <v>2.7479368133932139E-6</v>
      </c>
      <c r="L48">
        <v>4.9326636339260013</v>
      </c>
      <c r="M48">
        <v>1272.2066396067789</v>
      </c>
      <c r="N48">
        <v>1.622882641003069E-3</v>
      </c>
      <c r="O48">
        <v>7.0492042031307204E-6</v>
      </c>
      <c r="P48">
        <v>0.32674085759239441</v>
      </c>
      <c r="Q48">
        <v>44.236619516426252</v>
      </c>
      <c r="R48">
        <v>783.46323063208501</v>
      </c>
      <c r="S48">
        <v>5.3501319050055784E-6</v>
      </c>
    </row>
    <row r="49" spans="3:19" x14ac:dyDescent="0.3">
      <c r="C49" t="s">
        <v>78</v>
      </c>
      <c r="D49">
        <v>3.0185444224360261</v>
      </c>
      <c r="E49">
        <v>304.13455997631053</v>
      </c>
      <c r="F49">
        <v>16851.961214814692</v>
      </c>
      <c r="G49">
        <v>0.14630713865625619</v>
      </c>
      <c r="H49">
        <v>0.61328111015031828</v>
      </c>
      <c r="I49">
        <v>6.4526297653669316</v>
      </c>
      <c r="J49">
        <v>1.5307695921000501E-6</v>
      </c>
      <c r="K49">
        <v>1.9077874158196459E-5</v>
      </c>
      <c r="L49">
        <v>16.852750358770631</v>
      </c>
      <c r="M49">
        <v>14041.83224894386</v>
      </c>
      <c r="N49">
        <v>2.6241961672370369E-2</v>
      </c>
      <c r="O49">
        <v>4.7236527070700588E-5</v>
      </c>
      <c r="P49">
        <v>1.956128852028677</v>
      </c>
      <c r="Q49">
        <v>112.2657997657157</v>
      </c>
      <c r="R49">
        <v>3369.1329311980071</v>
      </c>
      <c r="S49">
        <v>2.4390027236700398E-5</v>
      </c>
    </row>
    <row r="50" spans="3:19" x14ac:dyDescent="0.3">
      <c r="C50" t="s">
        <v>79</v>
      </c>
      <c r="D50">
        <v>2.490560177054391</v>
      </c>
      <c r="E50">
        <v>170.92363416205171</v>
      </c>
      <c r="F50">
        <v>10130.23577768408</v>
      </c>
      <c r="G50">
        <v>7.8261767484488931E-2</v>
      </c>
      <c r="H50">
        <v>0.35985662221479697</v>
      </c>
      <c r="I50">
        <v>3.8580461778169242</v>
      </c>
      <c r="J50">
        <v>1.241890002630603E-6</v>
      </c>
      <c r="K50">
        <v>1.9112234827609499E-5</v>
      </c>
      <c r="L50">
        <v>13.14869062271525</v>
      </c>
      <c r="M50">
        <v>2238.046395922569</v>
      </c>
      <c r="N50">
        <v>3.0253549936665989E-2</v>
      </c>
      <c r="O50">
        <v>2.8724521478684072E-5</v>
      </c>
      <c r="P50">
        <v>1.2349379544210619</v>
      </c>
      <c r="Q50">
        <v>72.075136710498853</v>
      </c>
      <c r="R50">
        <v>2274.4373601775169</v>
      </c>
      <c r="S50">
        <v>2.2199207115168961E-5</v>
      </c>
    </row>
    <row r="51" spans="3:19" x14ac:dyDescent="0.3">
      <c r="C51" t="s">
        <v>80</v>
      </c>
      <c r="D51">
        <v>2.8151258966611459</v>
      </c>
      <c r="E51">
        <v>715.19206804812268</v>
      </c>
      <c r="F51">
        <v>17233.439690355412</v>
      </c>
      <c r="G51">
        <v>0.1730307562796688</v>
      </c>
      <c r="H51">
        <v>0.81183524818982311</v>
      </c>
      <c r="I51">
        <v>7.8275878821933373</v>
      </c>
      <c r="J51">
        <v>3.0497051033838349E-6</v>
      </c>
      <c r="K51">
        <v>1.476833031232927E-5</v>
      </c>
      <c r="L51">
        <v>37.706448077706177</v>
      </c>
      <c r="M51">
        <v>6929.2635761116662</v>
      </c>
      <c r="N51">
        <v>6.0287741996232318E-3</v>
      </c>
      <c r="O51">
        <v>7.6545342760623276E-5</v>
      </c>
      <c r="P51">
        <v>2.8253007580293681</v>
      </c>
      <c r="Q51">
        <v>288.14138887461507</v>
      </c>
      <c r="R51">
        <v>7488.688656584879</v>
      </c>
      <c r="S51">
        <v>7.3461413662058404E-5</v>
      </c>
    </row>
    <row r="52" spans="3:19" x14ac:dyDescent="0.3">
      <c r="C52" t="s">
        <v>81</v>
      </c>
      <c r="D52">
        <v>26.44209832116287</v>
      </c>
      <c r="E52">
        <v>4335.5418636483073</v>
      </c>
      <c r="F52">
        <v>177139.1570362639</v>
      </c>
      <c r="G52">
        <v>1.5452808719187749</v>
      </c>
      <c r="H52">
        <v>5.9666016168151756</v>
      </c>
      <c r="I52">
        <v>59.025979047456403</v>
      </c>
      <c r="J52">
        <v>2.659115994163896E-5</v>
      </c>
      <c r="K52">
        <v>3.7446805439078602E-4</v>
      </c>
      <c r="L52">
        <v>256.47026677658653</v>
      </c>
      <c r="M52">
        <v>115618.3410132774</v>
      </c>
      <c r="N52">
        <v>0.21188507409718951</v>
      </c>
      <c r="O52">
        <v>6.1606719583176572E-4</v>
      </c>
      <c r="P52">
        <v>19.441385444727771</v>
      </c>
      <c r="Q52">
        <v>1688.3090778764381</v>
      </c>
      <c r="R52">
        <v>44968.216395438052</v>
      </c>
      <c r="S52">
        <v>3.67352077801627E-4</v>
      </c>
    </row>
    <row r="53" spans="3:19" x14ac:dyDescent="0.3">
      <c r="C53" t="s">
        <v>82</v>
      </c>
      <c r="D53">
        <v>0.61963787697224926</v>
      </c>
      <c r="E53">
        <v>104.1679599082332</v>
      </c>
      <c r="F53">
        <v>3822.625486295567</v>
      </c>
      <c r="G53">
        <v>3.8413978336261721E-2</v>
      </c>
      <c r="H53">
        <v>0.1279751991003559</v>
      </c>
      <c r="I53">
        <v>1.1734066517255599</v>
      </c>
      <c r="J53">
        <v>1.045006898120468E-6</v>
      </c>
      <c r="K53">
        <v>4.3301424075520178E-6</v>
      </c>
      <c r="L53">
        <v>7.7103283430226099</v>
      </c>
      <c r="M53">
        <v>1578.0433936337361</v>
      </c>
      <c r="N53">
        <v>2.7243955663689258E-3</v>
      </c>
      <c r="O53">
        <v>1.057437402727404E-5</v>
      </c>
      <c r="P53">
        <v>0.47638666391193202</v>
      </c>
      <c r="Q53">
        <v>65.469762536570016</v>
      </c>
      <c r="R53">
        <v>1188.157697578358</v>
      </c>
      <c r="S53">
        <v>3.2673774302974072E-4</v>
      </c>
    </row>
    <row r="54" spans="3:19" x14ac:dyDescent="0.3">
      <c r="C54" t="s">
        <v>83</v>
      </c>
      <c r="D54">
        <v>2.7885661850939449</v>
      </c>
      <c r="E54">
        <v>690.37163395807841</v>
      </c>
      <c r="F54">
        <v>625126.2909815067</v>
      </c>
      <c r="G54">
        <v>0.23779980589244201</v>
      </c>
      <c r="H54">
        <v>0.75017837132437526</v>
      </c>
      <c r="I54">
        <v>7.1369906196923587</v>
      </c>
      <c r="J54">
        <v>3.6388555768324481E-6</v>
      </c>
      <c r="K54">
        <v>2.6732405026907589E-5</v>
      </c>
      <c r="L54">
        <v>208.2940713061592</v>
      </c>
      <c r="M54">
        <v>8117.2314352127314</v>
      </c>
      <c r="N54">
        <v>8.691457018630758E-3</v>
      </c>
      <c r="O54">
        <v>5.1155845019285929E-5</v>
      </c>
      <c r="P54">
        <v>2.8213092573204039</v>
      </c>
      <c r="Q54">
        <v>3919.5855234844548</v>
      </c>
      <c r="R54">
        <v>9393.2379227870897</v>
      </c>
      <c r="S54">
        <v>4.4866260138136923E-5</v>
      </c>
    </row>
    <row r="55" spans="3:19" x14ac:dyDescent="0.3">
      <c r="C55" t="s">
        <v>84</v>
      </c>
      <c r="D55">
        <v>1.313367969620499</v>
      </c>
      <c r="E55">
        <v>129.163593326853</v>
      </c>
      <c r="F55">
        <v>11641.586822303479</v>
      </c>
      <c r="G55">
        <v>0.1015669502641489</v>
      </c>
      <c r="H55">
        <v>8.1194263829077087E-2</v>
      </c>
      <c r="I55">
        <v>1.001433710180774</v>
      </c>
      <c r="J55">
        <v>3.6232219031876161E-7</v>
      </c>
      <c r="K55">
        <v>1.7078482199997499E-5</v>
      </c>
      <c r="L55">
        <v>4.6445450267723016</v>
      </c>
      <c r="M55">
        <v>580.17519463418125</v>
      </c>
      <c r="N55">
        <v>2.9976743515619589E-2</v>
      </c>
      <c r="O55">
        <v>5.3623380020723848E-6</v>
      </c>
      <c r="P55">
        <v>0.3291607479598232</v>
      </c>
      <c r="Q55">
        <v>31.163149908493359</v>
      </c>
      <c r="R55">
        <v>545.70069424464896</v>
      </c>
      <c r="S55">
        <v>2.4555863383831619E-4</v>
      </c>
    </row>
    <row r="56" spans="3:19" x14ac:dyDescent="0.3">
      <c r="C56" t="s">
        <v>85</v>
      </c>
      <c r="D56">
        <v>42.379972585362133</v>
      </c>
      <c r="E56">
        <v>1934.0686318011089</v>
      </c>
      <c r="F56">
        <v>344282.56334397208</v>
      </c>
      <c r="G56">
        <v>2.9170827953041729</v>
      </c>
      <c r="H56">
        <v>3.17827621029768</v>
      </c>
      <c r="I56">
        <v>37.668357669460022</v>
      </c>
      <c r="J56">
        <v>1.717383377456121E-5</v>
      </c>
      <c r="K56">
        <v>4.7650442192505131E-4</v>
      </c>
      <c r="L56">
        <v>150.45858225527999</v>
      </c>
      <c r="M56">
        <v>22999.49994006399</v>
      </c>
      <c r="N56">
        <v>0.82845277975228715</v>
      </c>
      <c r="O56">
        <v>2.246983905607679E-4</v>
      </c>
      <c r="P56">
        <v>11.02924776950865</v>
      </c>
      <c r="Q56">
        <v>1117.83469536082</v>
      </c>
      <c r="R56">
        <v>21926.067172697039</v>
      </c>
      <c r="S56">
        <v>1.495782733166142E-4</v>
      </c>
    </row>
    <row r="57" spans="3:19" x14ac:dyDescent="0.3">
      <c r="C57" t="s">
        <v>86</v>
      </c>
      <c r="D57">
        <v>5.425915613887657E-4</v>
      </c>
      <c r="E57">
        <v>3.2531465881766003E-2</v>
      </c>
      <c r="F57">
        <v>4.7984066287085936</v>
      </c>
      <c r="G57">
        <v>4.3994241506549872E-5</v>
      </c>
      <c r="H57">
        <v>5.4544531991469918E-5</v>
      </c>
      <c r="I57">
        <v>5.669825778092585E-4</v>
      </c>
      <c r="J57">
        <v>3.3586784646045718E-10</v>
      </c>
      <c r="K57">
        <v>6.9399330973999279E-9</v>
      </c>
      <c r="L57">
        <v>2.3818229892765969E-3</v>
      </c>
      <c r="M57">
        <v>0.37507465239821469</v>
      </c>
      <c r="N57">
        <v>1.072298883316193E-5</v>
      </c>
      <c r="O57">
        <v>3.9140054219936261E-9</v>
      </c>
      <c r="P57">
        <v>2.0622052812783231E-4</v>
      </c>
      <c r="Q57">
        <v>2.4648963188295361E-2</v>
      </c>
      <c r="R57">
        <v>0.35974875465026118</v>
      </c>
      <c r="S57">
        <v>2.138835632268239E-9</v>
      </c>
    </row>
    <row r="58" spans="3:19" x14ac:dyDescent="0.3">
      <c r="C58" t="s">
        <v>87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3:19" x14ac:dyDescent="0.3">
      <c r="C59" t="s">
        <v>88</v>
      </c>
      <c r="D59">
        <v>0.212609268453581</v>
      </c>
      <c r="E59">
        <v>30.232777103035229</v>
      </c>
      <c r="F59">
        <v>730.38927178062295</v>
      </c>
      <c r="G59">
        <v>3.868536637441587E-3</v>
      </c>
      <c r="H59">
        <v>5.9611635959464261E-2</v>
      </c>
      <c r="I59">
        <v>0.72737124855837421</v>
      </c>
      <c r="J59">
        <v>2.7626262018965699E-8</v>
      </c>
      <c r="K59">
        <v>3.3257387666953671E-7</v>
      </c>
      <c r="L59">
        <v>5.5936197647464372</v>
      </c>
      <c r="M59">
        <v>100.38755366135899</v>
      </c>
      <c r="N59">
        <v>4.2163979283426657E-4</v>
      </c>
      <c r="O59">
        <v>1.6432884257166689E-6</v>
      </c>
      <c r="P59">
        <v>0.12748848112600991</v>
      </c>
      <c r="Q59">
        <v>15.681502855866411</v>
      </c>
      <c r="R59">
        <v>589.67813270934266</v>
      </c>
      <c r="S59">
        <v>3.0134627202821601E-6</v>
      </c>
    </row>
    <row r="60" spans="3:19" x14ac:dyDescent="0.3">
      <c r="C60" t="s">
        <v>89</v>
      </c>
      <c r="D60">
        <v>16.349456567010861</v>
      </c>
      <c r="E60">
        <v>1013.586805728107</v>
      </c>
      <c r="F60">
        <v>145690.79773898789</v>
      </c>
      <c r="G60">
        <v>1.2716825979238879</v>
      </c>
      <c r="H60">
        <v>1.6325501844384831</v>
      </c>
      <c r="I60">
        <v>19.096091750405058</v>
      </c>
      <c r="J60">
        <v>8.3174539704952628E-6</v>
      </c>
      <c r="K60">
        <v>1.7908113494801499E-4</v>
      </c>
      <c r="L60">
        <v>170.24147067703569</v>
      </c>
      <c r="M60">
        <v>28217.024415195501</v>
      </c>
      <c r="N60">
        <v>0.35515679406931649</v>
      </c>
      <c r="O60">
        <v>1.3350640940185371E-4</v>
      </c>
      <c r="P60">
        <v>5.4867347593864206</v>
      </c>
      <c r="Q60">
        <v>657.8338289297385</v>
      </c>
      <c r="R60">
        <v>13344.67547390939</v>
      </c>
      <c r="S60">
        <v>8.0026970584344757E-5</v>
      </c>
    </row>
    <row r="61" spans="3:19" x14ac:dyDescent="0.3">
      <c r="C61" t="s">
        <v>90</v>
      </c>
      <c r="D61">
        <v>0.82979391162402694</v>
      </c>
      <c r="E61">
        <v>98.067037722118229</v>
      </c>
      <c r="F61">
        <v>4301.2948540922898</v>
      </c>
      <c r="G61">
        <v>3.6973258357298748E-2</v>
      </c>
      <c r="H61">
        <v>0.1993190639354234</v>
      </c>
      <c r="I61">
        <v>2.0556161382668958</v>
      </c>
      <c r="J61">
        <v>3.0449757237797462E-7</v>
      </c>
      <c r="K61">
        <v>4.836676276414702E-6</v>
      </c>
      <c r="L61">
        <v>5.4179235074494052</v>
      </c>
      <c r="M61">
        <v>10555.644992981859</v>
      </c>
      <c r="N61">
        <v>5.4567241382747836E-3</v>
      </c>
      <c r="O61">
        <v>1.589639168155526E-5</v>
      </c>
      <c r="P61">
        <v>0.60932012122746237</v>
      </c>
      <c r="Q61">
        <v>33.503705027817333</v>
      </c>
      <c r="R61">
        <v>997.47815445791628</v>
      </c>
      <c r="S61">
        <v>8.3477039311623598E-6</v>
      </c>
    </row>
    <row r="62" spans="3:19" x14ac:dyDescent="0.3">
      <c r="C62" t="s">
        <v>91</v>
      </c>
      <c r="D62">
        <v>5.6137415458377905E-4</v>
      </c>
      <c r="E62">
        <v>3.3657589716295969E-2</v>
      </c>
      <c r="F62">
        <v>4.9645104277809811</v>
      </c>
      <c r="G62">
        <v>4.5517165930633693E-5</v>
      </c>
      <c r="H62">
        <v>5.6432670009661797E-5</v>
      </c>
      <c r="I62">
        <v>5.8660950138395463E-4</v>
      </c>
      <c r="J62">
        <v>3.4749439868920278E-10</v>
      </c>
      <c r="K62">
        <v>7.180168938585344E-9</v>
      </c>
      <c r="L62">
        <v>2.4642732436735001E-3</v>
      </c>
      <c r="M62">
        <v>0.38805840503109029</v>
      </c>
      <c r="N62">
        <v>1.10941806308605E-5</v>
      </c>
      <c r="O62">
        <v>4.0494943916639691E-9</v>
      </c>
      <c r="P62">
        <v>2.1335915055382851E-4</v>
      </c>
      <c r="Q62">
        <v>2.550222276914775E-2</v>
      </c>
      <c r="R62">
        <v>0.37220197912303837</v>
      </c>
      <c r="S62">
        <v>2.2128745271767239E-9</v>
      </c>
    </row>
    <row r="63" spans="3:19" x14ac:dyDescent="0.3">
      <c r="C63" t="s">
        <v>92</v>
      </c>
      <c r="D63">
        <v>41.858554181250241</v>
      </c>
      <c r="E63">
        <v>9862.9306256844156</v>
      </c>
      <c r="F63">
        <v>5122368.8322966052</v>
      </c>
      <c r="G63">
        <v>4.0803066046275056</v>
      </c>
      <c r="H63">
        <v>9.1669483608140681</v>
      </c>
      <c r="I63">
        <v>88.476731056649641</v>
      </c>
      <c r="J63">
        <v>3.1765814343658382E-5</v>
      </c>
      <c r="K63">
        <v>2.685854666799171E-4</v>
      </c>
      <c r="L63">
        <v>2167.5780369343729</v>
      </c>
      <c r="M63">
        <v>104456.9906409228</v>
      </c>
      <c r="N63">
        <v>9.6907109655082285E-2</v>
      </c>
      <c r="O63">
        <v>5.6544306488170949E-4</v>
      </c>
      <c r="P63">
        <v>31.716842316202548</v>
      </c>
      <c r="Q63">
        <v>7331.9263431652589</v>
      </c>
      <c r="R63">
        <v>135721.87950711639</v>
      </c>
      <c r="S63">
        <v>5.0986308702267264E-4</v>
      </c>
    </row>
    <row r="64" spans="3:19" x14ac:dyDescent="0.3">
      <c r="C64" t="s">
        <v>93</v>
      </c>
      <c r="D64">
        <v>107.3873682980184</v>
      </c>
      <c r="E64">
        <v>1596.0057763620459</v>
      </c>
      <c r="F64">
        <v>996255.55027993233</v>
      </c>
      <c r="G64">
        <v>8.4042734037271423</v>
      </c>
      <c r="H64">
        <v>5.2329284591856684</v>
      </c>
      <c r="I64">
        <v>72.295663804078657</v>
      </c>
      <c r="J64">
        <v>4.4029938302764582E-5</v>
      </c>
      <c r="K64">
        <v>1.475644189267554E-3</v>
      </c>
      <c r="L64">
        <v>176.60623946286279</v>
      </c>
      <c r="M64">
        <v>51765.312115657529</v>
      </c>
      <c r="N64">
        <v>2.6458115751707099</v>
      </c>
      <c r="O64">
        <v>2.7616089035420119E-4</v>
      </c>
      <c r="P64">
        <v>21.026046964454899</v>
      </c>
      <c r="Q64">
        <v>1721.870771726838</v>
      </c>
      <c r="R64">
        <v>19344.763469398669</v>
      </c>
      <c r="S64">
        <v>1.8390508630188371E-4</v>
      </c>
    </row>
    <row r="65" spans="3:19" x14ac:dyDescent="0.3">
      <c r="C65" t="s">
        <v>94</v>
      </c>
      <c r="D65">
        <v>0.82979391162402694</v>
      </c>
      <c r="E65">
        <v>98.067037722118229</v>
      </c>
      <c r="F65">
        <v>4301.2948540922898</v>
      </c>
      <c r="G65">
        <v>3.6973258357298748E-2</v>
      </c>
      <c r="H65">
        <v>0.1993190639354234</v>
      </c>
      <c r="I65">
        <v>2.0556161382668958</v>
      </c>
      <c r="J65">
        <v>3.0449757237797462E-7</v>
      </c>
      <c r="K65">
        <v>4.836676276414702E-6</v>
      </c>
      <c r="L65">
        <v>5.4179235074494052</v>
      </c>
      <c r="M65">
        <v>10555.644992981859</v>
      </c>
      <c r="N65">
        <v>5.4567241382747836E-3</v>
      </c>
      <c r="O65">
        <v>1.589639168155526E-5</v>
      </c>
      <c r="P65">
        <v>0.60932012122746237</v>
      </c>
      <c r="Q65">
        <v>33.503705027817333</v>
      </c>
      <c r="R65">
        <v>997.47815445791628</v>
      </c>
      <c r="S65">
        <v>8.3477039311623598E-6</v>
      </c>
    </row>
    <row r="66" spans="3:19" x14ac:dyDescent="0.3">
      <c r="C66" t="s">
        <v>95</v>
      </c>
      <c r="D66">
        <v>1.5437023642126619</v>
      </c>
      <c r="E66">
        <v>184.64684847494831</v>
      </c>
      <c r="F66">
        <v>10305.1088744602</v>
      </c>
      <c r="G66">
        <v>8.0359959597245983E-2</v>
      </c>
      <c r="H66">
        <v>0.30451205127151632</v>
      </c>
      <c r="I66">
        <v>2.1701974879249231</v>
      </c>
      <c r="J66">
        <v>3.7562538690661929E-6</v>
      </c>
      <c r="K66">
        <v>1.069392680594416E-5</v>
      </c>
      <c r="L66">
        <v>49.950015581705657</v>
      </c>
      <c r="M66">
        <v>1733.0422316197539</v>
      </c>
      <c r="N66">
        <v>1.3891260143510369E-2</v>
      </c>
      <c r="O66">
        <v>1.8304003870755641E-5</v>
      </c>
      <c r="P66">
        <v>0.79710858326443856</v>
      </c>
      <c r="Q66">
        <v>128.60750759420679</v>
      </c>
      <c r="R66">
        <v>2813.940386849396</v>
      </c>
      <c r="S66">
        <v>1.2743037654287819E-5</v>
      </c>
    </row>
    <row r="67" spans="3:19" x14ac:dyDescent="0.3">
      <c r="C67" t="s">
        <v>96</v>
      </c>
      <c r="D67">
        <v>8.3563801180149652E-2</v>
      </c>
      <c r="E67">
        <v>11.882669995233091</v>
      </c>
      <c r="F67">
        <v>287.07169887335408</v>
      </c>
      <c r="G67">
        <v>1.520486989022663E-3</v>
      </c>
      <c r="H67">
        <v>2.3429716547976941E-2</v>
      </c>
      <c r="I67">
        <v>0.28588549709421479</v>
      </c>
      <c r="J67">
        <v>1.0858207092733129E-8</v>
      </c>
      <c r="K67">
        <v>1.3071460858621771E-7</v>
      </c>
      <c r="L67">
        <v>2.1985124792463209</v>
      </c>
      <c r="M67">
        <v>39.456255299382633</v>
      </c>
      <c r="N67">
        <v>1.6572101524226399E-4</v>
      </c>
      <c r="O67">
        <v>6.4587695676215927E-7</v>
      </c>
      <c r="P67">
        <v>5.0107985258879363E-2</v>
      </c>
      <c r="Q67">
        <v>6.1634471365470107</v>
      </c>
      <c r="R67">
        <v>231.76668919663811</v>
      </c>
      <c r="S67">
        <v>1.1844093225702571E-6</v>
      </c>
    </row>
    <row r="68" spans="3:19" x14ac:dyDescent="0.3">
      <c r="C68" t="s">
        <v>97</v>
      </c>
      <c r="D68">
        <v>40.902326699854008</v>
      </c>
      <c r="E68">
        <v>2535.7453623385031</v>
      </c>
      <c r="F68">
        <v>364482.61028482218</v>
      </c>
      <c r="G68">
        <v>3.1814376744334649</v>
      </c>
      <c r="H68">
        <v>4.0842397864492526</v>
      </c>
      <c r="I68">
        <v>47.773733656779207</v>
      </c>
      <c r="J68">
        <v>2.080822798102294E-5</v>
      </c>
      <c r="K68">
        <v>4.4801703698237521E-4</v>
      </c>
      <c r="L68">
        <v>425.90236702704169</v>
      </c>
      <c r="M68">
        <v>70592.068084810642</v>
      </c>
      <c r="N68">
        <v>0.88851511126108762</v>
      </c>
      <c r="O68">
        <v>3.3400026181282781E-4</v>
      </c>
      <c r="P68">
        <v>13.726463428557789</v>
      </c>
      <c r="Q68">
        <v>1645.7387482463239</v>
      </c>
      <c r="R68">
        <v>33385.102049123641</v>
      </c>
      <c r="S68">
        <v>2.002078345677353E-4</v>
      </c>
    </row>
    <row r="69" spans="3:19" x14ac:dyDescent="0.3">
      <c r="C69" t="s">
        <v>98</v>
      </c>
      <c r="D69">
        <v>6.1027562024171926</v>
      </c>
      <c r="E69">
        <v>1173.64019816163</v>
      </c>
      <c r="F69">
        <v>26818.741125685901</v>
      </c>
      <c r="G69">
        <v>0.22508665450328419</v>
      </c>
      <c r="H69">
        <v>2.126305130260135</v>
      </c>
      <c r="I69">
        <v>21.2655168884117</v>
      </c>
      <c r="J69">
        <v>4.304833580881603E-6</v>
      </c>
      <c r="K69">
        <v>2.5038034668738969E-5</v>
      </c>
      <c r="L69">
        <v>68.891408684448066</v>
      </c>
      <c r="M69">
        <v>11846.80751365474</v>
      </c>
      <c r="N69">
        <v>1.431951290097E-2</v>
      </c>
      <c r="O69">
        <v>1.828965464581991E-4</v>
      </c>
      <c r="P69">
        <v>6.1925677172509541</v>
      </c>
      <c r="Q69">
        <v>441.83239449544999</v>
      </c>
      <c r="R69">
        <v>10859.33495499741</v>
      </c>
      <c r="S69">
        <v>1.046160237429905E-4</v>
      </c>
    </row>
    <row r="70" spans="3:19" x14ac:dyDescent="0.3">
      <c r="C70" t="s">
        <v>99</v>
      </c>
      <c r="D70">
        <v>0.82520671619267716</v>
      </c>
      <c r="E70">
        <v>92.782967714320151</v>
      </c>
      <c r="F70">
        <v>4308.133841012881</v>
      </c>
      <c r="G70">
        <v>3.7881147689718467E-2</v>
      </c>
      <c r="H70">
        <v>0.2027987430804421</v>
      </c>
      <c r="I70">
        <v>2.0389856729252598</v>
      </c>
      <c r="J70">
        <v>2.7090643622425962E-7</v>
      </c>
      <c r="K70">
        <v>4.544230972987597E-6</v>
      </c>
      <c r="L70">
        <v>5.2704725933155387</v>
      </c>
      <c r="M70">
        <v>3111.500126232047</v>
      </c>
      <c r="N70">
        <v>5.8511356899496767E-3</v>
      </c>
      <c r="O70">
        <v>1.30765964491119E-5</v>
      </c>
      <c r="P70">
        <v>0.58786699175553314</v>
      </c>
      <c r="Q70">
        <v>39.427234834378872</v>
      </c>
      <c r="R70">
        <v>939.22508317862969</v>
      </c>
      <c r="S70">
        <v>7.9584292882017347E-6</v>
      </c>
    </row>
    <row r="71" spans="3:19" x14ac:dyDescent="0.3">
      <c r="C71" t="s">
        <v>100</v>
      </c>
      <c r="D71">
        <v>4.3351045506503198E-2</v>
      </c>
      <c r="E71">
        <v>9.819641096536408</v>
      </c>
      <c r="F71">
        <v>308.19495340707527</v>
      </c>
      <c r="G71">
        <v>3.0497449249790739E-3</v>
      </c>
      <c r="H71">
        <v>9.4543675079038648E-3</v>
      </c>
      <c r="I71">
        <v>9.4351408096726666E-2</v>
      </c>
      <c r="J71">
        <v>1.3402242502356079E-7</v>
      </c>
      <c r="K71">
        <v>1.4466602539216279E-6</v>
      </c>
      <c r="L71">
        <v>0.72120869512511676</v>
      </c>
      <c r="M71">
        <v>54.916859631235027</v>
      </c>
      <c r="N71">
        <v>8.0016302138600611E-5</v>
      </c>
      <c r="O71">
        <v>1.0297749570931571E-6</v>
      </c>
      <c r="P71">
        <v>4.0938607762308482E-2</v>
      </c>
      <c r="Q71">
        <v>2.9302517107252828</v>
      </c>
      <c r="R71">
        <v>113.4756910361922</v>
      </c>
      <c r="S71">
        <v>5.4579938774275973E-7</v>
      </c>
    </row>
    <row r="72" spans="3:19" x14ac:dyDescent="0.3">
      <c r="C72" t="s">
        <v>101</v>
      </c>
      <c r="D72">
        <v>4.3351045506503198E-2</v>
      </c>
      <c r="E72">
        <v>9.819641096536408</v>
      </c>
      <c r="F72">
        <v>308.19495340707527</v>
      </c>
      <c r="G72">
        <v>3.0497449249790739E-3</v>
      </c>
      <c r="H72">
        <v>9.4543675079038648E-3</v>
      </c>
      <c r="I72">
        <v>9.4351408096726666E-2</v>
      </c>
      <c r="J72">
        <v>1.3402242502356079E-7</v>
      </c>
      <c r="K72">
        <v>1.4466602539216279E-6</v>
      </c>
      <c r="L72">
        <v>0.72120869512511676</v>
      </c>
      <c r="M72">
        <v>54.916859631235027</v>
      </c>
      <c r="N72">
        <v>8.0016302138600611E-5</v>
      </c>
      <c r="O72">
        <v>1.0297749570931571E-6</v>
      </c>
      <c r="P72">
        <v>4.0938607762308482E-2</v>
      </c>
      <c r="Q72">
        <v>2.9302517107252828</v>
      </c>
      <c r="R72">
        <v>113.4756910361922</v>
      </c>
      <c r="S72">
        <v>5.4579938774275973E-7</v>
      </c>
    </row>
    <row r="73" spans="3:19" x14ac:dyDescent="0.3">
      <c r="C73" t="s">
        <v>102</v>
      </c>
      <c r="D73">
        <v>0.59153219293493653</v>
      </c>
      <c r="E73">
        <v>75.561850935599296</v>
      </c>
      <c r="F73">
        <v>2920.7281926154951</v>
      </c>
      <c r="G73">
        <v>2.7845411535596259E-2</v>
      </c>
      <c r="H73">
        <v>0.10267848351070839</v>
      </c>
      <c r="I73">
        <v>0.95719388594132626</v>
      </c>
      <c r="J73">
        <v>6.1651097624996742E-7</v>
      </c>
      <c r="K73">
        <v>3.3619660277912282E-6</v>
      </c>
      <c r="L73">
        <v>5.7067206291053294</v>
      </c>
      <c r="M73">
        <v>1383.970848035445</v>
      </c>
      <c r="N73">
        <v>2.4504466068642739E-3</v>
      </c>
      <c r="O73">
        <v>8.0544138656944494E-6</v>
      </c>
      <c r="P73">
        <v>0.36687860270758138</v>
      </c>
      <c r="Q73">
        <v>49.856850665133969</v>
      </c>
      <c r="R73">
        <v>886.29868080846018</v>
      </c>
      <c r="S73">
        <v>5.9561972646253459E-6</v>
      </c>
    </row>
    <row r="74" spans="3:19" x14ac:dyDescent="0.3">
      <c r="C74" t="s">
        <v>103</v>
      </c>
      <c r="D74">
        <v>0.56122598950183811</v>
      </c>
      <c r="E74">
        <v>71.690560659961477</v>
      </c>
      <c r="F74">
        <v>2771.0893668078761</v>
      </c>
      <c r="G74">
        <v>2.6418796523336171E-2</v>
      </c>
      <c r="H74">
        <v>9.7417916044315461E-2</v>
      </c>
      <c r="I74">
        <v>0.90815359197469359</v>
      </c>
      <c r="J74">
        <v>5.8492502490508238E-7</v>
      </c>
      <c r="K74">
        <v>3.1897210889848138E-6</v>
      </c>
      <c r="L74">
        <v>5.4143459479177709</v>
      </c>
      <c r="M74">
        <v>1313.065320716747</v>
      </c>
      <c r="N74">
        <v>2.3249019040458081E-3</v>
      </c>
      <c r="O74">
        <v>7.6417588858581139E-6</v>
      </c>
      <c r="P74">
        <v>0.34808216575671891</v>
      </c>
      <c r="Q74">
        <v>47.302514862555931</v>
      </c>
      <c r="R74">
        <v>840.89058900233454</v>
      </c>
      <c r="S74">
        <v>5.6510410480316371E-6</v>
      </c>
    </row>
    <row r="75" spans="3:19" x14ac:dyDescent="0.3">
      <c r="C75" t="s">
        <v>104</v>
      </c>
      <c r="D75">
        <v>3.0855351022350632</v>
      </c>
      <c r="E75">
        <v>377.49766518305489</v>
      </c>
      <c r="F75">
        <v>19760.44768595777</v>
      </c>
      <c r="G75">
        <v>0.18047604123205829</v>
      </c>
      <c r="H75">
        <v>0.4233059306372261</v>
      </c>
      <c r="I75">
        <v>4.4526782952323654</v>
      </c>
      <c r="J75">
        <v>1.36046039401012E-6</v>
      </c>
      <c r="K75">
        <v>2.153989213471694E-5</v>
      </c>
      <c r="L75">
        <v>42.187108533106972</v>
      </c>
      <c r="M75">
        <v>2422.962728296025</v>
      </c>
      <c r="N75">
        <v>2.4610310818055849E-2</v>
      </c>
      <c r="O75">
        <v>3.563976109080262E-5</v>
      </c>
      <c r="P75">
        <v>1.5098608968592839</v>
      </c>
      <c r="Q75">
        <v>134.1496048927585</v>
      </c>
      <c r="R75">
        <v>4584.2132530636654</v>
      </c>
      <c r="S75">
        <v>2.5585134063937811E-5</v>
      </c>
    </row>
    <row r="76" spans="3:19" x14ac:dyDescent="0.3">
      <c r="C76" t="s">
        <v>105</v>
      </c>
      <c r="D76">
        <v>2.8151258966611459</v>
      </c>
      <c r="E76">
        <v>715.19206804812268</v>
      </c>
      <c r="F76">
        <v>17233.439690355412</v>
      </c>
      <c r="G76">
        <v>0.1730307562796688</v>
      </c>
      <c r="H76">
        <v>0.81183524818982311</v>
      </c>
      <c r="I76">
        <v>7.8275878821933373</v>
      </c>
      <c r="J76">
        <v>3.0497051033838349E-6</v>
      </c>
      <c r="K76">
        <v>1.476833031232927E-5</v>
      </c>
      <c r="L76">
        <v>37.706448077706177</v>
      </c>
      <c r="M76">
        <v>6929.2635761116662</v>
      </c>
      <c r="N76">
        <v>6.0287741996232318E-3</v>
      </c>
      <c r="O76">
        <v>7.6545342760623276E-5</v>
      </c>
      <c r="P76">
        <v>2.8253007580293681</v>
      </c>
      <c r="Q76">
        <v>288.14138887461507</v>
      </c>
      <c r="R76">
        <v>7488.688656584879</v>
      </c>
      <c r="S76">
        <v>7.3461413662058404E-5</v>
      </c>
    </row>
    <row r="77" spans="3:19" x14ac:dyDescent="0.3">
      <c r="C77" t="s">
        <v>106</v>
      </c>
      <c r="D77">
        <v>1.245438604580517</v>
      </c>
      <c r="E77">
        <v>192.02627414389221</v>
      </c>
      <c r="F77">
        <v>7015.464298144826</v>
      </c>
      <c r="G77">
        <v>6.9867382668944072E-2</v>
      </c>
      <c r="H77">
        <v>0.2361187405727391</v>
      </c>
      <c r="I77">
        <v>2.1622977740668818</v>
      </c>
      <c r="J77">
        <v>1.5709832189622709E-6</v>
      </c>
      <c r="K77">
        <v>7.9925659539484185E-6</v>
      </c>
      <c r="L77">
        <v>13.772959792855771</v>
      </c>
      <c r="M77">
        <v>2625.7524672471668</v>
      </c>
      <c r="N77">
        <v>5.2873552168937769E-3</v>
      </c>
      <c r="O77">
        <v>1.9090888828407981E-5</v>
      </c>
      <c r="P77">
        <v>0.8756979702850487</v>
      </c>
      <c r="Q77">
        <v>122.54175697538329</v>
      </c>
      <c r="R77">
        <v>2129.9381583708341</v>
      </c>
      <c r="S77">
        <v>8.1211201427842635E-4</v>
      </c>
    </row>
    <row r="78" spans="3:19" x14ac:dyDescent="0.3">
      <c r="C78" t="s">
        <v>107</v>
      </c>
      <c r="D78">
        <v>7.6561792753333004E-3</v>
      </c>
      <c r="E78">
        <v>1.1613389631415021</v>
      </c>
      <c r="F78">
        <v>58.833689118682493</v>
      </c>
      <c r="G78">
        <v>4.4979636533499178E-4</v>
      </c>
      <c r="H78">
        <v>1.125689257776386E-3</v>
      </c>
      <c r="I78">
        <v>1.2344678143887899E-2</v>
      </c>
      <c r="J78">
        <v>2.7139910794789859E-8</v>
      </c>
      <c r="K78">
        <v>8.1970352968657169E-8</v>
      </c>
      <c r="L78">
        <v>0.12511441225896319</v>
      </c>
      <c r="M78">
        <v>10.77121756910889</v>
      </c>
      <c r="N78">
        <v>8.6564717155037754E-5</v>
      </c>
      <c r="O78">
        <v>1.12518070684725E-7</v>
      </c>
      <c r="P78">
        <v>4.0686371500942287E-3</v>
      </c>
      <c r="Q78">
        <v>0.51281064024890333</v>
      </c>
      <c r="R78">
        <v>12.255473148958449</v>
      </c>
      <c r="S78">
        <v>6.1026528654775556E-8</v>
      </c>
    </row>
    <row r="79" spans="3:19" x14ac:dyDescent="0.3">
      <c r="C79" t="s">
        <v>108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3:19" x14ac:dyDescent="0.3">
      <c r="C80" t="s">
        <v>109</v>
      </c>
      <c r="D80">
        <v>4.4086502976617631E-4</v>
      </c>
      <c r="E80">
        <v>2.643237878155303E-2</v>
      </c>
      <c r="F80">
        <v>3.8987883921035</v>
      </c>
      <c r="G80">
        <v>3.5746082268000138E-5</v>
      </c>
      <c r="H80">
        <v>4.4318375793485839E-5</v>
      </c>
      <c r="I80">
        <v>4.6068315254111541E-4</v>
      </c>
      <c r="J80">
        <v>2.7289843533191322E-10</v>
      </c>
      <c r="K80">
        <v>5.6388156935758747E-9</v>
      </c>
      <c r="L80">
        <v>1.9352723812687969E-3</v>
      </c>
      <c r="M80">
        <v>0.30475464338377167</v>
      </c>
      <c r="N80">
        <v>8.712613920892056E-6</v>
      </c>
      <c r="O80">
        <v>3.1801971126415028E-9</v>
      </c>
      <c r="P80">
        <v>1.6755774645439581E-4</v>
      </c>
      <c r="Q80">
        <v>2.0027708985925711E-2</v>
      </c>
      <c r="R80">
        <v>0.29230208634519361</v>
      </c>
      <c r="S80">
        <v>1.737840950330013E-9</v>
      </c>
    </row>
    <row r="81" spans="3:19" x14ac:dyDescent="0.3">
      <c r="C81" t="s">
        <v>180</v>
      </c>
      <c r="D81">
        <v>0.50364946613607342</v>
      </c>
      <c r="E81">
        <v>71.618336107859108</v>
      </c>
      <c r="F81">
        <v>1730.216981975743</v>
      </c>
      <c r="G81">
        <v>9.1641649790102121E-3</v>
      </c>
      <c r="H81">
        <v>0.14121382781126079</v>
      </c>
      <c r="I81">
        <v>1.723067595706145</v>
      </c>
      <c r="J81">
        <v>6.5443770247603744E-8</v>
      </c>
      <c r="K81">
        <v>7.8783327111622688E-7</v>
      </c>
      <c r="L81">
        <v>13.25070928832911</v>
      </c>
      <c r="M81">
        <v>237.80777844728999</v>
      </c>
      <c r="N81">
        <v>9.9882125604070773E-4</v>
      </c>
      <c r="O81">
        <v>3.8927810830622013E-6</v>
      </c>
      <c r="P81">
        <v>0.30200708522560332</v>
      </c>
      <c r="Q81">
        <v>37.147865655220897</v>
      </c>
      <c r="R81">
        <v>1396.886781518743</v>
      </c>
      <c r="S81">
        <v>7.138582910007081E-6</v>
      </c>
    </row>
    <row r="82" spans="3:19" x14ac:dyDescent="0.3">
      <c r="C82" t="s">
        <v>110</v>
      </c>
      <c r="D82">
        <v>39.152646205377131</v>
      </c>
      <c r="E82">
        <v>2427.2736797371431</v>
      </c>
      <c r="F82">
        <v>348891.12282565911</v>
      </c>
      <c r="G82">
        <v>3.0453451855098499</v>
      </c>
      <c r="H82">
        <v>3.9095280948245792</v>
      </c>
      <c r="I82">
        <v>45.730114707153589</v>
      </c>
      <c r="J82">
        <v>1.9918113565522781E-5</v>
      </c>
      <c r="K82">
        <v>4.2885219395143263E-4</v>
      </c>
      <c r="L82">
        <v>407.68352413316308</v>
      </c>
      <c r="M82">
        <v>67572.348314365023</v>
      </c>
      <c r="N82">
        <v>0.85050706417297417</v>
      </c>
      <c r="O82">
        <v>3.1971271901526518E-4</v>
      </c>
      <c r="P82">
        <v>13.13928594363532</v>
      </c>
      <c r="Q82">
        <v>1575.338914810402</v>
      </c>
      <c r="R82">
        <v>31956.98617957631</v>
      </c>
      <c r="S82">
        <v>1.9164353587746341E-4</v>
      </c>
    </row>
    <row r="83" spans="3:19" x14ac:dyDescent="0.3">
      <c r="C83" t="s">
        <v>112</v>
      </c>
      <c r="D83">
        <v>16.349456567010861</v>
      </c>
      <c r="E83">
        <v>1013.586805728107</v>
      </c>
      <c r="F83">
        <v>145690.79773898789</v>
      </c>
      <c r="G83">
        <v>1.2716825979238879</v>
      </c>
      <c r="H83">
        <v>1.6325501844384831</v>
      </c>
      <c r="I83">
        <v>19.096091750405058</v>
      </c>
      <c r="J83">
        <v>8.3174539704952628E-6</v>
      </c>
      <c r="K83">
        <v>1.7908113494801499E-4</v>
      </c>
      <c r="L83">
        <v>170.24147067703569</v>
      </c>
      <c r="M83">
        <v>28217.024415195501</v>
      </c>
      <c r="N83">
        <v>0.35515679406931649</v>
      </c>
      <c r="O83">
        <v>1.3350640940185371E-4</v>
      </c>
      <c r="P83">
        <v>5.4867347593864206</v>
      </c>
      <c r="Q83">
        <v>657.8338289297385</v>
      </c>
      <c r="R83">
        <v>13344.67547390939</v>
      </c>
      <c r="S83">
        <v>8.0026970584344757E-5</v>
      </c>
    </row>
    <row r="84" spans="3:19" x14ac:dyDescent="0.3">
      <c r="C84" t="s">
        <v>113</v>
      </c>
      <c r="D84">
        <v>2.680731145915586</v>
      </c>
      <c r="E84">
        <v>324.54524201577578</v>
      </c>
      <c r="F84">
        <v>16920.087795271949</v>
      </c>
      <c r="G84">
        <v>0.15880019470295101</v>
      </c>
      <c r="H84">
        <v>0.45740053659957342</v>
      </c>
      <c r="I84">
        <v>4.6700860106050586</v>
      </c>
      <c r="J84">
        <v>3.277406239528895E-6</v>
      </c>
      <c r="K84">
        <v>1.8185219298995378E-5</v>
      </c>
      <c r="L84">
        <v>70.659032287921605</v>
      </c>
      <c r="M84">
        <v>5728.1330055571352</v>
      </c>
      <c r="N84">
        <v>2.52392889602755E-2</v>
      </c>
      <c r="O84">
        <v>3.030412117998016E-5</v>
      </c>
      <c r="P84">
        <v>1.513275205839796</v>
      </c>
      <c r="Q84">
        <v>258.44674208284408</v>
      </c>
      <c r="R84">
        <v>4638.2141593046535</v>
      </c>
      <c r="S84">
        <v>2.6288386669221391E-5</v>
      </c>
    </row>
    <row r="85" spans="3:19" x14ac:dyDescent="0.3">
      <c r="C85" t="s">
        <v>114</v>
      </c>
      <c r="D85">
        <v>16.349456567010861</v>
      </c>
      <c r="E85">
        <v>1013.586805728107</v>
      </c>
      <c r="F85">
        <v>145690.79773898789</v>
      </c>
      <c r="G85">
        <v>1.2716825979238879</v>
      </c>
      <c r="H85">
        <v>1.6325501844384831</v>
      </c>
      <c r="I85">
        <v>19.096091750405058</v>
      </c>
      <c r="J85">
        <v>8.3174539704952628E-6</v>
      </c>
      <c r="K85">
        <v>1.7908113494801499E-4</v>
      </c>
      <c r="L85">
        <v>170.24147067703569</v>
      </c>
      <c r="M85">
        <v>28217.024415195501</v>
      </c>
      <c r="N85">
        <v>0.35515679406931649</v>
      </c>
      <c r="O85">
        <v>1.3350640940185371E-4</v>
      </c>
      <c r="P85">
        <v>5.4867347593864206</v>
      </c>
      <c r="Q85">
        <v>657.8338289297385</v>
      </c>
      <c r="R85">
        <v>13344.67547390939</v>
      </c>
      <c r="S85">
        <v>8.0026970584344757E-5</v>
      </c>
    </row>
    <row r="86" spans="3:19" x14ac:dyDescent="0.3">
      <c r="C86" t="s">
        <v>115</v>
      </c>
      <c r="D86">
        <v>1.3845101968557501</v>
      </c>
      <c r="E86">
        <v>89.947436939978957</v>
      </c>
      <c r="F86">
        <v>9116.4289618595685</v>
      </c>
      <c r="G86">
        <v>7.7628806720008173E-2</v>
      </c>
      <c r="H86">
        <v>0.14464375624817499</v>
      </c>
      <c r="I86">
        <v>1.40164023838602</v>
      </c>
      <c r="J86">
        <v>9.3755563927082634E-7</v>
      </c>
      <c r="K86">
        <v>1.2446580503233E-5</v>
      </c>
      <c r="L86">
        <v>23.510516625879529</v>
      </c>
      <c r="M86">
        <v>908.36530285851825</v>
      </c>
      <c r="N86">
        <v>2.745685328257021E-2</v>
      </c>
      <c r="O86">
        <v>1.0428321313632819E-5</v>
      </c>
      <c r="P86">
        <v>0.40190726179106628</v>
      </c>
      <c r="Q86">
        <v>337.61968404666999</v>
      </c>
      <c r="R86">
        <v>1455.887117831596</v>
      </c>
      <c r="S86">
        <v>1.2011908235345731E-5</v>
      </c>
    </row>
    <row r="87" spans="3:19" x14ac:dyDescent="0.3">
      <c r="C87" t="s">
        <v>116</v>
      </c>
      <c r="D87">
        <v>27.101503233371801</v>
      </c>
      <c r="E87">
        <v>6034.2840178732904</v>
      </c>
      <c r="F87">
        <v>121422.4971729989</v>
      </c>
      <c r="G87">
        <v>0.9249403995962322</v>
      </c>
      <c r="H87">
        <v>9.1845929801845667</v>
      </c>
      <c r="I87">
        <v>91.015366137430547</v>
      </c>
      <c r="J87">
        <v>1.9654436449287229E-5</v>
      </c>
      <c r="K87">
        <v>1.073695313643981E-4</v>
      </c>
      <c r="L87">
        <v>417.42844375463801</v>
      </c>
      <c r="M87">
        <v>55981.142315678801</v>
      </c>
      <c r="N87">
        <v>6.8281389382684132E-2</v>
      </c>
      <c r="O87">
        <v>8.5826211516037271E-4</v>
      </c>
      <c r="P87">
        <v>24.65351882395467</v>
      </c>
      <c r="Q87">
        <v>2114.2944839051788</v>
      </c>
      <c r="R87">
        <v>51007.921389378032</v>
      </c>
      <c r="S87">
        <v>4.8043866478053132E-4</v>
      </c>
    </row>
    <row r="88" spans="3:19" x14ac:dyDescent="0.3">
      <c r="C88" t="s">
        <v>117</v>
      </c>
      <c r="D88">
        <v>5.0249938544992263</v>
      </c>
      <c r="E88">
        <v>673.5766764326786</v>
      </c>
      <c r="F88">
        <v>34850.078715561031</v>
      </c>
      <c r="G88">
        <v>0.29110748684679411</v>
      </c>
      <c r="H88">
        <v>1.015921165582242</v>
      </c>
      <c r="I88">
        <v>8.5152751103706503</v>
      </c>
      <c r="J88">
        <v>1.1966040032435769E-6</v>
      </c>
      <c r="K88">
        <v>3.6327509126884829E-5</v>
      </c>
      <c r="L88">
        <v>80.344763475730645</v>
      </c>
      <c r="M88">
        <v>5935.2094899266303</v>
      </c>
      <c r="N88">
        <v>5.5662948422318753E-2</v>
      </c>
      <c r="O88">
        <v>6.2212361272004628E-5</v>
      </c>
      <c r="P88">
        <v>2.781848889237589</v>
      </c>
      <c r="Q88">
        <v>735.02631535221212</v>
      </c>
      <c r="R88">
        <v>8508.7597275510198</v>
      </c>
      <c r="S88">
        <v>9.3681948847537365E-5</v>
      </c>
    </row>
    <row r="89" spans="3:19" x14ac:dyDescent="0.3">
      <c r="C89" t="s">
        <v>146</v>
      </c>
      <c r="D89">
        <v>19.524346239145071</v>
      </c>
      <c r="E89">
        <v>1300.1583067571551</v>
      </c>
      <c r="F89">
        <v>168028.3714831355</v>
      </c>
      <c r="G89">
        <v>1.4655593328351999</v>
      </c>
      <c r="H89">
        <v>2.173756760446016</v>
      </c>
      <c r="I89">
        <v>24.895664512316511</v>
      </c>
      <c r="J89">
        <v>9.706039431176079E-6</v>
      </c>
      <c r="K89">
        <v>2.0567005535904669E-4</v>
      </c>
      <c r="L89">
        <v>197.09706705715121</v>
      </c>
      <c r="M89">
        <v>51259.282484705698</v>
      </c>
      <c r="N89">
        <v>0.39993043626932562</v>
      </c>
      <c r="O89">
        <v>1.7698813593440861E-4</v>
      </c>
      <c r="P89">
        <v>7.189057031422446</v>
      </c>
      <c r="Q89">
        <v>785.80074907989456</v>
      </c>
      <c r="R89">
        <v>16552.352062456401</v>
      </c>
      <c r="S89">
        <v>1.038176584716476E-4</v>
      </c>
    </row>
    <row r="90" spans="3:19" x14ac:dyDescent="0.3">
      <c r="C90" t="s">
        <v>118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3:19" x14ac:dyDescent="0.3">
      <c r="C91" t="s">
        <v>119</v>
      </c>
      <c r="D91">
        <v>0.81245349342142648</v>
      </c>
      <c r="E91">
        <v>94.139181283503703</v>
      </c>
      <c r="F91">
        <v>4178.0168727294631</v>
      </c>
      <c r="G91">
        <v>3.5753360387307163E-2</v>
      </c>
      <c r="H91">
        <v>0.1955373169322619</v>
      </c>
      <c r="I91">
        <v>2.0178755750282051</v>
      </c>
      <c r="J91">
        <v>2.5088860236854801E-7</v>
      </c>
      <c r="K91">
        <v>4.2580121748457658E-6</v>
      </c>
      <c r="L91">
        <v>5.1294400293993618</v>
      </c>
      <c r="M91">
        <v>10533.67824912936</v>
      </c>
      <c r="N91">
        <v>5.4247176174193534E-3</v>
      </c>
      <c r="O91">
        <v>1.5484481698717999E-5</v>
      </c>
      <c r="P91">
        <v>0.5929446781225397</v>
      </c>
      <c r="Q91">
        <v>32.331604343527147</v>
      </c>
      <c r="R91">
        <v>952.08787804343979</v>
      </c>
      <c r="S91">
        <v>8.1293841760652713E-6</v>
      </c>
    </row>
    <row r="92" spans="3:19" x14ac:dyDescent="0.3">
      <c r="C92" t="s">
        <v>120</v>
      </c>
      <c r="D92">
        <v>39.152646205377131</v>
      </c>
      <c r="E92">
        <v>2427.2736797371431</v>
      </c>
      <c r="F92">
        <v>348891.12282565911</v>
      </c>
      <c r="G92">
        <v>3.0453451855098499</v>
      </c>
      <c r="H92">
        <v>3.9095280948245792</v>
      </c>
      <c r="I92">
        <v>45.730114707153589</v>
      </c>
      <c r="J92">
        <v>1.9918113565522781E-5</v>
      </c>
      <c r="K92">
        <v>4.2885219395143263E-4</v>
      </c>
      <c r="L92">
        <v>407.68352413316308</v>
      </c>
      <c r="M92">
        <v>67572.348314365023</v>
      </c>
      <c r="N92">
        <v>0.85050706417297417</v>
      </c>
      <c r="O92">
        <v>3.1971271901526518E-4</v>
      </c>
      <c r="P92">
        <v>13.13928594363532</v>
      </c>
      <c r="Q92">
        <v>1575.338914810402</v>
      </c>
      <c r="R92">
        <v>31956.98617957631</v>
      </c>
      <c r="S92">
        <v>1.9164353587746341E-4</v>
      </c>
    </row>
    <row r="93" spans="3:19" x14ac:dyDescent="0.3">
      <c r="C93" t="s">
        <v>121</v>
      </c>
      <c r="D93">
        <v>1.1348737885971649</v>
      </c>
      <c r="E93">
        <v>180.33981308381351</v>
      </c>
      <c r="F93">
        <v>6666.2168878426846</v>
      </c>
      <c r="G93">
        <v>6.6130225982649532E-2</v>
      </c>
      <c r="H93">
        <v>0.18432324223913091</v>
      </c>
      <c r="I93">
        <v>1.773971125705563</v>
      </c>
      <c r="J93">
        <v>8.0515442965654403E-7</v>
      </c>
      <c r="K93">
        <v>7.4140085326410766E-6</v>
      </c>
      <c r="L93">
        <v>10.2911498342717</v>
      </c>
      <c r="M93">
        <v>1381.1454073337441</v>
      </c>
      <c r="N93">
        <v>3.7192066245159872E-3</v>
      </c>
      <c r="O93">
        <v>1.933896375014683E-5</v>
      </c>
      <c r="P93">
        <v>0.65197344132395629</v>
      </c>
      <c r="Q93">
        <v>62.989272362460639</v>
      </c>
      <c r="R93">
        <v>1829.0169534001341</v>
      </c>
      <c r="S93">
        <v>8.3583710877007395E-6</v>
      </c>
    </row>
    <row r="94" spans="3:19" x14ac:dyDescent="0.3">
      <c r="C94" t="s">
        <v>122</v>
      </c>
      <c r="D94">
        <v>0.85927857270179442</v>
      </c>
      <c r="E94">
        <v>58.361964000693618</v>
      </c>
      <c r="F94">
        <v>7140.8367901478359</v>
      </c>
      <c r="G94">
        <v>6.4286791829247805E-2</v>
      </c>
      <c r="H94">
        <v>9.2250353743914493E-2</v>
      </c>
      <c r="I94">
        <v>0.95350197127445924</v>
      </c>
      <c r="J94">
        <v>3.7248209586611018E-7</v>
      </c>
      <c r="K94">
        <v>9.7181056248702521E-6</v>
      </c>
      <c r="L94">
        <v>4.0211997185838184</v>
      </c>
      <c r="M94">
        <v>1066.196283024015</v>
      </c>
      <c r="N94">
        <v>1.5048580696387469E-2</v>
      </c>
      <c r="O94">
        <v>7.9426294387192447E-6</v>
      </c>
      <c r="P94">
        <v>0.35290339745373439</v>
      </c>
      <c r="Q94">
        <v>55.083440319602133</v>
      </c>
      <c r="R94">
        <v>783.90611328938508</v>
      </c>
      <c r="S94">
        <v>3.936843605700746E-6</v>
      </c>
    </row>
    <row r="95" spans="3:19" x14ac:dyDescent="0.3">
      <c r="C95" t="s">
        <v>123</v>
      </c>
      <c r="D95">
        <v>0.36578944624359849</v>
      </c>
      <c r="E95">
        <v>34.625688129579991</v>
      </c>
      <c r="F95">
        <v>2852.5361563756451</v>
      </c>
      <c r="G95">
        <v>2.5913123611788762E-2</v>
      </c>
      <c r="H95">
        <v>4.4060734900985603E-2</v>
      </c>
      <c r="I95">
        <v>0.410091925236091</v>
      </c>
      <c r="J95">
        <v>1.0103747072835951E-7</v>
      </c>
      <c r="K95">
        <v>3.287344513756587E-6</v>
      </c>
      <c r="L95">
        <v>5.6956557191909152</v>
      </c>
      <c r="M95">
        <v>290.90536369975541</v>
      </c>
      <c r="N95">
        <v>5.1378468047411866E-3</v>
      </c>
      <c r="O95">
        <v>3.3902327901692811E-6</v>
      </c>
      <c r="P95">
        <v>0.2102106961909424</v>
      </c>
      <c r="Q95">
        <v>18.121789302908681</v>
      </c>
      <c r="R95">
        <v>446.22108055578781</v>
      </c>
      <c r="S95">
        <v>1.617761989151933E-6</v>
      </c>
    </row>
    <row r="96" spans="3:19" x14ac:dyDescent="0.3">
      <c r="C96" t="s">
        <v>124</v>
      </c>
      <c r="D96">
        <v>1.719639242526686</v>
      </c>
      <c r="E96">
        <v>160.30340103946531</v>
      </c>
      <c r="F96">
        <v>18129.36577044013</v>
      </c>
      <c r="G96">
        <v>0.1019964996921069</v>
      </c>
      <c r="H96">
        <v>0.2372833882514441</v>
      </c>
      <c r="I96">
        <v>2.5190365294000969</v>
      </c>
      <c r="J96">
        <v>6.2035185382549032E-7</v>
      </c>
      <c r="K96">
        <v>1.0730580293178221E-5</v>
      </c>
      <c r="L96">
        <v>16.904103042702548</v>
      </c>
      <c r="M96">
        <v>2756.8896840615139</v>
      </c>
      <c r="N96">
        <v>2.7674462276769049E-2</v>
      </c>
      <c r="O96">
        <v>1.4717203150681961E-5</v>
      </c>
      <c r="P96">
        <v>0.81627960502406327</v>
      </c>
      <c r="Q96">
        <v>103.39065876154839</v>
      </c>
      <c r="R96">
        <v>2263.867424264206</v>
      </c>
      <c r="S96">
        <v>1.45445983227557E-5</v>
      </c>
    </row>
    <row r="97" spans="3:19" x14ac:dyDescent="0.3">
      <c r="C97" t="s">
        <v>125</v>
      </c>
      <c r="D97">
        <v>2.9396459983407581</v>
      </c>
      <c r="E97">
        <v>268.07351243099907</v>
      </c>
      <c r="F97">
        <v>25575.072788257541</v>
      </c>
      <c r="G97">
        <v>0.2137040603862341</v>
      </c>
      <c r="H97">
        <v>0.3824978170088903</v>
      </c>
      <c r="I97">
        <v>3.8191723047353072</v>
      </c>
      <c r="J97">
        <v>1.2999034658368991E-6</v>
      </c>
      <c r="K97">
        <v>2.746207131341473E-5</v>
      </c>
      <c r="L97">
        <v>34.641700456225678</v>
      </c>
      <c r="M97">
        <v>3869.7160177811211</v>
      </c>
      <c r="N97">
        <v>6.5295085165157862E-2</v>
      </c>
      <c r="O97">
        <v>2.8258379026731241E-5</v>
      </c>
      <c r="P97">
        <v>1.202572113805723</v>
      </c>
      <c r="Q97">
        <v>302.39807705502722</v>
      </c>
      <c r="R97">
        <v>3752.0767180421672</v>
      </c>
      <c r="S97">
        <v>2.8182495316266418E-5</v>
      </c>
    </row>
    <row r="98" spans="3:19" x14ac:dyDescent="0.3">
      <c r="C98" t="s">
        <v>126</v>
      </c>
      <c r="D98">
        <v>7.7421936894744254</v>
      </c>
      <c r="E98">
        <v>272.98067471481369</v>
      </c>
      <c r="F98">
        <v>101841.5432254218</v>
      </c>
      <c r="G98">
        <v>0.2041571275152905</v>
      </c>
      <c r="H98">
        <v>0.73023341159724353</v>
      </c>
      <c r="I98">
        <v>9.824399709530633</v>
      </c>
      <c r="J98">
        <v>1.0460430862511199E-6</v>
      </c>
      <c r="K98">
        <v>1.508111990487674E-5</v>
      </c>
      <c r="L98">
        <v>29.57052305847192</v>
      </c>
      <c r="M98">
        <v>3852.0403773554949</v>
      </c>
      <c r="N98">
        <v>3.7896122625172682E-2</v>
      </c>
      <c r="O98">
        <v>3.8395764249353182E-5</v>
      </c>
      <c r="P98">
        <v>2.6002397582507628</v>
      </c>
      <c r="Q98">
        <v>189.15627738875611</v>
      </c>
      <c r="R98">
        <v>3847.4698463564441</v>
      </c>
      <c r="S98">
        <v>4.8990038357767433E-4</v>
      </c>
    </row>
    <row r="99" spans="3:19" x14ac:dyDescent="0.3">
      <c r="C99" t="s">
        <v>127</v>
      </c>
      <c r="D99">
        <v>1.6884658422723211</v>
      </c>
      <c r="E99">
        <v>156.06604167089799</v>
      </c>
      <c r="F99">
        <v>17894.338745664121</v>
      </c>
      <c r="G99">
        <v>9.963208620477762E-2</v>
      </c>
      <c r="H99">
        <v>0.23415956904987961</v>
      </c>
      <c r="I99">
        <v>2.4677664092143652</v>
      </c>
      <c r="J99">
        <v>6.0608489502455205E-7</v>
      </c>
      <c r="K99">
        <v>1.061461329020318E-5</v>
      </c>
      <c r="L99">
        <v>16.542029216756831</v>
      </c>
      <c r="M99">
        <v>2697.7284029981538</v>
      </c>
      <c r="N99">
        <v>2.9417732634363009E-2</v>
      </c>
      <c r="O99">
        <v>1.4399713559311711E-5</v>
      </c>
      <c r="P99">
        <v>0.79959555220537815</v>
      </c>
      <c r="Q99">
        <v>100.225485137373</v>
      </c>
      <c r="R99">
        <v>2215.7890702395748</v>
      </c>
      <c r="S99">
        <v>1.42703437777797E-5</v>
      </c>
    </row>
    <row r="100" spans="3:19" x14ac:dyDescent="0.3">
      <c r="C100" t="s">
        <v>128</v>
      </c>
      <c r="D100">
        <v>1.702512013300278</v>
      </c>
      <c r="E100">
        <v>158.60989540947489</v>
      </c>
      <c r="F100">
        <v>17945.41280432673</v>
      </c>
      <c r="G100">
        <v>9.9976686938870324E-2</v>
      </c>
      <c r="H100">
        <v>0.23685565457314331</v>
      </c>
      <c r="I100">
        <v>2.4933913629259541</v>
      </c>
      <c r="J100">
        <v>6.5496433659004727E-7</v>
      </c>
      <c r="K100">
        <v>1.0725594680346019E-5</v>
      </c>
      <c r="L100">
        <v>16.741950693945221</v>
      </c>
      <c r="M100">
        <v>2743.0659197220748</v>
      </c>
      <c r="N100">
        <v>2.9458550304838758E-2</v>
      </c>
      <c r="O100">
        <v>1.4561422234516649E-5</v>
      </c>
      <c r="P100">
        <v>0.80922388504961407</v>
      </c>
      <c r="Q100">
        <v>101.16058601739471</v>
      </c>
      <c r="R100">
        <v>2246.13697909548</v>
      </c>
      <c r="S100">
        <v>1.441789632351703E-5</v>
      </c>
    </row>
    <row r="101" spans="3:19" x14ac:dyDescent="0.3">
      <c r="C101" t="s">
        <v>129</v>
      </c>
      <c r="D101">
        <v>3.8893394357021591E-2</v>
      </c>
      <c r="E101">
        <v>7.0455913911951598</v>
      </c>
      <c r="F101">
        <v>282.14093725099252</v>
      </c>
      <c r="G101">
        <v>2.9480978140936981E-3</v>
      </c>
      <c r="H101">
        <v>9.2889987057057088E-3</v>
      </c>
      <c r="I101">
        <v>8.863255519382332E-2</v>
      </c>
      <c r="J101">
        <v>9.719208266916354E-8</v>
      </c>
      <c r="K101">
        <v>2.9703760679679697E-7</v>
      </c>
      <c r="L101">
        <v>0.66241712664091434</v>
      </c>
      <c r="M101">
        <v>142.41705318480439</v>
      </c>
      <c r="N101">
        <v>1.581010599900098E-4</v>
      </c>
      <c r="O101">
        <v>8.282439107680142E-7</v>
      </c>
      <c r="P101">
        <v>3.3513363598628422E-2</v>
      </c>
      <c r="Q101">
        <v>5.0170647762095717</v>
      </c>
      <c r="R101">
        <v>89.899107330262439</v>
      </c>
      <c r="S101">
        <v>4.8146539907689653E-7</v>
      </c>
    </row>
    <row r="102" spans="3:19" x14ac:dyDescent="0.3">
      <c r="C102" t="s">
        <v>130</v>
      </c>
      <c r="D102">
        <v>3.8893394357021591E-2</v>
      </c>
      <c r="E102">
        <v>7.0455913911951598</v>
      </c>
      <c r="F102">
        <v>282.14093725099252</v>
      </c>
      <c r="G102">
        <v>2.9480978140936981E-3</v>
      </c>
      <c r="H102">
        <v>9.2889987057057088E-3</v>
      </c>
      <c r="I102">
        <v>8.863255519382332E-2</v>
      </c>
      <c r="J102">
        <v>9.719208266916354E-8</v>
      </c>
      <c r="K102">
        <v>2.9703760679679697E-7</v>
      </c>
      <c r="L102">
        <v>0.66241712664091434</v>
      </c>
      <c r="M102">
        <v>142.41705318480439</v>
      </c>
      <c r="N102">
        <v>1.581010599900098E-4</v>
      </c>
      <c r="O102">
        <v>8.282439107680142E-7</v>
      </c>
      <c r="P102">
        <v>3.3513363598628422E-2</v>
      </c>
      <c r="Q102">
        <v>5.0170647762095717</v>
      </c>
      <c r="R102">
        <v>89.899107330262439</v>
      </c>
      <c r="S102">
        <v>4.8146539907689653E-7</v>
      </c>
    </row>
    <row r="103" spans="3:19" x14ac:dyDescent="0.3">
      <c r="C103" t="s">
        <v>131</v>
      </c>
      <c r="D103">
        <v>3.8893394357021591E-2</v>
      </c>
      <c r="E103">
        <v>7.0455913911951598</v>
      </c>
      <c r="F103">
        <v>282.14093725099252</v>
      </c>
      <c r="G103">
        <v>2.9480978140936981E-3</v>
      </c>
      <c r="H103">
        <v>9.2889987057057088E-3</v>
      </c>
      <c r="I103">
        <v>8.863255519382332E-2</v>
      </c>
      <c r="J103">
        <v>9.719208266916354E-8</v>
      </c>
      <c r="K103">
        <v>2.9703760679679697E-7</v>
      </c>
      <c r="L103">
        <v>0.66241712664091434</v>
      </c>
      <c r="M103">
        <v>142.41705318480439</v>
      </c>
      <c r="N103">
        <v>1.581010599900098E-4</v>
      </c>
      <c r="O103">
        <v>8.282439107680142E-7</v>
      </c>
      <c r="P103">
        <v>3.3513363598628422E-2</v>
      </c>
      <c r="Q103">
        <v>5.0170647762095717</v>
      </c>
      <c r="R103">
        <v>89.899107330262439</v>
      </c>
      <c r="S103">
        <v>4.8146539907689653E-7</v>
      </c>
    </row>
    <row r="104" spans="3:19" x14ac:dyDescent="0.3">
      <c r="C104" t="s">
        <v>132</v>
      </c>
      <c r="D104">
        <v>3.8893394357021591E-2</v>
      </c>
      <c r="E104">
        <v>7.0455913911951598</v>
      </c>
      <c r="F104">
        <v>282.14093725099252</v>
      </c>
      <c r="G104">
        <v>2.9480978140936981E-3</v>
      </c>
      <c r="H104">
        <v>9.2889987057057088E-3</v>
      </c>
      <c r="I104">
        <v>8.863255519382332E-2</v>
      </c>
      <c r="J104">
        <v>9.719208266916354E-8</v>
      </c>
      <c r="K104">
        <v>2.9703760679679697E-7</v>
      </c>
      <c r="L104">
        <v>0.66241712664091434</v>
      </c>
      <c r="M104">
        <v>142.41705318480439</v>
      </c>
      <c r="N104">
        <v>1.581010599900098E-4</v>
      </c>
      <c r="O104">
        <v>8.282439107680142E-7</v>
      </c>
      <c r="P104">
        <v>3.3513363598628422E-2</v>
      </c>
      <c r="Q104">
        <v>5.0170647762095717</v>
      </c>
      <c r="R104">
        <v>89.899107330262439</v>
      </c>
      <c r="S104">
        <v>4.8146539907689653E-7</v>
      </c>
    </row>
    <row r="105" spans="3:19" x14ac:dyDescent="0.3">
      <c r="C105" t="s">
        <v>133</v>
      </c>
      <c r="D105">
        <v>3.8893394357021591E-2</v>
      </c>
      <c r="E105">
        <v>7.0455913911951598</v>
      </c>
      <c r="F105">
        <v>282.14093725099252</v>
      </c>
      <c r="G105">
        <v>2.9480978140936981E-3</v>
      </c>
      <c r="H105">
        <v>9.2889987057057088E-3</v>
      </c>
      <c r="I105">
        <v>8.863255519382332E-2</v>
      </c>
      <c r="J105">
        <v>9.719208266916354E-8</v>
      </c>
      <c r="K105">
        <v>2.9703760679679697E-7</v>
      </c>
      <c r="L105">
        <v>0.66241712664091434</v>
      </c>
      <c r="M105">
        <v>142.41705318480439</v>
      </c>
      <c r="N105">
        <v>1.581010599900098E-4</v>
      </c>
      <c r="O105">
        <v>8.282439107680142E-7</v>
      </c>
      <c r="P105">
        <v>3.3513363598628422E-2</v>
      </c>
      <c r="Q105">
        <v>5.0170647762095717</v>
      </c>
      <c r="R105">
        <v>89.899107330262439</v>
      </c>
      <c r="S105">
        <v>4.8146539907689653E-7</v>
      </c>
    </row>
    <row r="106" spans="3:19" x14ac:dyDescent="0.3">
      <c r="C106" t="s">
        <v>134</v>
      </c>
      <c r="D106">
        <v>3.8893394357021591E-2</v>
      </c>
      <c r="E106">
        <v>7.0455913911951598</v>
      </c>
      <c r="F106">
        <v>282.14093725099252</v>
      </c>
      <c r="G106">
        <v>2.9480978140936981E-3</v>
      </c>
      <c r="H106">
        <v>9.2889987057057088E-3</v>
      </c>
      <c r="I106">
        <v>8.863255519382332E-2</v>
      </c>
      <c r="J106">
        <v>9.719208266916354E-8</v>
      </c>
      <c r="K106">
        <v>2.9703760679679697E-7</v>
      </c>
      <c r="L106">
        <v>0.66241712664091434</v>
      </c>
      <c r="M106">
        <v>142.41705318480439</v>
      </c>
      <c r="N106">
        <v>1.581010599900098E-4</v>
      </c>
      <c r="O106">
        <v>8.282439107680142E-7</v>
      </c>
      <c r="P106">
        <v>3.3513363598628422E-2</v>
      </c>
      <c r="Q106">
        <v>5.0170647762095717</v>
      </c>
      <c r="R106">
        <v>89.899107330262439</v>
      </c>
      <c r="S106">
        <v>4.8146539907689653E-7</v>
      </c>
    </row>
    <row r="107" spans="3:19" x14ac:dyDescent="0.3">
      <c r="C107" t="s">
        <v>135</v>
      </c>
      <c r="D107">
        <v>3.8893394357021591E-2</v>
      </c>
      <c r="E107">
        <v>7.0455913911951598</v>
      </c>
      <c r="F107">
        <v>282.14093725099252</v>
      </c>
      <c r="G107">
        <v>2.9480978140936981E-3</v>
      </c>
      <c r="H107">
        <v>9.2889987057057088E-3</v>
      </c>
      <c r="I107">
        <v>8.863255519382332E-2</v>
      </c>
      <c r="J107">
        <v>9.719208266916354E-8</v>
      </c>
      <c r="K107">
        <v>2.9703760679679697E-7</v>
      </c>
      <c r="L107">
        <v>0.66241712664091434</v>
      </c>
      <c r="M107">
        <v>142.41705318480439</v>
      </c>
      <c r="N107">
        <v>1.581010599900098E-4</v>
      </c>
      <c r="O107">
        <v>8.282439107680142E-7</v>
      </c>
      <c r="P107">
        <v>3.3513363598628422E-2</v>
      </c>
      <c r="Q107">
        <v>5.0170647762095717</v>
      </c>
      <c r="R107">
        <v>89.899107330262439</v>
      </c>
      <c r="S107">
        <v>4.8146539907689653E-7</v>
      </c>
    </row>
    <row r="108" spans="3:19" x14ac:dyDescent="0.3">
      <c r="C108" t="s">
        <v>136</v>
      </c>
      <c r="D108">
        <v>3.8893394357021591E-2</v>
      </c>
      <c r="E108">
        <v>7.0455913911951598</v>
      </c>
      <c r="F108">
        <v>282.14093725099252</v>
      </c>
      <c r="G108">
        <v>2.9480978140936981E-3</v>
      </c>
      <c r="H108">
        <v>9.2889987057057088E-3</v>
      </c>
      <c r="I108">
        <v>8.863255519382332E-2</v>
      </c>
      <c r="J108">
        <v>9.719208266916354E-8</v>
      </c>
      <c r="K108">
        <v>2.9703760679679697E-7</v>
      </c>
      <c r="L108">
        <v>0.66241712664091434</v>
      </c>
      <c r="M108">
        <v>142.41705318480439</v>
      </c>
      <c r="N108">
        <v>1.581010599900098E-4</v>
      </c>
      <c r="O108">
        <v>8.282439107680142E-7</v>
      </c>
      <c r="P108">
        <v>3.3513363598628422E-2</v>
      </c>
      <c r="Q108">
        <v>5.0170647762095717</v>
      </c>
      <c r="R108">
        <v>89.899107330262439</v>
      </c>
      <c r="S108">
        <v>4.8146539907689653E-7</v>
      </c>
    </row>
    <row r="109" spans="3:19" x14ac:dyDescent="0.3">
      <c r="C109" t="s">
        <v>137</v>
      </c>
      <c r="D109">
        <v>3.8893394357021591E-2</v>
      </c>
      <c r="E109">
        <v>7.0455913911951598</v>
      </c>
      <c r="F109">
        <v>282.14093725099252</v>
      </c>
      <c r="G109">
        <v>2.9480978140936981E-3</v>
      </c>
      <c r="H109">
        <v>9.2889987057057088E-3</v>
      </c>
      <c r="I109">
        <v>8.863255519382332E-2</v>
      </c>
      <c r="J109">
        <v>9.719208266916354E-8</v>
      </c>
      <c r="K109">
        <v>2.9703760679679697E-7</v>
      </c>
      <c r="L109">
        <v>0.66241712664091434</v>
      </c>
      <c r="M109">
        <v>142.41705318480439</v>
      </c>
      <c r="N109">
        <v>1.581010599900098E-4</v>
      </c>
      <c r="O109">
        <v>8.282439107680142E-7</v>
      </c>
      <c r="P109">
        <v>3.3513363598628422E-2</v>
      </c>
      <c r="Q109">
        <v>5.0170647762095717</v>
      </c>
      <c r="R109">
        <v>89.899107330262439</v>
      </c>
      <c r="S109">
        <v>4.8146539907689653E-7</v>
      </c>
    </row>
    <row r="110" spans="3:19" x14ac:dyDescent="0.3">
      <c r="C110" t="s">
        <v>138</v>
      </c>
      <c r="D110">
        <v>3.8893394357021591E-2</v>
      </c>
      <c r="E110">
        <v>7.0455913911951598</v>
      </c>
      <c r="F110">
        <v>282.14093725099252</v>
      </c>
      <c r="G110">
        <v>2.9480978140936981E-3</v>
      </c>
      <c r="H110">
        <v>9.2889987057057088E-3</v>
      </c>
      <c r="I110">
        <v>8.863255519382332E-2</v>
      </c>
      <c r="J110">
        <v>9.719208266916354E-8</v>
      </c>
      <c r="K110">
        <v>2.9703760679679697E-7</v>
      </c>
      <c r="L110">
        <v>0.66241712664091434</v>
      </c>
      <c r="M110">
        <v>142.41705318480439</v>
      </c>
      <c r="N110">
        <v>1.581010599900098E-4</v>
      </c>
      <c r="O110">
        <v>8.282439107680142E-7</v>
      </c>
      <c r="P110">
        <v>3.3513363598628422E-2</v>
      </c>
      <c r="Q110">
        <v>5.0170647762095717</v>
      </c>
      <c r="R110">
        <v>89.899107330262439</v>
      </c>
      <c r="S110">
        <v>4.8146539907689653E-7</v>
      </c>
    </row>
    <row r="111" spans="3:19" x14ac:dyDescent="0.3">
      <c r="C111" t="s">
        <v>139</v>
      </c>
      <c r="D111">
        <v>3.8893394357021591E-2</v>
      </c>
      <c r="E111">
        <v>7.0455913911951598</v>
      </c>
      <c r="F111">
        <v>282.14093725099252</v>
      </c>
      <c r="G111">
        <v>2.9480978140936981E-3</v>
      </c>
      <c r="H111">
        <v>9.2889987057057088E-3</v>
      </c>
      <c r="I111">
        <v>8.863255519382332E-2</v>
      </c>
      <c r="J111">
        <v>9.719208266916354E-8</v>
      </c>
      <c r="K111">
        <v>2.9703760679679697E-7</v>
      </c>
      <c r="L111">
        <v>0.66241712664091434</v>
      </c>
      <c r="M111">
        <v>142.41705318480439</v>
      </c>
      <c r="N111">
        <v>1.581010599900098E-4</v>
      </c>
      <c r="O111">
        <v>8.282439107680142E-7</v>
      </c>
      <c r="P111">
        <v>3.3513363598628422E-2</v>
      </c>
      <c r="Q111">
        <v>5.0170647762095717</v>
      </c>
      <c r="R111">
        <v>89.899107330262439</v>
      </c>
      <c r="S111">
        <v>4.8146539907689653E-7</v>
      </c>
    </row>
    <row r="112" spans="3:19" x14ac:dyDescent="0.3">
      <c r="C112" t="s">
        <v>140</v>
      </c>
      <c r="D112">
        <v>3.8893394357021591E-2</v>
      </c>
      <c r="E112">
        <v>7.0455913911951598</v>
      </c>
      <c r="F112">
        <v>282.14093725099252</v>
      </c>
      <c r="G112">
        <v>2.9480978140936981E-3</v>
      </c>
      <c r="H112">
        <v>9.2889987057057088E-3</v>
      </c>
      <c r="I112">
        <v>8.863255519382332E-2</v>
      </c>
      <c r="J112">
        <v>9.719208266916354E-8</v>
      </c>
      <c r="K112">
        <v>2.9703760679679697E-7</v>
      </c>
      <c r="L112">
        <v>0.66241712664091434</v>
      </c>
      <c r="M112">
        <v>142.41705318480439</v>
      </c>
      <c r="N112">
        <v>1.581010599900098E-4</v>
      </c>
      <c r="O112">
        <v>8.282439107680142E-7</v>
      </c>
      <c r="P112">
        <v>3.3513363598628422E-2</v>
      </c>
      <c r="Q112">
        <v>5.0170647762095717</v>
      </c>
      <c r="R112">
        <v>89.899107330262439</v>
      </c>
      <c r="S112">
        <v>4.8146539907689653E-7</v>
      </c>
    </row>
    <row r="113" spans="3:19" x14ac:dyDescent="0.3">
      <c r="C113" t="s">
        <v>141</v>
      </c>
      <c r="D113">
        <v>3.8893394357021591E-2</v>
      </c>
      <c r="E113">
        <v>7.0455913911951598</v>
      </c>
      <c r="F113">
        <v>282.14093725099252</v>
      </c>
      <c r="G113">
        <v>2.9480978140936981E-3</v>
      </c>
      <c r="H113">
        <v>9.2889987057057088E-3</v>
      </c>
      <c r="I113">
        <v>8.863255519382332E-2</v>
      </c>
      <c r="J113">
        <v>9.719208266916354E-8</v>
      </c>
      <c r="K113">
        <v>2.9703760679679697E-7</v>
      </c>
      <c r="L113">
        <v>0.66241712664091434</v>
      </c>
      <c r="M113">
        <v>142.41705318480439</v>
      </c>
      <c r="N113">
        <v>1.581010599900098E-4</v>
      </c>
      <c r="O113">
        <v>8.282439107680142E-7</v>
      </c>
      <c r="P113">
        <v>3.3513363598628422E-2</v>
      </c>
      <c r="Q113">
        <v>5.0170647762095717</v>
      </c>
      <c r="R113">
        <v>89.899107330262439</v>
      </c>
      <c r="S113">
        <v>4.8146539907689653E-7</v>
      </c>
    </row>
    <row r="114" spans="3:19" x14ac:dyDescent="0.3">
      <c r="C114" t="s">
        <v>142</v>
      </c>
      <c r="D114">
        <v>4.6107522120376494</v>
      </c>
      <c r="E114">
        <v>653.92416026055514</v>
      </c>
      <c r="F114">
        <v>30456.84289540186</v>
      </c>
      <c r="G114">
        <v>0.26875042709021779</v>
      </c>
      <c r="H114">
        <v>0.9271587331847565</v>
      </c>
      <c r="I114">
        <v>7.9920951546099586</v>
      </c>
      <c r="J114">
        <v>5.6048413984678516E-6</v>
      </c>
      <c r="K114">
        <v>4.3325596619134003E-5</v>
      </c>
      <c r="L114">
        <v>42.016035297731499</v>
      </c>
      <c r="M114">
        <v>5153.3861565041352</v>
      </c>
      <c r="N114">
        <v>5.2319655626283913E-2</v>
      </c>
      <c r="O114">
        <v>6.6112891379654299E-5</v>
      </c>
      <c r="P114">
        <v>2.758203640318095</v>
      </c>
      <c r="Q114">
        <v>470.24356806908708</v>
      </c>
      <c r="R114">
        <v>7694.8864533349788</v>
      </c>
      <c r="S114">
        <v>3.8835395037583181E-5</v>
      </c>
    </row>
    <row r="115" spans="3:19" x14ac:dyDescent="0.3">
      <c r="C115" t="s">
        <v>143</v>
      </c>
      <c r="D115">
        <v>3.0162597074379018</v>
      </c>
      <c r="E115">
        <v>459.29424927294099</v>
      </c>
      <c r="F115">
        <v>21827.445860740791</v>
      </c>
      <c r="G115">
        <v>0.1969818641116452</v>
      </c>
      <c r="H115">
        <v>0.67221884594977888</v>
      </c>
      <c r="I115">
        <v>5.99942150159508</v>
      </c>
      <c r="J115">
        <v>3.2999923186089062E-6</v>
      </c>
      <c r="K115">
        <v>2.7335768516320448E-5</v>
      </c>
      <c r="L115">
        <v>36.651949115007881</v>
      </c>
      <c r="M115">
        <v>9851.6191608496938</v>
      </c>
      <c r="N115">
        <v>2.9102711817084251E-2</v>
      </c>
      <c r="O115">
        <v>5.8611624985961142E-5</v>
      </c>
      <c r="P115">
        <v>2.279639426441415</v>
      </c>
      <c r="Q115">
        <v>296.01358984662892</v>
      </c>
      <c r="R115">
        <v>6071.3146069296317</v>
      </c>
      <c r="S115">
        <v>4.2085380723643029E-5</v>
      </c>
    </row>
  </sheetData>
  <sortState xmlns:xlrd2="http://schemas.microsoft.com/office/spreadsheetml/2017/richdata2" ref="V3:AL115">
    <sortCondition ref="V3:V1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S115"/>
  <sheetViews>
    <sheetView topLeftCell="A3" zoomScale="59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21875" bestFit="1" customWidth="1"/>
  </cols>
  <sheetData>
    <row r="1" spans="1:19" x14ac:dyDescent="0.3">
      <c r="A1" s="5" t="s">
        <v>168</v>
      </c>
    </row>
    <row r="2" spans="1:19" x14ac:dyDescent="0.3">
      <c r="D2" t="s">
        <v>147</v>
      </c>
    </row>
    <row r="3" spans="1:19" x14ac:dyDescent="0.3">
      <c r="C3" t="s">
        <v>144</v>
      </c>
      <c r="D3">
        <f>Mult_split!H3</f>
        <v>3.2134818983003895E-8</v>
      </c>
      <c r="E3">
        <f>D3</f>
        <v>3.2134818983003895E-8</v>
      </c>
      <c r="F3">
        <f t="shared" ref="F3:Q18" si="0">E3</f>
        <v>3.2134818983003895E-8</v>
      </c>
      <c r="G3">
        <f t="shared" si="0"/>
        <v>3.2134818983003895E-8</v>
      </c>
      <c r="H3">
        <f t="shared" si="0"/>
        <v>3.2134818983003895E-8</v>
      </c>
      <c r="I3">
        <f t="shared" si="0"/>
        <v>3.2134818983003895E-8</v>
      </c>
      <c r="J3">
        <f t="shared" si="0"/>
        <v>3.2134818983003895E-8</v>
      </c>
      <c r="K3">
        <f t="shared" si="0"/>
        <v>3.2134818983003895E-8</v>
      </c>
      <c r="L3">
        <f t="shared" si="0"/>
        <v>3.2134818983003895E-8</v>
      </c>
      <c r="M3">
        <f t="shared" si="0"/>
        <v>3.2134818983003895E-8</v>
      </c>
      <c r="N3">
        <f t="shared" si="0"/>
        <v>3.2134818983003895E-8</v>
      </c>
      <c r="O3">
        <f t="shared" si="0"/>
        <v>3.2134818983003895E-8</v>
      </c>
      <c r="P3">
        <f t="shared" si="0"/>
        <v>3.2134818983003895E-8</v>
      </c>
      <c r="Q3">
        <f t="shared" si="0"/>
        <v>3.2134818983003895E-8</v>
      </c>
      <c r="R3">
        <f t="shared" ref="R3:R66" si="1">Q3</f>
        <v>3.2134818983003895E-8</v>
      </c>
      <c r="S3">
        <f t="shared" ref="S3:S66" si="2">R3</f>
        <v>3.2134818983003895E-8</v>
      </c>
    </row>
    <row r="4" spans="1:19" x14ac:dyDescent="0.3">
      <c r="C4" t="s">
        <v>145</v>
      </c>
      <c r="D4">
        <f>Mult_split!H4</f>
        <v>2.5651478347059752E-8</v>
      </c>
      <c r="E4">
        <f t="shared" ref="E4:E67" si="3">D4</f>
        <v>2.5651478347059752E-8</v>
      </c>
      <c r="F4">
        <f t="shared" si="0"/>
        <v>2.5651478347059752E-8</v>
      </c>
      <c r="G4">
        <f t="shared" si="0"/>
        <v>2.5651478347059752E-8</v>
      </c>
      <c r="H4">
        <f t="shared" si="0"/>
        <v>2.5651478347059752E-8</v>
      </c>
      <c r="I4">
        <f t="shared" si="0"/>
        <v>2.5651478347059752E-8</v>
      </c>
      <c r="J4">
        <f t="shared" si="0"/>
        <v>2.5651478347059752E-8</v>
      </c>
      <c r="K4">
        <f t="shared" si="0"/>
        <v>2.5651478347059752E-8</v>
      </c>
      <c r="L4">
        <f t="shared" si="0"/>
        <v>2.5651478347059752E-8</v>
      </c>
      <c r="M4">
        <f t="shared" si="0"/>
        <v>2.5651478347059752E-8</v>
      </c>
      <c r="N4">
        <f t="shared" si="0"/>
        <v>2.5651478347059752E-8</v>
      </c>
      <c r="O4">
        <f t="shared" si="0"/>
        <v>2.5651478347059752E-8</v>
      </c>
      <c r="P4">
        <f t="shared" si="0"/>
        <v>2.5651478347059752E-8</v>
      </c>
      <c r="Q4">
        <f t="shared" si="0"/>
        <v>2.5651478347059752E-8</v>
      </c>
      <c r="R4">
        <f t="shared" si="1"/>
        <v>2.5651478347059752E-8</v>
      </c>
      <c r="S4">
        <f t="shared" si="2"/>
        <v>2.5651478347059752E-8</v>
      </c>
    </row>
    <row r="5" spans="1:19" x14ac:dyDescent="0.3">
      <c r="C5" t="s">
        <v>34</v>
      </c>
      <c r="D5">
        <f>Mult_split!H5</f>
        <v>3.3244354359331796E-4</v>
      </c>
      <c r="E5">
        <f t="shared" si="3"/>
        <v>3.3244354359331796E-4</v>
      </c>
      <c r="F5">
        <f t="shared" si="0"/>
        <v>3.3244354359331796E-4</v>
      </c>
      <c r="G5">
        <f t="shared" si="0"/>
        <v>3.3244354359331796E-4</v>
      </c>
      <c r="H5">
        <f t="shared" si="0"/>
        <v>3.3244354359331796E-4</v>
      </c>
      <c r="I5">
        <f t="shared" si="0"/>
        <v>3.3244354359331796E-4</v>
      </c>
      <c r="J5">
        <f t="shared" si="0"/>
        <v>3.3244354359331796E-4</v>
      </c>
      <c r="K5">
        <f t="shared" si="0"/>
        <v>3.3244354359331796E-4</v>
      </c>
      <c r="L5">
        <f t="shared" si="0"/>
        <v>3.3244354359331796E-4</v>
      </c>
      <c r="M5">
        <f t="shared" si="0"/>
        <v>3.3244354359331796E-4</v>
      </c>
      <c r="N5">
        <f t="shared" si="0"/>
        <v>3.3244354359331796E-4</v>
      </c>
      <c r="O5">
        <f t="shared" si="0"/>
        <v>3.3244354359331796E-4</v>
      </c>
      <c r="P5">
        <f t="shared" si="0"/>
        <v>3.3244354359331796E-4</v>
      </c>
      <c r="Q5">
        <f t="shared" si="0"/>
        <v>3.3244354359331796E-4</v>
      </c>
      <c r="R5">
        <f t="shared" si="1"/>
        <v>3.3244354359331796E-4</v>
      </c>
      <c r="S5">
        <f t="shared" si="2"/>
        <v>3.3244354359331796E-4</v>
      </c>
    </row>
    <row r="6" spans="1:19" x14ac:dyDescent="0.3">
      <c r="C6" t="s">
        <v>35</v>
      </c>
      <c r="D6">
        <f>Mult_split!H6</f>
        <v>1.8407833122319675E-8</v>
      </c>
      <c r="E6">
        <f t="shared" si="3"/>
        <v>1.8407833122319675E-8</v>
      </c>
      <c r="F6">
        <f t="shared" si="0"/>
        <v>1.8407833122319675E-8</v>
      </c>
      <c r="G6">
        <f t="shared" si="0"/>
        <v>1.8407833122319675E-8</v>
      </c>
      <c r="H6">
        <f t="shared" si="0"/>
        <v>1.8407833122319675E-8</v>
      </c>
      <c r="I6">
        <f t="shared" si="0"/>
        <v>1.8407833122319675E-8</v>
      </c>
      <c r="J6">
        <f t="shared" si="0"/>
        <v>1.8407833122319675E-8</v>
      </c>
      <c r="K6">
        <f t="shared" si="0"/>
        <v>1.8407833122319675E-8</v>
      </c>
      <c r="L6">
        <f t="shared" si="0"/>
        <v>1.8407833122319675E-8</v>
      </c>
      <c r="M6">
        <f t="shared" si="0"/>
        <v>1.8407833122319675E-8</v>
      </c>
      <c r="N6">
        <f t="shared" si="0"/>
        <v>1.8407833122319675E-8</v>
      </c>
      <c r="O6">
        <f t="shared" si="0"/>
        <v>1.8407833122319675E-8</v>
      </c>
      <c r="P6">
        <f t="shared" si="0"/>
        <v>1.8407833122319675E-8</v>
      </c>
      <c r="Q6">
        <f t="shared" si="0"/>
        <v>1.8407833122319675E-8</v>
      </c>
      <c r="R6">
        <f t="shared" si="1"/>
        <v>1.8407833122319675E-8</v>
      </c>
      <c r="S6">
        <f t="shared" si="2"/>
        <v>1.8407833122319675E-8</v>
      </c>
    </row>
    <row r="7" spans="1:19" x14ac:dyDescent="0.3">
      <c r="C7" t="s">
        <v>36</v>
      </c>
      <c r="D7">
        <f>Mult_split!H7</f>
        <v>4.2976338324783267E-9</v>
      </c>
      <c r="E7">
        <f t="shared" si="3"/>
        <v>4.2976338324783267E-9</v>
      </c>
      <c r="F7">
        <f t="shared" si="0"/>
        <v>4.2976338324783267E-9</v>
      </c>
      <c r="G7">
        <f t="shared" si="0"/>
        <v>4.2976338324783267E-9</v>
      </c>
      <c r="H7">
        <f t="shared" si="0"/>
        <v>4.2976338324783267E-9</v>
      </c>
      <c r="I7">
        <f t="shared" si="0"/>
        <v>4.2976338324783267E-9</v>
      </c>
      <c r="J7">
        <f t="shared" si="0"/>
        <v>4.2976338324783267E-9</v>
      </c>
      <c r="K7">
        <f t="shared" si="0"/>
        <v>4.2976338324783267E-9</v>
      </c>
      <c r="L7">
        <f t="shared" si="0"/>
        <v>4.2976338324783267E-9</v>
      </c>
      <c r="M7">
        <f t="shared" si="0"/>
        <v>4.2976338324783267E-9</v>
      </c>
      <c r="N7">
        <f t="shared" si="0"/>
        <v>4.2976338324783267E-9</v>
      </c>
      <c r="O7">
        <f t="shared" si="0"/>
        <v>4.2976338324783267E-9</v>
      </c>
      <c r="P7">
        <f t="shared" si="0"/>
        <v>4.2976338324783267E-9</v>
      </c>
      <c r="Q7">
        <f t="shared" si="0"/>
        <v>4.2976338324783267E-9</v>
      </c>
      <c r="R7">
        <f t="shared" si="1"/>
        <v>4.2976338324783267E-9</v>
      </c>
      <c r="S7">
        <f t="shared" si="2"/>
        <v>4.2976338324783267E-9</v>
      </c>
    </row>
    <row r="8" spans="1:19" x14ac:dyDescent="0.3">
      <c r="C8" t="s">
        <v>37</v>
      </c>
      <c r="D8">
        <f>Mult_split!H8</f>
        <v>3.8911614594816251E-7</v>
      </c>
      <c r="E8">
        <f t="shared" si="3"/>
        <v>3.8911614594816251E-7</v>
      </c>
      <c r="F8">
        <f t="shared" si="0"/>
        <v>3.8911614594816251E-7</v>
      </c>
      <c r="G8">
        <f t="shared" si="0"/>
        <v>3.8911614594816251E-7</v>
      </c>
      <c r="H8">
        <f t="shared" si="0"/>
        <v>3.8911614594816251E-7</v>
      </c>
      <c r="I8">
        <f t="shared" si="0"/>
        <v>3.8911614594816251E-7</v>
      </c>
      <c r="J8">
        <f t="shared" si="0"/>
        <v>3.8911614594816251E-7</v>
      </c>
      <c r="K8">
        <f t="shared" si="0"/>
        <v>3.8911614594816251E-7</v>
      </c>
      <c r="L8">
        <f t="shared" si="0"/>
        <v>3.8911614594816251E-7</v>
      </c>
      <c r="M8">
        <f t="shared" si="0"/>
        <v>3.8911614594816251E-7</v>
      </c>
      <c r="N8">
        <f t="shared" si="0"/>
        <v>3.8911614594816251E-7</v>
      </c>
      <c r="O8">
        <f t="shared" si="0"/>
        <v>3.8911614594816251E-7</v>
      </c>
      <c r="P8">
        <f t="shared" si="0"/>
        <v>3.8911614594816251E-7</v>
      </c>
      <c r="Q8">
        <f t="shared" si="0"/>
        <v>3.8911614594816251E-7</v>
      </c>
      <c r="R8">
        <f t="shared" si="1"/>
        <v>3.8911614594816251E-7</v>
      </c>
      <c r="S8">
        <f t="shared" si="2"/>
        <v>3.8911614594816251E-7</v>
      </c>
    </row>
    <row r="9" spans="1:19" x14ac:dyDescent="0.3">
      <c r="C9" t="s">
        <v>38</v>
      </c>
      <c r="D9">
        <f>Mult_split!H9</f>
        <v>0</v>
      </c>
      <c r="E9">
        <f t="shared" si="3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2"/>
        <v>0</v>
      </c>
    </row>
    <row r="10" spans="1:19" x14ac:dyDescent="0.3">
      <c r="C10" t="s">
        <v>39</v>
      </c>
      <c r="D10">
        <f>Mult_split!H10</f>
        <v>1.2236527459922955E-7</v>
      </c>
      <c r="E10">
        <f t="shared" si="3"/>
        <v>1.2236527459922955E-7</v>
      </c>
      <c r="F10">
        <f t="shared" si="0"/>
        <v>1.2236527459922955E-7</v>
      </c>
      <c r="G10">
        <f t="shared" si="0"/>
        <v>1.2236527459922955E-7</v>
      </c>
      <c r="H10">
        <f t="shared" si="0"/>
        <v>1.2236527459922955E-7</v>
      </c>
      <c r="I10">
        <f t="shared" si="0"/>
        <v>1.2236527459922955E-7</v>
      </c>
      <c r="J10">
        <f t="shared" si="0"/>
        <v>1.2236527459922955E-7</v>
      </c>
      <c r="K10">
        <f t="shared" si="0"/>
        <v>1.2236527459922955E-7</v>
      </c>
      <c r="L10">
        <f t="shared" si="0"/>
        <v>1.2236527459922955E-7</v>
      </c>
      <c r="M10">
        <f t="shared" si="0"/>
        <v>1.2236527459922955E-7</v>
      </c>
      <c r="N10">
        <f t="shared" si="0"/>
        <v>1.2236527459922955E-7</v>
      </c>
      <c r="O10">
        <f t="shared" si="0"/>
        <v>1.2236527459922955E-7</v>
      </c>
      <c r="P10">
        <f t="shared" si="0"/>
        <v>1.2236527459922955E-7</v>
      </c>
      <c r="Q10">
        <f t="shared" si="0"/>
        <v>1.2236527459922955E-7</v>
      </c>
      <c r="R10">
        <f t="shared" si="1"/>
        <v>1.2236527459922955E-7</v>
      </c>
      <c r="S10">
        <f t="shared" si="2"/>
        <v>1.2236527459922955E-7</v>
      </c>
    </row>
    <row r="11" spans="1:19" x14ac:dyDescent="0.3">
      <c r="C11" t="s">
        <v>40</v>
      </c>
      <c r="D11">
        <f>Mult_split!H11</f>
        <v>1.6479394282531719E-8</v>
      </c>
      <c r="E11">
        <f t="shared" si="3"/>
        <v>1.6479394282531719E-8</v>
      </c>
      <c r="F11">
        <f t="shared" si="0"/>
        <v>1.6479394282531719E-8</v>
      </c>
      <c r="G11">
        <f t="shared" si="0"/>
        <v>1.6479394282531719E-8</v>
      </c>
      <c r="H11">
        <f t="shared" si="0"/>
        <v>1.6479394282531719E-8</v>
      </c>
      <c r="I11">
        <f t="shared" si="0"/>
        <v>1.6479394282531719E-8</v>
      </c>
      <c r="J11">
        <f t="shared" si="0"/>
        <v>1.6479394282531719E-8</v>
      </c>
      <c r="K11">
        <f t="shared" si="0"/>
        <v>1.6479394282531719E-8</v>
      </c>
      <c r="L11">
        <f t="shared" si="0"/>
        <v>1.6479394282531719E-8</v>
      </c>
      <c r="M11">
        <f t="shared" si="0"/>
        <v>1.6479394282531719E-8</v>
      </c>
      <c r="N11">
        <f t="shared" si="0"/>
        <v>1.6479394282531719E-8</v>
      </c>
      <c r="O11">
        <f t="shared" si="0"/>
        <v>1.6479394282531719E-8</v>
      </c>
      <c r="P11">
        <f t="shared" si="0"/>
        <v>1.6479394282531719E-8</v>
      </c>
      <c r="Q11">
        <f t="shared" si="0"/>
        <v>1.6479394282531719E-8</v>
      </c>
      <c r="R11">
        <f t="shared" si="1"/>
        <v>1.6479394282531719E-8</v>
      </c>
      <c r="S11">
        <f t="shared" si="2"/>
        <v>1.6479394282531719E-8</v>
      </c>
    </row>
    <row r="12" spans="1:19" x14ac:dyDescent="0.3">
      <c r="C12" t="s">
        <v>41</v>
      </c>
      <c r="D12">
        <f>Mult_split!H12</f>
        <v>8.2703577899052569E-2</v>
      </c>
      <c r="E12">
        <f t="shared" si="3"/>
        <v>8.2703577899052569E-2</v>
      </c>
      <c r="F12">
        <f t="shared" si="0"/>
        <v>8.2703577899052569E-2</v>
      </c>
      <c r="G12">
        <f t="shared" si="0"/>
        <v>8.2703577899052569E-2</v>
      </c>
      <c r="H12">
        <f t="shared" si="0"/>
        <v>8.2703577899052569E-2</v>
      </c>
      <c r="I12">
        <f t="shared" si="0"/>
        <v>8.2703577899052569E-2</v>
      </c>
      <c r="J12">
        <f t="shared" si="0"/>
        <v>8.2703577899052569E-2</v>
      </c>
      <c r="K12">
        <f t="shared" si="0"/>
        <v>8.2703577899052569E-2</v>
      </c>
      <c r="L12">
        <f t="shared" si="0"/>
        <v>8.2703577899052569E-2</v>
      </c>
      <c r="M12">
        <f t="shared" si="0"/>
        <v>8.2703577899052569E-2</v>
      </c>
      <c r="N12">
        <f t="shared" si="0"/>
        <v>8.2703577899052569E-2</v>
      </c>
      <c r="O12">
        <f t="shared" si="0"/>
        <v>8.2703577899052569E-2</v>
      </c>
      <c r="P12">
        <f t="shared" si="0"/>
        <v>8.2703577899052569E-2</v>
      </c>
      <c r="Q12">
        <f t="shared" si="0"/>
        <v>8.2703577899052569E-2</v>
      </c>
      <c r="R12">
        <f t="shared" si="1"/>
        <v>8.2703577899052569E-2</v>
      </c>
      <c r="S12">
        <f t="shared" si="2"/>
        <v>8.2703577899052569E-2</v>
      </c>
    </row>
    <row r="13" spans="1:19" x14ac:dyDescent="0.3">
      <c r="C13" t="s">
        <v>42</v>
      </c>
      <c r="D13">
        <f>Mult_split!H13</f>
        <v>2.0547005817490563E-7</v>
      </c>
      <c r="E13">
        <f t="shared" si="3"/>
        <v>2.0547005817490563E-7</v>
      </c>
      <c r="F13">
        <f t="shared" si="0"/>
        <v>2.0547005817490563E-7</v>
      </c>
      <c r="G13">
        <f t="shared" si="0"/>
        <v>2.0547005817490563E-7</v>
      </c>
      <c r="H13">
        <f t="shared" si="0"/>
        <v>2.0547005817490563E-7</v>
      </c>
      <c r="I13">
        <f t="shared" si="0"/>
        <v>2.0547005817490563E-7</v>
      </c>
      <c r="J13">
        <f t="shared" si="0"/>
        <v>2.0547005817490563E-7</v>
      </c>
      <c r="K13">
        <f t="shared" si="0"/>
        <v>2.0547005817490563E-7</v>
      </c>
      <c r="L13">
        <f t="shared" si="0"/>
        <v>2.0547005817490563E-7</v>
      </c>
      <c r="M13">
        <f t="shared" si="0"/>
        <v>2.0547005817490563E-7</v>
      </c>
      <c r="N13">
        <f t="shared" si="0"/>
        <v>2.0547005817490563E-7</v>
      </c>
      <c r="O13">
        <f t="shared" si="0"/>
        <v>2.0547005817490563E-7</v>
      </c>
      <c r="P13">
        <f t="shared" si="0"/>
        <v>2.0547005817490563E-7</v>
      </c>
      <c r="Q13">
        <f t="shared" si="0"/>
        <v>2.0547005817490563E-7</v>
      </c>
      <c r="R13">
        <f t="shared" si="1"/>
        <v>2.0547005817490563E-7</v>
      </c>
      <c r="S13">
        <f t="shared" si="2"/>
        <v>2.0547005817490563E-7</v>
      </c>
    </row>
    <row r="14" spans="1:19" x14ac:dyDescent="0.3">
      <c r="C14" t="s">
        <v>43</v>
      </c>
      <c r="D14">
        <f>Mult_split!H14</f>
        <v>0</v>
      </c>
      <c r="E14">
        <f t="shared" si="3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1"/>
        <v>0</v>
      </c>
      <c r="S14">
        <f t="shared" si="2"/>
        <v>0</v>
      </c>
    </row>
    <row r="15" spans="1:19" x14ac:dyDescent="0.3">
      <c r="C15" t="s">
        <v>44</v>
      </c>
      <c r="D15">
        <f>Mult_split!H15</f>
        <v>0.37601716308918987</v>
      </c>
      <c r="E15">
        <f t="shared" si="3"/>
        <v>0.37601716308918987</v>
      </c>
      <c r="F15">
        <f t="shared" si="0"/>
        <v>0.37601716308918987</v>
      </c>
      <c r="G15">
        <f t="shared" si="0"/>
        <v>0.37601716308918987</v>
      </c>
      <c r="H15">
        <f t="shared" si="0"/>
        <v>0.37601716308918987</v>
      </c>
      <c r="I15">
        <f t="shared" si="0"/>
        <v>0.37601716308918987</v>
      </c>
      <c r="J15">
        <f t="shared" si="0"/>
        <v>0.37601716308918987</v>
      </c>
      <c r="K15">
        <f t="shared" si="0"/>
        <v>0.37601716308918987</v>
      </c>
      <c r="L15">
        <f t="shared" si="0"/>
        <v>0.37601716308918987</v>
      </c>
      <c r="M15">
        <f t="shared" si="0"/>
        <v>0.37601716308918987</v>
      </c>
      <c r="N15">
        <f t="shared" si="0"/>
        <v>0.37601716308918987</v>
      </c>
      <c r="O15">
        <f t="shared" si="0"/>
        <v>0.37601716308918987</v>
      </c>
      <c r="P15">
        <f t="shared" si="0"/>
        <v>0.37601716308918987</v>
      </c>
      <c r="Q15">
        <f t="shared" si="0"/>
        <v>0.37601716308918987</v>
      </c>
      <c r="R15">
        <f t="shared" si="1"/>
        <v>0.37601716308918987</v>
      </c>
      <c r="S15">
        <f t="shared" si="2"/>
        <v>0.37601716308918987</v>
      </c>
    </row>
    <row r="16" spans="1:19" x14ac:dyDescent="0.3">
      <c r="C16" t="s">
        <v>45</v>
      </c>
      <c r="D16">
        <f>Mult_split!H16</f>
        <v>0</v>
      </c>
      <c r="E16">
        <f t="shared" si="3"/>
        <v>0</v>
      </c>
      <c r="F16">
        <f t="shared" si="0"/>
        <v>0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1"/>
        <v>0</v>
      </c>
      <c r="S16">
        <f t="shared" si="2"/>
        <v>0</v>
      </c>
    </row>
    <row r="17" spans="3:19" x14ac:dyDescent="0.3">
      <c r="C17" t="s">
        <v>46</v>
      </c>
      <c r="D17">
        <f>Mult_split!H17</f>
        <v>0</v>
      </c>
      <c r="E17">
        <f t="shared" si="3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1"/>
        <v>0</v>
      </c>
      <c r="S17">
        <f t="shared" si="2"/>
        <v>0</v>
      </c>
    </row>
    <row r="18" spans="3:19" x14ac:dyDescent="0.3">
      <c r="C18" t="s">
        <v>48</v>
      </c>
      <c r="D18">
        <f>Mult_split!H18</f>
        <v>0</v>
      </c>
      <c r="E18">
        <f t="shared" si="3"/>
        <v>0</v>
      </c>
      <c r="F18">
        <f t="shared" si="0"/>
        <v>0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0</v>
      </c>
      <c r="R18">
        <f t="shared" si="1"/>
        <v>0</v>
      </c>
      <c r="S18">
        <f t="shared" si="2"/>
        <v>0</v>
      </c>
    </row>
    <row r="19" spans="3:19" x14ac:dyDescent="0.3">
      <c r="C19" t="s">
        <v>47</v>
      </c>
      <c r="D19">
        <f>Mult_split!H19</f>
        <v>0</v>
      </c>
      <c r="E19">
        <f t="shared" si="3"/>
        <v>0</v>
      </c>
      <c r="F19">
        <f t="shared" ref="F19:Q34" si="4">E19</f>
        <v>0</v>
      </c>
      <c r="G19">
        <f t="shared" si="4"/>
        <v>0</v>
      </c>
      <c r="H19">
        <f t="shared" si="4"/>
        <v>0</v>
      </c>
      <c r="I19">
        <f t="shared" si="4"/>
        <v>0</v>
      </c>
      <c r="J19">
        <f t="shared" si="4"/>
        <v>0</v>
      </c>
      <c r="K19">
        <f t="shared" si="4"/>
        <v>0</v>
      </c>
      <c r="L19">
        <f t="shared" si="4"/>
        <v>0</v>
      </c>
      <c r="M19">
        <f t="shared" si="4"/>
        <v>0</v>
      </c>
      <c r="N19">
        <f t="shared" si="4"/>
        <v>0</v>
      </c>
      <c r="O19">
        <f t="shared" si="4"/>
        <v>0</v>
      </c>
      <c r="P19">
        <f t="shared" si="4"/>
        <v>0</v>
      </c>
      <c r="Q19">
        <f t="shared" si="4"/>
        <v>0</v>
      </c>
      <c r="R19">
        <f t="shared" si="1"/>
        <v>0</v>
      </c>
      <c r="S19">
        <f t="shared" si="2"/>
        <v>0</v>
      </c>
    </row>
    <row r="20" spans="3:19" x14ac:dyDescent="0.3">
      <c r="C20" t="s">
        <v>49</v>
      </c>
      <c r="D20">
        <f>Mult_split!H20</f>
        <v>0</v>
      </c>
      <c r="E20">
        <f t="shared" si="3"/>
        <v>0</v>
      </c>
      <c r="F20">
        <f t="shared" si="4"/>
        <v>0</v>
      </c>
      <c r="G20">
        <f t="shared" si="4"/>
        <v>0</v>
      </c>
      <c r="H20">
        <f t="shared" si="4"/>
        <v>0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0</v>
      </c>
      <c r="P20">
        <f t="shared" si="4"/>
        <v>0</v>
      </c>
      <c r="Q20">
        <f t="shared" si="4"/>
        <v>0</v>
      </c>
      <c r="R20">
        <f t="shared" si="1"/>
        <v>0</v>
      </c>
      <c r="S20">
        <f t="shared" si="2"/>
        <v>0</v>
      </c>
    </row>
    <row r="21" spans="3:19" x14ac:dyDescent="0.3">
      <c r="C21" t="s">
        <v>50</v>
      </c>
      <c r="D21">
        <f>Mult_split!H21</f>
        <v>146.88547875756785</v>
      </c>
      <c r="E21">
        <f t="shared" si="3"/>
        <v>146.88547875756785</v>
      </c>
      <c r="F21">
        <f t="shared" si="4"/>
        <v>146.88547875756785</v>
      </c>
      <c r="G21">
        <f t="shared" si="4"/>
        <v>146.88547875756785</v>
      </c>
      <c r="H21">
        <f t="shared" si="4"/>
        <v>146.88547875756785</v>
      </c>
      <c r="I21">
        <f t="shared" si="4"/>
        <v>146.88547875756785</v>
      </c>
      <c r="J21">
        <f t="shared" si="4"/>
        <v>146.88547875756785</v>
      </c>
      <c r="K21">
        <f t="shared" si="4"/>
        <v>146.88547875756785</v>
      </c>
      <c r="L21">
        <f t="shared" si="4"/>
        <v>146.88547875756785</v>
      </c>
      <c r="M21">
        <f t="shared" si="4"/>
        <v>146.88547875756785</v>
      </c>
      <c r="N21">
        <f t="shared" si="4"/>
        <v>146.88547875756785</v>
      </c>
      <c r="O21">
        <f t="shared" si="4"/>
        <v>146.88547875756785</v>
      </c>
      <c r="P21">
        <f t="shared" si="4"/>
        <v>146.88547875756785</v>
      </c>
      <c r="Q21">
        <f t="shared" si="4"/>
        <v>146.88547875756785</v>
      </c>
      <c r="R21">
        <f t="shared" si="1"/>
        <v>146.88547875756785</v>
      </c>
      <c r="S21">
        <f t="shared" si="2"/>
        <v>146.88547875756785</v>
      </c>
    </row>
    <row r="22" spans="3:19" x14ac:dyDescent="0.3">
      <c r="C22" t="s">
        <v>51</v>
      </c>
      <c r="D22">
        <f>Mult_split!H22</f>
        <v>1.0771823490998419E-8</v>
      </c>
      <c r="E22">
        <f t="shared" si="3"/>
        <v>1.0771823490998419E-8</v>
      </c>
      <c r="F22">
        <f t="shared" si="4"/>
        <v>1.0771823490998419E-8</v>
      </c>
      <c r="G22">
        <f t="shared" si="4"/>
        <v>1.0771823490998419E-8</v>
      </c>
      <c r="H22">
        <f t="shared" si="4"/>
        <v>1.0771823490998419E-8</v>
      </c>
      <c r="I22">
        <f t="shared" si="4"/>
        <v>1.0771823490998419E-8</v>
      </c>
      <c r="J22">
        <f t="shared" si="4"/>
        <v>1.0771823490998419E-8</v>
      </c>
      <c r="K22">
        <f t="shared" si="4"/>
        <v>1.0771823490998419E-8</v>
      </c>
      <c r="L22">
        <f t="shared" si="4"/>
        <v>1.0771823490998419E-8</v>
      </c>
      <c r="M22">
        <f t="shared" si="4"/>
        <v>1.0771823490998419E-8</v>
      </c>
      <c r="N22">
        <f t="shared" si="4"/>
        <v>1.0771823490998419E-8</v>
      </c>
      <c r="O22">
        <f t="shared" si="4"/>
        <v>1.0771823490998419E-8</v>
      </c>
      <c r="P22">
        <f t="shared" si="4"/>
        <v>1.0771823490998419E-8</v>
      </c>
      <c r="Q22">
        <f t="shared" si="4"/>
        <v>1.0771823490998419E-8</v>
      </c>
      <c r="R22">
        <f t="shared" si="1"/>
        <v>1.0771823490998419E-8</v>
      </c>
      <c r="S22">
        <f t="shared" si="2"/>
        <v>1.0771823490998419E-8</v>
      </c>
    </row>
    <row r="23" spans="3:19" x14ac:dyDescent="0.3">
      <c r="C23" t="s">
        <v>52</v>
      </c>
      <c r="D23">
        <f>Mult_split!H23</f>
        <v>3.8362509027524147E-9</v>
      </c>
      <c r="E23">
        <f t="shared" si="3"/>
        <v>3.8362509027524147E-9</v>
      </c>
      <c r="F23">
        <f t="shared" si="4"/>
        <v>3.8362509027524147E-9</v>
      </c>
      <c r="G23">
        <f t="shared" si="4"/>
        <v>3.8362509027524147E-9</v>
      </c>
      <c r="H23">
        <f t="shared" si="4"/>
        <v>3.8362509027524147E-9</v>
      </c>
      <c r="I23">
        <f t="shared" si="4"/>
        <v>3.8362509027524147E-9</v>
      </c>
      <c r="J23">
        <f t="shared" si="4"/>
        <v>3.8362509027524147E-9</v>
      </c>
      <c r="K23">
        <f t="shared" si="4"/>
        <v>3.8362509027524147E-9</v>
      </c>
      <c r="L23">
        <f t="shared" si="4"/>
        <v>3.8362509027524147E-9</v>
      </c>
      <c r="M23">
        <f t="shared" si="4"/>
        <v>3.8362509027524147E-9</v>
      </c>
      <c r="N23">
        <f t="shared" si="4"/>
        <v>3.8362509027524147E-9</v>
      </c>
      <c r="O23">
        <f t="shared" si="4"/>
        <v>3.8362509027524147E-9</v>
      </c>
      <c r="P23">
        <f t="shared" si="4"/>
        <v>3.8362509027524147E-9</v>
      </c>
      <c r="Q23">
        <f t="shared" si="4"/>
        <v>3.8362509027524147E-9</v>
      </c>
      <c r="R23">
        <f t="shared" si="1"/>
        <v>3.8362509027524147E-9</v>
      </c>
      <c r="S23">
        <f t="shared" si="2"/>
        <v>3.8362509027524147E-9</v>
      </c>
    </row>
    <row r="24" spans="3:19" x14ac:dyDescent="0.3">
      <c r="C24" t="s">
        <v>53</v>
      </c>
      <c r="D24">
        <f>Mult_split!H24</f>
        <v>1.64250979563565E-8</v>
      </c>
      <c r="E24">
        <f t="shared" si="3"/>
        <v>1.64250979563565E-8</v>
      </c>
      <c r="F24">
        <f t="shared" si="4"/>
        <v>1.64250979563565E-8</v>
      </c>
      <c r="G24">
        <f t="shared" si="4"/>
        <v>1.64250979563565E-8</v>
      </c>
      <c r="H24">
        <f t="shared" si="4"/>
        <v>1.64250979563565E-8</v>
      </c>
      <c r="I24">
        <f t="shared" si="4"/>
        <v>1.64250979563565E-8</v>
      </c>
      <c r="J24">
        <f t="shared" si="4"/>
        <v>1.64250979563565E-8</v>
      </c>
      <c r="K24">
        <f t="shared" si="4"/>
        <v>1.64250979563565E-8</v>
      </c>
      <c r="L24">
        <f t="shared" si="4"/>
        <v>1.64250979563565E-8</v>
      </c>
      <c r="M24">
        <f t="shared" si="4"/>
        <v>1.64250979563565E-8</v>
      </c>
      <c r="N24">
        <f t="shared" si="4"/>
        <v>1.64250979563565E-8</v>
      </c>
      <c r="O24">
        <f t="shared" si="4"/>
        <v>1.64250979563565E-8</v>
      </c>
      <c r="P24">
        <f t="shared" si="4"/>
        <v>1.64250979563565E-8</v>
      </c>
      <c r="Q24">
        <f t="shared" si="4"/>
        <v>1.64250979563565E-8</v>
      </c>
      <c r="R24">
        <f t="shared" si="1"/>
        <v>1.64250979563565E-8</v>
      </c>
      <c r="S24">
        <f t="shared" si="2"/>
        <v>1.64250979563565E-8</v>
      </c>
    </row>
    <row r="25" spans="3:19" x14ac:dyDescent="0.3">
      <c r="C25" t="s">
        <v>54</v>
      </c>
      <c r="D25">
        <f>Mult_split!H25</f>
        <v>1.0200829081268497E-8</v>
      </c>
      <c r="E25">
        <f t="shared" si="3"/>
        <v>1.0200829081268497E-8</v>
      </c>
      <c r="F25">
        <f t="shared" si="4"/>
        <v>1.0200829081268497E-8</v>
      </c>
      <c r="G25">
        <f t="shared" si="4"/>
        <v>1.0200829081268497E-8</v>
      </c>
      <c r="H25">
        <f t="shared" si="4"/>
        <v>1.0200829081268497E-8</v>
      </c>
      <c r="I25">
        <f t="shared" si="4"/>
        <v>1.0200829081268497E-8</v>
      </c>
      <c r="J25">
        <f t="shared" si="4"/>
        <v>1.0200829081268497E-8</v>
      </c>
      <c r="K25">
        <f t="shared" si="4"/>
        <v>1.0200829081268497E-8</v>
      </c>
      <c r="L25">
        <f t="shared" si="4"/>
        <v>1.0200829081268497E-8</v>
      </c>
      <c r="M25">
        <f t="shared" si="4"/>
        <v>1.0200829081268497E-8</v>
      </c>
      <c r="N25">
        <f t="shared" si="4"/>
        <v>1.0200829081268497E-8</v>
      </c>
      <c r="O25">
        <f t="shared" si="4"/>
        <v>1.0200829081268497E-8</v>
      </c>
      <c r="P25">
        <f t="shared" si="4"/>
        <v>1.0200829081268497E-8</v>
      </c>
      <c r="Q25">
        <f t="shared" si="4"/>
        <v>1.0200829081268497E-8</v>
      </c>
      <c r="R25">
        <f t="shared" si="1"/>
        <v>1.0200829081268497E-8</v>
      </c>
      <c r="S25">
        <f t="shared" si="2"/>
        <v>1.0200829081268497E-8</v>
      </c>
    </row>
    <row r="26" spans="3:19" x14ac:dyDescent="0.3">
      <c r="C26" t="s">
        <v>55</v>
      </c>
      <c r="D26">
        <f>Mult_split!H26</f>
        <v>5.4750326521188329E-9</v>
      </c>
      <c r="E26">
        <f t="shared" si="3"/>
        <v>5.4750326521188329E-9</v>
      </c>
      <c r="F26">
        <f t="shared" si="4"/>
        <v>5.4750326521188329E-9</v>
      </c>
      <c r="G26">
        <f t="shared" si="4"/>
        <v>5.4750326521188329E-9</v>
      </c>
      <c r="H26">
        <f t="shared" si="4"/>
        <v>5.4750326521188329E-9</v>
      </c>
      <c r="I26">
        <f t="shared" si="4"/>
        <v>5.4750326521188329E-9</v>
      </c>
      <c r="J26">
        <f t="shared" si="4"/>
        <v>5.4750326521188329E-9</v>
      </c>
      <c r="K26">
        <f t="shared" si="4"/>
        <v>5.4750326521188329E-9</v>
      </c>
      <c r="L26">
        <f t="shared" si="4"/>
        <v>5.4750326521188329E-9</v>
      </c>
      <c r="M26">
        <f t="shared" si="4"/>
        <v>5.4750326521188329E-9</v>
      </c>
      <c r="N26">
        <f t="shared" si="4"/>
        <v>5.4750326521188329E-9</v>
      </c>
      <c r="O26">
        <f t="shared" si="4"/>
        <v>5.4750326521188329E-9</v>
      </c>
      <c r="P26">
        <f t="shared" si="4"/>
        <v>5.4750326521188329E-9</v>
      </c>
      <c r="Q26">
        <f t="shared" si="4"/>
        <v>5.4750326521188329E-9</v>
      </c>
      <c r="R26">
        <f t="shared" si="1"/>
        <v>5.4750326521188329E-9</v>
      </c>
      <c r="S26">
        <f t="shared" si="2"/>
        <v>5.4750326521188329E-9</v>
      </c>
    </row>
    <row r="27" spans="3:19" x14ac:dyDescent="0.3">
      <c r="C27" t="s">
        <v>56</v>
      </c>
      <c r="D27">
        <f>Mult_split!H27</f>
        <v>1.5936223969355367E-8</v>
      </c>
      <c r="E27">
        <f t="shared" si="3"/>
        <v>1.5936223969355367E-8</v>
      </c>
      <c r="F27">
        <f t="shared" si="4"/>
        <v>1.5936223969355367E-8</v>
      </c>
      <c r="G27">
        <f t="shared" si="4"/>
        <v>1.5936223969355367E-8</v>
      </c>
      <c r="H27">
        <f t="shared" si="4"/>
        <v>1.5936223969355367E-8</v>
      </c>
      <c r="I27">
        <f t="shared" si="4"/>
        <v>1.5936223969355367E-8</v>
      </c>
      <c r="J27">
        <f t="shared" si="4"/>
        <v>1.5936223969355367E-8</v>
      </c>
      <c r="K27">
        <f t="shared" si="4"/>
        <v>1.5936223969355367E-8</v>
      </c>
      <c r="L27">
        <f t="shared" si="4"/>
        <v>1.5936223969355367E-8</v>
      </c>
      <c r="M27">
        <f t="shared" si="4"/>
        <v>1.5936223969355367E-8</v>
      </c>
      <c r="N27">
        <f t="shared" si="4"/>
        <v>1.5936223969355367E-8</v>
      </c>
      <c r="O27">
        <f t="shared" si="4"/>
        <v>1.5936223969355367E-8</v>
      </c>
      <c r="P27">
        <f t="shared" si="4"/>
        <v>1.5936223969355367E-8</v>
      </c>
      <c r="Q27">
        <f t="shared" si="4"/>
        <v>1.5936223969355367E-8</v>
      </c>
      <c r="R27">
        <f t="shared" si="1"/>
        <v>1.5936223969355367E-8</v>
      </c>
      <c r="S27">
        <f t="shared" si="2"/>
        <v>1.5936223969355367E-8</v>
      </c>
    </row>
    <row r="28" spans="3:19" x14ac:dyDescent="0.3">
      <c r="C28" t="s">
        <v>57</v>
      </c>
      <c r="D28">
        <f>Mult_split!H28</f>
        <v>4.2869475443923754E-6</v>
      </c>
      <c r="E28">
        <f t="shared" si="3"/>
        <v>4.2869475443923754E-6</v>
      </c>
      <c r="F28">
        <f t="shared" si="4"/>
        <v>4.2869475443923754E-6</v>
      </c>
      <c r="G28">
        <f t="shared" si="4"/>
        <v>4.2869475443923754E-6</v>
      </c>
      <c r="H28">
        <f t="shared" si="4"/>
        <v>4.2869475443923754E-6</v>
      </c>
      <c r="I28">
        <f t="shared" si="4"/>
        <v>4.2869475443923754E-6</v>
      </c>
      <c r="J28">
        <f t="shared" si="4"/>
        <v>4.2869475443923754E-6</v>
      </c>
      <c r="K28">
        <f t="shared" si="4"/>
        <v>4.2869475443923754E-6</v>
      </c>
      <c r="L28">
        <f t="shared" si="4"/>
        <v>4.2869475443923754E-6</v>
      </c>
      <c r="M28">
        <f t="shared" si="4"/>
        <v>4.2869475443923754E-6</v>
      </c>
      <c r="N28">
        <f t="shared" si="4"/>
        <v>4.2869475443923754E-6</v>
      </c>
      <c r="O28">
        <f t="shared" si="4"/>
        <v>4.2869475443923754E-6</v>
      </c>
      <c r="P28">
        <f t="shared" si="4"/>
        <v>4.2869475443923754E-6</v>
      </c>
      <c r="Q28">
        <f t="shared" si="4"/>
        <v>4.2869475443923754E-6</v>
      </c>
      <c r="R28">
        <f t="shared" si="1"/>
        <v>4.2869475443923754E-6</v>
      </c>
      <c r="S28">
        <f t="shared" si="2"/>
        <v>4.2869475443923754E-6</v>
      </c>
    </row>
    <row r="29" spans="3:19" x14ac:dyDescent="0.3">
      <c r="C29" t="s">
        <v>58</v>
      </c>
      <c r="D29">
        <f>Mult_split!H29</f>
        <v>3.6566037404016432E-8</v>
      </c>
      <c r="E29">
        <f t="shared" si="3"/>
        <v>3.6566037404016432E-8</v>
      </c>
      <c r="F29">
        <f t="shared" si="4"/>
        <v>3.6566037404016432E-8</v>
      </c>
      <c r="G29">
        <f t="shared" si="4"/>
        <v>3.6566037404016432E-8</v>
      </c>
      <c r="H29">
        <f t="shared" si="4"/>
        <v>3.6566037404016432E-8</v>
      </c>
      <c r="I29">
        <f t="shared" si="4"/>
        <v>3.6566037404016432E-8</v>
      </c>
      <c r="J29">
        <f t="shared" si="4"/>
        <v>3.6566037404016432E-8</v>
      </c>
      <c r="K29">
        <f t="shared" si="4"/>
        <v>3.6566037404016432E-8</v>
      </c>
      <c r="L29">
        <f t="shared" si="4"/>
        <v>3.6566037404016432E-8</v>
      </c>
      <c r="M29">
        <f t="shared" si="4"/>
        <v>3.6566037404016432E-8</v>
      </c>
      <c r="N29">
        <f t="shared" si="4"/>
        <v>3.6566037404016432E-8</v>
      </c>
      <c r="O29">
        <f t="shared" si="4"/>
        <v>3.6566037404016432E-8</v>
      </c>
      <c r="P29">
        <f t="shared" si="4"/>
        <v>3.6566037404016432E-8</v>
      </c>
      <c r="Q29">
        <f t="shared" si="4"/>
        <v>3.6566037404016432E-8</v>
      </c>
      <c r="R29">
        <f t="shared" si="1"/>
        <v>3.6566037404016432E-8</v>
      </c>
      <c r="S29">
        <f t="shared" si="2"/>
        <v>3.6566037404016432E-8</v>
      </c>
    </row>
    <row r="30" spans="3:19" x14ac:dyDescent="0.3">
      <c r="C30" t="s">
        <v>59</v>
      </c>
      <c r="D30">
        <f>Mult_split!H30</f>
        <v>2.9020663727750767E-8</v>
      </c>
      <c r="E30">
        <f t="shared" si="3"/>
        <v>2.9020663727750767E-8</v>
      </c>
      <c r="F30">
        <f t="shared" si="4"/>
        <v>2.9020663727750767E-8</v>
      </c>
      <c r="G30">
        <f t="shared" si="4"/>
        <v>2.9020663727750767E-8</v>
      </c>
      <c r="H30">
        <f t="shared" si="4"/>
        <v>2.9020663727750767E-8</v>
      </c>
      <c r="I30">
        <f t="shared" si="4"/>
        <v>2.9020663727750767E-8</v>
      </c>
      <c r="J30">
        <f t="shared" si="4"/>
        <v>2.9020663727750767E-8</v>
      </c>
      <c r="K30">
        <f t="shared" si="4"/>
        <v>2.9020663727750767E-8</v>
      </c>
      <c r="L30">
        <f t="shared" si="4"/>
        <v>2.9020663727750767E-8</v>
      </c>
      <c r="M30">
        <f t="shared" si="4"/>
        <v>2.9020663727750767E-8</v>
      </c>
      <c r="N30">
        <f t="shared" si="4"/>
        <v>2.9020663727750767E-8</v>
      </c>
      <c r="O30">
        <f t="shared" si="4"/>
        <v>2.9020663727750767E-8</v>
      </c>
      <c r="P30">
        <f t="shared" si="4"/>
        <v>2.9020663727750767E-8</v>
      </c>
      <c r="Q30">
        <f t="shared" si="4"/>
        <v>2.9020663727750767E-8</v>
      </c>
      <c r="R30">
        <f t="shared" si="1"/>
        <v>2.9020663727750767E-8</v>
      </c>
      <c r="S30">
        <f t="shared" si="2"/>
        <v>2.9020663727750767E-8</v>
      </c>
    </row>
    <row r="31" spans="3:19" x14ac:dyDescent="0.3">
      <c r="C31" t="s">
        <v>60</v>
      </c>
      <c r="D31">
        <f>Mult_split!H31</f>
        <v>2.9973452540899545E-5</v>
      </c>
      <c r="E31">
        <f t="shared" si="3"/>
        <v>2.9973452540899545E-5</v>
      </c>
      <c r="F31">
        <f t="shared" si="4"/>
        <v>2.9973452540899545E-5</v>
      </c>
      <c r="G31">
        <f t="shared" si="4"/>
        <v>2.9973452540899545E-5</v>
      </c>
      <c r="H31">
        <f t="shared" si="4"/>
        <v>2.9973452540899545E-5</v>
      </c>
      <c r="I31">
        <f t="shared" si="4"/>
        <v>2.9973452540899545E-5</v>
      </c>
      <c r="J31">
        <f t="shared" si="4"/>
        <v>2.9973452540899545E-5</v>
      </c>
      <c r="K31">
        <f t="shared" si="4"/>
        <v>2.9973452540899545E-5</v>
      </c>
      <c r="L31">
        <f t="shared" si="4"/>
        <v>2.9973452540899545E-5</v>
      </c>
      <c r="M31">
        <f t="shared" si="4"/>
        <v>2.9973452540899545E-5</v>
      </c>
      <c r="N31">
        <f t="shared" si="4"/>
        <v>2.9973452540899545E-5</v>
      </c>
      <c r="O31">
        <f t="shared" si="4"/>
        <v>2.9973452540899545E-5</v>
      </c>
      <c r="P31">
        <f t="shared" si="4"/>
        <v>2.9973452540899545E-5</v>
      </c>
      <c r="Q31">
        <f t="shared" si="4"/>
        <v>2.9973452540899545E-5</v>
      </c>
      <c r="R31">
        <f t="shared" si="1"/>
        <v>2.9973452540899545E-5</v>
      </c>
      <c r="S31">
        <f t="shared" si="2"/>
        <v>2.9973452540899545E-5</v>
      </c>
    </row>
    <row r="32" spans="3:19" x14ac:dyDescent="0.3">
      <c r="C32" t="s">
        <v>61</v>
      </c>
      <c r="D32">
        <f>Mult_split!H32</f>
        <v>0</v>
      </c>
      <c r="E32">
        <f t="shared" si="3"/>
        <v>0</v>
      </c>
      <c r="F32">
        <f t="shared" si="4"/>
        <v>0</v>
      </c>
      <c r="G32">
        <f t="shared" si="4"/>
        <v>0</v>
      </c>
      <c r="H32">
        <f t="shared" si="4"/>
        <v>0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0</v>
      </c>
      <c r="P32">
        <f t="shared" si="4"/>
        <v>0</v>
      </c>
      <c r="Q32">
        <f t="shared" si="4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Mult_split!H33</f>
        <v>0</v>
      </c>
      <c r="E33">
        <f t="shared" si="3"/>
        <v>0</v>
      </c>
      <c r="F33">
        <f t="shared" si="4"/>
        <v>0</v>
      </c>
      <c r="G33">
        <f t="shared" si="4"/>
        <v>0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0</v>
      </c>
      <c r="Q33">
        <f t="shared" si="4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Mult_split!H34</f>
        <v>9.1760603562463824E-9</v>
      </c>
      <c r="E34">
        <f t="shared" si="3"/>
        <v>9.1760603562463824E-9</v>
      </c>
      <c r="F34">
        <f t="shared" si="4"/>
        <v>9.1760603562463824E-9</v>
      </c>
      <c r="G34">
        <f t="shared" si="4"/>
        <v>9.1760603562463824E-9</v>
      </c>
      <c r="H34">
        <f t="shared" si="4"/>
        <v>9.1760603562463824E-9</v>
      </c>
      <c r="I34">
        <f t="shared" si="4"/>
        <v>9.1760603562463824E-9</v>
      </c>
      <c r="J34">
        <f t="shared" si="4"/>
        <v>9.1760603562463824E-9</v>
      </c>
      <c r="K34">
        <f t="shared" si="4"/>
        <v>9.1760603562463824E-9</v>
      </c>
      <c r="L34">
        <f t="shared" si="4"/>
        <v>9.1760603562463824E-9</v>
      </c>
      <c r="M34">
        <f t="shared" si="4"/>
        <v>9.1760603562463824E-9</v>
      </c>
      <c r="N34">
        <f t="shared" si="4"/>
        <v>9.1760603562463824E-9</v>
      </c>
      <c r="O34">
        <f t="shared" si="4"/>
        <v>9.1760603562463824E-9</v>
      </c>
      <c r="P34">
        <f t="shared" si="4"/>
        <v>9.1760603562463824E-9</v>
      </c>
      <c r="Q34">
        <f t="shared" si="4"/>
        <v>9.1760603562463824E-9</v>
      </c>
      <c r="R34">
        <f t="shared" si="1"/>
        <v>9.1760603562463824E-9</v>
      </c>
      <c r="S34">
        <f t="shared" si="2"/>
        <v>9.1760603562463824E-9</v>
      </c>
    </row>
    <row r="35" spans="3:19" x14ac:dyDescent="0.3">
      <c r="C35" t="s">
        <v>64</v>
      </c>
      <c r="D35">
        <f>Mult_split!H35</f>
        <v>8.4113886598925166E-9</v>
      </c>
      <c r="E35">
        <f t="shared" si="3"/>
        <v>8.4113886598925166E-9</v>
      </c>
      <c r="F35">
        <f t="shared" ref="F35:Q50" si="5">E35</f>
        <v>8.4113886598925166E-9</v>
      </c>
      <c r="G35">
        <f t="shared" si="5"/>
        <v>8.4113886598925166E-9</v>
      </c>
      <c r="H35">
        <f t="shared" si="5"/>
        <v>8.4113886598925166E-9</v>
      </c>
      <c r="I35">
        <f t="shared" si="5"/>
        <v>8.4113886598925166E-9</v>
      </c>
      <c r="J35">
        <f t="shared" si="5"/>
        <v>8.4113886598925166E-9</v>
      </c>
      <c r="K35">
        <f t="shared" si="5"/>
        <v>8.4113886598925166E-9</v>
      </c>
      <c r="L35">
        <f t="shared" si="5"/>
        <v>8.4113886598925166E-9</v>
      </c>
      <c r="M35">
        <f t="shared" si="5"/>
        <v>8.4113886598925166E-9</v>
      </c>
      <c r="N35">
        <f t="shared" si="5"/>
        <v>8.4113886598925166E-9</v>
      </c>
      <c r="O35">
        <f t="shared" si="5"/>
        <v>8.4113886598925166E-9</v>
      </c>
      <c r="P35">
        <f t="shared" si="5"/>
        <v>8.4113886598925166E-9</v>
      </c>
      <c r="Q35">
        <f t="shared" si="5"/>
        <v>8.4113886598925166E-9</v>
      </c>
      <c r="R35">
        <f t="shared" si="1"/>
        <v>8.4113886598925166E-9</v>
      </c>
      <c r="S35">
        <f t="shared" si="2"/>
        <v>8.4113886598925166E-9</v>
      </c>
    </row>
    <row r="36" spans="3:19" x14ac:dyDescent="0.3">
      <c r="C36" t="s">
        <v>65</v>
      </c>
      <c r="D36">
        <f>Mult_split!H36</f>
        <v>2.8797509451593937E-7</v>
      </c>
      <c r="E36">
        <f t="shared" si="3"/>
        <v>2.8797509451593937E-7</v>
      </c>
      <c r="F36">
        <f t="shared" si="5"/>
        <v>2.8797509451593937E-7</v>
      </c>
      <c r="G36">
        <f t="shared" si="5"/>
        <v>2.8797509451593937E-7</v>
      </c>
      <c r="H36">
        <f t="shared" si="5"/>
        <v>2.8797509451593937E-7</v>
      </c>
      <c r="I36">
        <f t="shared" si="5"/>
        <v>2.8797509451593937E-7</v>
      </c>
      <c r="J36">
        <f t="shared" si="5"/>
        <v>2.8797509451593937E-7</v>
      </c>
      <c r="K36">
        <f t="shared" si="5"/>
        <v>2.8797509451593937E-7</v>
      </c>
      <c r="L36">
        <f t="shared" si="5"/>
        <v>2.8797509451593937E-7</v>
      </c>
      <c r="M36">
        <f t="shared" si="5"/>
        <v>2.8797509451593937E-7</v>
      </c>
      <c r="N36">
        <f t="shared" si="5"/>
        <v>2.8797509451593937E-7</v>
      </c>
      <c r="O36">
        <f t="shared" si="5"/>
        <v>2.8797509451593937E-7</v>
      </c>
      <c r="P36">
        <f t="shared" si="5"/>
        <v>2.8797509451593937E-7</v>
      </c>
      <c r="Q36">
        <f t="shared" si="5"/>
        <v>2.8797509451593937E-7</v>
      </c>
      <c r="R36">
        <f t="shared" si="1"/>
        <v>2.8797509451593937E-7</v>
      </c>
      <c r="S36">
        <f t="shared" si="2"/>
        <v>2.8797509451593937E-7</v>
      </c>
    </row>
    <row r="37" spans="3:19" x14ac:dyDescent="0.3">
      <c r="C37" t="s">
        <v>66</v>
      </c>
      <c r="D37">
        <f>Mult_split!H37</f>
        <v>2.5917758506434538E-7</v>
      </c>
      <c r="E37">
        <f t="shared" si="3"/>
        <v>2.5917758506434538E-7</v>
      </c>
      <c r="F37">
        <f t="shared" si="5"/>
        <v>2.5917758506434538E-7</v>
      </c>
      <c r="G37">
        <f t="shared" si="5"/>
        <v>2.5917758506434538E-7</v>
      </c>
      <c r="H37">
        <f t="shared" si="5"/>
        <v>2.5917758506434538E-7</v>
      </c>
      <c r="I37">
        <f t="shared" si="5"/>
        <v>2.5917758506434538E-7</v>
      </c>
      <c r="J37">
        <f t="shared" si="5"/>
        <v>2.5917758506434538E-7</v>
      </c>
      <c r="K37">
        <f t="shared" si="5"/>
        <v>2.5917758506434538E-7</v>
      </c>
      <c r="L37">
        <f t="shared" si="5"/>
        <v>2.5917758506434538E-7</v>
      </c>
      <c r="M37">
        <f t="shared" si="5"/>
        <v>2.5917758506434538E-7</v>
      </c>
      <c r="N37">
        <f t="shared" si="5"/>
        <v>2.5917758506434538E-7</v>
      </c>
      <c r="O37">
        <f t="shared" si="5"/>
        <v>2.5917758506434538E-7</v>
      </c>
      <c r="P37">
        <f t="shared" si="5"/>
        <v>2.5917758506434538E-7</v>
      </c>
      <c r="Q37">
        <f t="shared" si="5"/>
        <v>2.5917758506434538E-7</v>
      </c>
      <c r="R37">
        <f t="shared" si="1"/>
        <v>2.5917758506434538E-7</v>
      </c>
      <c r="S37">
        <f t="shared" si="2"/>
        <v>2.5917758506434538E-7</v>
      </c>
    </row>
    <row r="38" spans="3:19" x14ac:dyDescent="0.3">
      <c r="C38" t="s">
        <v>67</v>
      </c>
      <c r="D38">
        <f>Mult_split!H38</f>
        <v>1.0818009095063898E-7</v>
      </c>
      <c r="E38">
        <f t="shared" si="3"/>
        <v>1.0818009095063898E-7</v>
      </c>
      <c r="F38">
        <f t="shared" si="5"/>
        <v>1.0818009095063898E-7</v>
      </c>
      <c r="G38">
        <f t="shared" si="5"/>
        <v>1.0818009095063898E-7</v>
      </c>
      <c r="H38">
        <f t="shared" si="5"/>
        <v>1.0818009095063898E-7</v>
      </c>
      <c r="I38">
        <f t="shared" si="5"/>
        <v>1.0818009095063898E-7</v>
      </c>
      <c r="J38">
        <f t="shared" si="5"/>
        <v>1.0818009095063898E-7</v>
      </c>
      <c r="K38">
        <f t="shared" si="5"/>
        <v>1.0818009095063898E-7</v>
      </c>
      <c r="L38">
        <f t="shared" si="5"/>
        <v>1.0818009095063898E-7</v>
      </c>
      <c r="M38">
        <f t="shared" si="5"/>
        <v>1.0818009095063898E-7</v>
      </c>
      <c r="N38">
        <f t="shared" si="5"/>
        <v>1.0818009095063898E-7</v>
      </c>
      <c r="O38">
        <f t="shared" si="5"/>
        <v>1.0818009095063898E-7</v>
      </c>
      <c r="P38">
        <f t="shared" si="5"/>
        <v>1.0818009095063898E-7</v>
      </c>
      <c r="Q38">
        <f t="shared" si="5"/>
        <v>1.0818009095063898E-7</v>
      </c>
      <c r="R38">
        <f t="shared" si="1"/>
        <v>1.0818009095063898E-7</v>
      </c>
      <c r="S38">
        <f t="shared" si="2"/>
        <v>1.0818009095063898E-7</v>
      </c>
    </row>
    <row r="39" spans="3:19" x14ac:dyDescent="0.3">
      <c r="C39" t="s">
        <v>68</v>
      </c>
      <c r="D39">
        <f>Mult_split!H39</f>
        <v>2.7376573945412347E-8</v>
      </c>
      <c r="E39">
        <f t="shared" si="3"/>
        <v>2.7376573945412347E-8</v>
      </c>
      <c r="F39">
        <f t="shared" si="5"/>
        <v>2.7376573945412347E-8</v>
      </c>
      <c r="G39">
        <f t="shared" si="5"/>
        <v>2.7376573945412347E-8</v>
      </c>
      <c r="H39">
        <f t="shared" si="5"/>
        <v>2.7376573945412347E-8</v>
      </c>
      <c r="I39">
        <f t="shared" si="5"/>
        <v>2.7376573945412347E-8</v>
      </c>
      <c r="J39">
        <f t="shared" si="5"/>
        <v>2.7376573945412347E-8</v>
      </c>
      <c r="K39">
        <f t="shared" si="5"/>
        <v>2.7376573945412347E-8</v>
      </c>
      <c r="L39">
        <f t="shared" si="5"/>
        <v>2.7376573945412347E-8</v>
      </c>
      <c r="M39">
        <f t="shared" si="5"/>
        <v>2.7376573945412347E-8</v>
      </c>
      <c r="N39">
        <f t="shared" si="5"/>
        <v>2.7376573945412347E-8</v>
      </c>
      <c r="O39">
        <f t="shared" si="5"/>
        <v>2.7376573945412347E-8</v>
      </c>
      <c r="P39">
        <f t="shared" si="5"/>
        <v>2.7376573945412347E-8</v>
      </c>
      <c r="Q39">
        <f t="shared" si="5"/>
        <v>2.7376573945412347E-8</v>
      </c>
      <c r="R39">
        <f t="shared" si="1"/>
        <v>2.7376573945412347E-8</v>
      </c>
      <c r="S39">
        <f t="shared" si="2"/>
        <v>2.7376573945412347E-8</v>
      </c>
    </row>
    <row r="40" spans="3:19" x14ac:dyDescent="0.3">
      <c r="C40" t="s">
        <v>69</v>
      </c>
      <c r="D40">
        <f>Mult_split!H40</f>
        <v>2.7376573945412347E-8</v>
      </c>
      <c r="E40">
        <f t="shared" si="3"/>
        <v>2.7376573945412347E-8</v>
      </c>
      <c r="F40">
        <f t="shared" si="5"/>
        <v>2.7376573945412347E-8</v>
      </c>
      <c r="G40">
        <f t="shared" si="5"/>
        <v>2.7376573945412347E-8</v>
      </c>
      <c r="H40">
        <f t="shared" si="5"/>
        <v>2.7376573945412347E-8</v>
      </c>
      <c r="I40">
        <f t="shared" si="5"/>
        <v>2.7376573945412347E-8</v>
      </c>
      <c r="J40">
        <f t="shared" si="5"/>
        <v>2.7376573945412347E-8</v>
      </c>
      <c r="K40">
        <f t="shared" si="5"/>
        <v>2.7376573945412347E-8</v>
      </c>
      <c r="L40">
        <f t="shared" si="5"/>
        <v>2.7376573945412347E-8</v>
      </c>
      <c r="M40">
        <f t="shared" si="5"/>
        <v>2.7376573945412347E-8</v>
      </c>
      <c r="N40">
        <f t="shared" si="5"/>
        <v>2.7376573945412347E-8</v>
      </c>
      <c r="O40">
        <f t="shared" si="5"/>
        <v>2.7376573945412347E-8</v>
      </c>
      <c r="P40">
        <f t="shared" si="5"/>
        <v>2.7376573945412347E-8</v>
      </c>
      <c r="Q40">
        <f t="shared" si="5"/>
        <v>2.7376573945412347E-8</v>
      </c>
      <c r="R40">
        <f t="shared" si="1"/>
        <v>2.7376573945412347E-8</v>
      </c>
      <c r="S40">
        <f t="shared" si="2"/>
        <v>2.7376573945412347E-8</v>
      </c>
    </row>
    <row r="41" spans="3:19" x14ac:dyDescent="0.3">
      <c r="C41" t="s">
        <v>70</v>
      </c>
      <c r="D41">
        <f>Mult_split!H41</f>
        <v>1.7221500900907189E-6</v>
      </c>
      <c r="E41">
        <f t="shared" si="3"/>
        <v>1.7221500900907189E-6</v>
      </c>
      <c r="F41">
        <f t="shared" si="5"/>
        <v>1.7221500900907189E-6</v>
      </c>
      <c r="G41">
        <f t="shared" si="5"/>
        <v>1.7221500900907189E-6</v>
      </c>
      <c r="H41">
        <f t="shared" si="5"/>
        <v>1.7221500900907189E-6</v>
      </c>
      <c r="I41">
        <f t="shared" si="5"/>
        <v>1.7221500900907189E-6</v>
      </c>
      <c r="J41">
        <f t="shared" si="5"/>
        <v>1.7221500900907189E-6</v>
      </c>
      <c r="K41">
        <f t="shared" si="5"/>
        <v>1.7221500900907189E-6</v>
      </c>
      <c r="L41">
        <f t="shared" si="5"/>
        <v>1.7221500900907189E-6</v>
      </c>
      <c r="M41">
        <f t="shared" si="5"/>
        <v>1.7221500900907189E-6</v>
      </c>
      <c r="N41">
        <f t="shared" si="5"/>
        <v>1.7221500900907189E-6</v>
      </c>
      <c r="O41">
        <f t="shared" si="5"/>
        <v>1.7221500900907189E-6</v>
      </c>
      <c r="P41">
        <f t="shared" si="5"/>
        <v>1.7221500900907189E-6</v>
      </c>
      <c r="Q41">
        <f t="shared" si="5"/>
        <v>1.7221500900907189E-6</v>
      </c>
      <c r="R41">
        <f t="shared" si="1"/>
        <v>1.7221500900907189E-6</v>
      </c>
      <c r="S41">
        <f t="shared" si="2"/>
        <v>1.7221500900907189E-6</v>
      </c>
    </row>
    <row r="42" spans="3:19" x14ac:dyDescent="0.3">
      <c r="C42" t="s">
        <v>71</v>
      </c>
      <c r="D42">
        <f>Mult_split!H42</f>
        <v>4.0017136616200188</v>
      </c>
      <c r="E42">
        <f t="shared" si="3"/>
        <v>4.0017136616200188</v>
      </c>
      <c r="F42">
        <f t="shared" si="5"/>
        <v>4.0017136616200188</v>
      </c>
      <c r="G42">
        <f t="shared" si="5"/>
        <v>4.0017136616200188</v>
      </c>
      <c r="H42">
        <f t="shared" si="5"/>
        <v>4.0017136616200188</v>
      </c>
      <c r="I42">
        <f t="shared" si="5"/>
        <v>4.0017136616200188</v>
      </c>
      <c r="J42">
        <f t="shared" si="5"/>
        <v>4.0017136616200188</v>
      </c>
      <c r="K42">
        <f t="shared" si="5"/>
        <v>4.0017136616200188</v>
      </c>
      <c r="L42">
        <f t="shared" si="5"/>
        <v>4.0017136616200188</v>
      </c>
      <c r="M42">
        <f t="shared" si="5"/>
        <v>4.0017136616200188</v>
      </c>
      <c r="N42">
        <f t="shared" si="5"/>
        <v>4.0017136616200188</v>
      </c>
      <c r="O42">
        <f t="shared" si="5"/>
        <v>4.0017136616200188</v>
      </c>
      <c r="P42">
        <f t="shared" si="5"/>
        <v>4.0017136616200188</v>
      </c>
      <c r="Q42">
        <f t="shared" si="5"/>
        <v>4.0017136616200188</v>
      </c>
      <c r="R42">
        <f t="shared" si="1"/>
        <v>4.0017136616200188</v>
      </c>
      <c r="S42">
        <f t="shared" si="2"/>
        <v>4.0017136616200188</v>
      </c>
    </row>
    <row r="43" spans="3:19" x14ac:dyDescent="0.3">
      <c r="C43" t="s">
        <v>72</v>
      </c>
      <c r="D43">
        <f>Mult_split!H43</f>
        <v>4.886072730107644E-7</v>
      </c>
      <c r="E43">
        <f t="shared" si="3"/>
        <v>4.886072730107644E-7</v>
      </c>
      <c r="F43">
        <f t="shared" si="5"/>
        <v>4.886072730107644E-7</v>
      </c>
      <c r="G43">
        <f t="shared" si="5"/>
        <v>4.886072730107644E-7</v>
      </c>
      <c r="H43">
        <f t="shared" si="5"/>
        <v>4.886072730107644E-7</v>
      </c>
      <c r="I43">
        <f t="shared" si="5"/>
        <v>4.886072730107644E-7</v>
      </c>
      <c r="J43">
        <f t="shared" si="5"/>
        <v>4.886072730107644E-7</v>
      </c>
      <c r="K43">
        <f t="shared" si="5"/>
        <v>4.886072730107644E-7</v>
      </c>
      <c r="L43">
        <f t="shared" si="5"/>
        <v>4.886072730107644E-7</v>
      </c>
      <c r="M43">
        <f t="shared" si="5"/>
        <v>4.886072730107644E-7</v>
      </c>
      <c r="N43">
        <f t="shared" si="5"/>
        <v>4.886072730107644E-7</v>
      </c>
      <c r="O43">
        <f t="shared" si="5"/>
        <v>4.886072730107644E-7</v>
      </c>
      <c r="P43">
        <f t="shared" si="5"/>
        <v>4.886072730107644E-7</v>
      </c>
      <c r="Q43">
        <f t="shared" si="5"/>
        <v>4.886072730107644E-7</v>
      </c>
      <c r="R43">
        <f t="shared" si="1"/>
        <v>4.886072730107644E-7</v>
      </c>
      <c r="S43">
        <f t="shared" si="2"/>
        <v>4.886072730107644E-7</v>
      </c>
    </row>
    <row r="44" spans="3:19" x14ac:dyDescent="0.3">
      <c r="C44" t="s">
        <v>73</v>
      </c>
      <c r="D44">
        <f>Mult_split!H44</f>
        <v>4.8087421313731143E-7</v>
      </c>
      <c r="E44">
        <f t="shared" si="3"/>
        <v>4.8087421313731143E-7</v>
      </c>
      <c r="F44">
        <f t="shared" si="5"/>
        <v>4.8087421313731143E-7</v>
      </c>
      <c r="G44">
        <f t="shared" si="5"/>
        <v>4.8087421313731143E-7</v>
      </c>
      <c r="H44">
        <f t="shared" si="5"/>
        <v>4.8087421313731143E-7</v>
      </c>
      <c r="I44">
        <f t="shared" si="5"/>
        <v>4.8087421313731143E-7</v>
      </c>
      <c r="J44">
        <f t="shared" si="5"/>
        <v>4.8087421313731143E-7</v>
      </c>
      <c r="K44">
        <f t="shared" si="5"/>
        <v>4.8087421313731143E-7</v>
      </c>
      <c r="L44">
        <f t="shared" si="5"/>
        <v>4.8087421313731143E-7</v>
      </c>
      <c r="M44">
        <f t="shared" si="5"/>
        <v>4.8087421313731143E-7</v>
      </c>
      <c r="N44">
        <f t="shared" si="5"/>
        <v>4.8087421313731143E-7</v>
      </c>
      <c r="O44">
        <f t="shared" si="5"/>
        <v>4.8087421313731143E-7</v>
      </c>
      <c r="P44">
        <f t="shared" si="5"/>
        <v>4.8087421313731143E-7</v>
      </c>
      <c r="Q44">
        <f t="shared" si="5"/>
        <v>4.8087421313731143E-7</v>
      </c>
      <c r="R44">
        <f t="shared" si="1"/>
        <v>4.8087421313731143E-7</v>
      </c>
      <c r="S44">
        <f t="shared" si="2"/>
        <v>4.8087421313731143E-7</v>
      </c>
    </row>
    <row r="45" spans="3:19" x14ac:dyDescent="0.3">
      <c r="C45" t="s">
        <v>74</v>
      </c>
      <c r="D45">
        <f>Mult_split!H45</f>
        <v>0</v>
      </c>
      <c r="E45">
        <f t="shared" si="3"/>
        <v>0</v>
      </c>
      <c r="F45">
        <f t="shared" si="5"/>
        <v>0</v>
      </c>
      <c r="G45">
        <f t="shared" si="5"/>
        <v>0</v>
      </c>
      <c r="H45">
        <f t="shared" si="5"/>
        <v>0</v>
      </c>
      <c r="I45">
        <f t="shared" si="5"/>
        <v>0</v>
      </c>
      <c r="J45">
        <f t="shared" si="5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0</v>
      </c>
      <c r="Q45">
        <f t="shared" si="5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Mult_split!H46</f>
        <v>1.0183671584012584E-7</v>
      </c>
      <c r="E46">
        <f t="shared" si="3"/>
        <v>1.0183671584012584E-7</v>
      </c>
      <c r="F46">
        <f t="shared" si="5"/>
        <v>1.0183671584012584E-7</v>
      </c>
      <c r="G46">
        <f t="shared" si="5"/>
        <v>1.0183671584012584E-7</v>
      </c>
      <c r="H46">
        <f t="shared" si="5"/>
        <v>1.0183671584012584E-7</v>
      </c>
      <c r="I46">
        <f t="shared" si="5"/>
        <v>1.0183671584012584E-7</v>
      </c>
      <c r="J46">
        <f t="shared" si="5"/>
        <v>1.0183671584012584E-7</v>
      </c>
      <c r="K46">
        <f t="shared" si="5"/>
        <v>1.0183671584012584E-7</v>
      </c>
      <c r="L46">
        <f t="shared" si="5"/>
        <v>1.0183671584012584E-7</v>
      </c>
      <c r="M46">
        <f t="shared" si="5"/>
        <v>1.0183671584012584E-7</v>
      </c>
      <c r="N46">
        <f t="shared" si="5"/>
        <v>1.0183671584012584E-7</v>
      </c>
      <c r="O46">
        <f t="shared" si="5"/>
        <v>1.0183671584012584E-7</v>
      </c>
      <c r="P46">
        <f t="shared" si="5"/>
        <v>1.0183671584012584E-7</v>
      </c>
      <c r="Q46">
        <f t="shared" si="5"/>
        <v>1.0183671584012584E-7</v>
      </c>
      <c r="R46">
        <f t="shared" si="1"/>
        <v>1.0183671584012584E-7</v>
      </c>
      <c r="S46">
        <f t="shared" si="2"/>
        <v>1.0183671584012584E-7</v>
      </c>
    </row>
    <row r="47" spans="3:19" x14ac:dyDescent="0.3">
      <c r="C47" t="s">
        <v>76</v>
      </c>
      <c r="D47">
        <f>Mult_split!H47</f>
        <v>1.0183671584012584E-7</v>
      </c>
      <c r="E47">
        <f t="shared" si="3"/>
        <v>1.0183671584012584E-7</v>
      </c>
      <c r="F47">
        <f t="shared" si="5"/>
        <v>1.0183671584012584E-7</v>
      </c>
      <c r="G47">
        <f t="shared" si="5"/>
        <v>1.0183671584012584E-7</v>
      </c>
      <c r="H47">
        <f t="shared" si="5"/>
        <v>1.0183671584012584E-7</v>
      </c>
      <c r="I47">
        <f t="shared" si="5"/>
        <v>1.0183671584012584E-7</v>
      </c>
      <c r="J47">
        <f t="shared" si="5"/>
        <v>1.0183671584012584E-7</v>
      </c>
      <c r="K47">
        <f t="shared" si="5"/>
        <v>1.0183671584012584E-7</v>
      </c>
      <c r="L47">
        <f t="shared" si="5"/>
        <v>1.0183671584012584E-7</v>
      </c>
      <c r="M47">
        <f t="shared" si="5"/>
        <v>1.0183671584012584E-7</v>
      </c>
      <c r="N47">
        <f t="shared" si="5"/>
        <v>1.0183671584012584E-7</v>
      </c>
      <c r="O47">
        <f t="shared" si="5"/>
        <v>1.0183671584012584E-7</v>
      </c>
      <c r="P47">
        <f t="shared" si="5"/>
        <v>1.0183671584012584E-7</v>
      </c>
      <c r="Q47">
        <f t="shared" si="5"/>
        <v>1.0183671584012584E-7</v>
      </c>
      <c r="R47">
        <f t="shared" si="1"/>
        <v>1.0183671584012584E-7</v>
      </c>
      <c r="S47">
        <f t="shared" si="2"/>
        <v>1.0183671584012584E-7</v>
      </c>
    </row>
    <row r="48" spans="3:19" x14ac:dyDescent="0.3">
      <c r="C48" t="s">
        <v>77</v>
      </c>
      <c r="D48">
        <f>Mult_split!H48</f>
        <v>8.9682761045583491E-8</v>
      </c>
      <c r="E48">
        <f t="shared" si="3"/>
        <v>8.9682761045583491E-8</v>
      </c>
      <c r="F48">
        <f t="shared" si="5"/>
        <v>8.9682761045583491E-8</v>
      </c>
      <c r="G48">
        <f t="shared" si="5"/>
        <v>8.9682761045583491E-8</v>
      </c>
      <c r="H48">
        <f t="shared" si="5"/>
        <v>8.9682761045583491E-8</v>
      </c>
      <c r="I48">
        <f t="shared" si="5"/>
        <v>8.9682761045583491E-8</v>
      </c>
      <c r="J48">
        <f t="shared" si="5"/>
        <v>8.9682761045583491E-8</v>
      </c>
      <c r="K48">
        <f t="shared" si="5"/>
        <v>8.9682761045583491E-8</v>
      </c>
      <c r="L48">
        <f t="shared" si="5"/>
        <v>8.9682761045583491E-8</v>
      </c>
      <c r="M48">
        <f t="shared" si="5"/>
        <v>8.9682761045583491E-8</v>
      </c>
      <c r="N48">
        <f t="shared" si="5"/>
        <v>8.9682761045583491E-8</v>
      </c>
      <c r="O48">
        <f t="shared" si="5"/>
        <v>8.9682761045583491E-8</v>
      </c>
      <c r="P48">
        <f t="shared" si="5"/>
        <v>8.9682761045583491E-8</v>
      </c>
      <c r="Q48">
        <f t="shared" si="5"/>
        <v>8.9682761045583491E-8</v>
      </c>
      <c r="R48">
        <f t="shared" si="1"/>
        <v>8.9682761045583491E-8</v>
      </c>
      <c r="S48">
        <f t="shared" si="2"/>
        <v>8.9682761045583491E-8</v>
      </c>
    </row>
    <row r="49" spans="3:19" x14ac:dyDescent="0.3">
      <c r="C49" t="s">
        <v>78</v>
      </c>
      <c r="D49">
        <f>Mult_split!H49</f>
        <v>6.5760366074667176E-9</v>
      </c>
      <c r="E49">
        <f t="shared" si="3"/>
        <v>6.5760366074667176E-9</v>
      </c>
      <c r="F49">
        <f t="shared" si="5"/>
        <v>6.5760366074667176E-9</v>
      </c>
      <c r="G49">
        <f t="shared" si="5"/>
        <v>6.5760366074667176E-9</v>
      </c>
      <c r="H49">
        <f t="shared" si="5"/>
        <v>6.5760366074667176E-9</v>
      </c>
      <c r="I49">
        <f t="shared" si="5"/>
        <v>6.5760366074667176E-9</v>
      </c>
      <c r="J49">
        <f t="shared" si="5"/>
        <v>6.5760366074667176E-9</v>
      </c>
      <c r="K49">
        <f t="shared" si="5"/>
        <v>6.5760366074667176E-9</v>
      </c>
      <c r="L49">
        <f t="shared" si="5"/>
        <v>6.5760366074667176E-9</v>
      </c>
      <c r="M49">
        <f t="shared" si="5"/>
        <v>6.5760366074667176E-9</v>
      </c>
      <c r="N49">
        <f t="shared" si="5"/>
        <v>6.5760366074667176E-9</v>
      </c>
      <c r="O49">
        <f t="shared" si="5"/>
        <v>6.5760366074667176E-9</v>
      </c>
      <c r="P49">
        <f t="shared" si="5"/>
        <v>6.5760366074667176E-9</v>
      </c>
      <c r="Q49">
        <f t="shared" si="5"/>
        <v>6.5760366074667176E-9</v>
      </c>
      <c r="R49">
        <f t="shared" si="1"/>
        <v>6.5760366074667176E-9</v>
      </c>
      <c r="S49">
        <f t="shared" si="2"/>
        <v>6.5760366074667176E-9</v>
      </c>
    </row>
    <row r="50" spans="3:19" x14ac:dyDescent="0.3">
      <c r="C50" t="s">
        <v>79</v>
      </c>
      <c r="D50">
        <f>Mult_split!H50</f>
        <v>1.7551697953927877E-8</v>
      </c>
      <c r="E50">
        <f t="shared" si="3"/>
        <v>1.7551697953927877E-8</v>
      </c>
      <c r="F50">
        <f t="shared" si="5"/>
        <v>1.7551697953927877E-8</v>
      </c>
      <c r="G50">
        <f t="shared" si="5"/>
        <v>1.7551697953927877E-8</v>
      </c>
      <c r="H50">
        <f t="shared" si="5"/>
        <v>1.7551697953927877E-8</v>
      </c>
      <c r="I50">
        <f t="shared" si="5"/>
        <v>1.7551697953927877E-8</v>
      </c>
      <c r="J50">
        <f t="shared" si="5"/>
        <v>1.7551697953927877E-8</v>
      </c>
      <c r="K50">
        <f t="shared" si="5"/>
        <v>1.7551697953927877E-8</v>
      </c>
      <c r="L50">
        <f t="shared" si="5"/>
        <v>1.7551697953927877E-8</v>
      </c>
      <c r="M50">
        <f t="shared" si="5"/>
        <v>1.7551697953927877E-8</v>
      </c>
      <c r="N50">
        <f t="shared" si="5"/>
        <v>1.7551697953927877E-8</v>
      </c>
      <c r="O50">
        <f t="shared" si="5"/>
        <v>1.7551697953927877E-8</v>
      </c>
      <c r="P50">
        <f t="shared" si="5"/>
        <v>1.7551697953927877E-8</v>
      </c>
      <c r="Q50">
        <f t="shared" si="5"/>
        <v>1.7551697953927877E-8</v>
      </c>
      <c r="R50">
        <f t="shared" si="1"/>
        <v>1.7551697953927877E-8</v>
      </c>
      <c r="S50">
        <f t="shared" si="2"/>
        <v>1.7551697953927877E-8</v>
      </c>
    </row>
    <row r="51" spans="3:19" x14ac:dyDescent="0.3">
      <c r="C51" t="s">
        <v>80</v>
      </c>
      <c r="D51">
        <f>Mult_split!H51</f>
        <v>6.9911289895116238E-9</v>
      </c>
      <c r="E51">
        <f t="shared" si="3"/>
        <v>6.9911289895116238E-9</v>
      </c>
      <c r="F51">
        <f t="shared" ref="F51:Q66" si="6">E51</f>
        <v>6.9911289895116238E-9</v>
      </c>
      <c r="G51">
        <f t="shared" si="6"/>
        <v>6.9911289895116238E-9</v>
      </c>
      <c r="H51">
        <f t="shared" si="6"/>
        <v>6.9911289895116238E-9</v>
      </c>
      <c r="I51">
        <f t="shared" si="6"/>
        <v>6.9911289895116238E-9</v>
      </c>
      <c r="J51">
        <f t="shared" si="6"/>
        <v>6.9911289895116238E-9</v>
      </c>
      <c r="K51">
        <f t="shared" si="6"/>
        <v>6.9911289895116238E-9</v>
      </c>
      <c r="L51">
        <f t="shared" si="6"/>
        <v>6.9911289895116238E-9</v>
      </c>
      <c r="M51">
        <f t="shared" si="6"/>
        <v>6.9911289895116238E-9</v>
      </c>
      <c r="N51">
        <f t="shared" si="6"/>
        <v>6.9911289895116238E-9</v>
      </c>
      <c r="O51">
        <f t="shared" si="6"/>
        <v>6.9911289895116238E-9</v>
      </c>
      <c r="P51">
        <f t="shared" si="6"/>
        <v>6.9911289895116238E-9</v>
      </c>
      <c r="Q51">
        <f t="shared" si="6"/>
        <v>6.9911289895116238E-9</v>
      </c>
      <c r="R51">
        <f t="shared" si="1"/>
        <v>6.9911289895116238E-9</v>
      </c>
      <c r="S51">
        <f t="shared" si="2"/>
        <v>6.9911289895116238E-9</v>
      </c>
    </row>
    <row r="52" spans="3:19" x14ac:dyDescent="0.3">
      <c r="C52" t="s">
        <v>81</v>
      </c>
      <c r="D52">
        <f>Mult_split!H52</f>
        <v>1.0609977125510108E-8</v>
      </c>
      <c r="E52">
        <f t="shared" si="3"/>
        <v>1.0609977125510108E-8</v>
      </c>
      <c r="F52">
        <f t="shared" si="6"/>
        <v>1.0609977125510108E-8</v>
      </c>
      <c r="G52">
        <f t="shared" si="6"/>
        <v>1.0609977125510108E-8</v>
      </c>
      <c r="H52">
        <f t="shared" si="6"/>
        <v>1.0609977125510108E-8</v>
      </c>
      <c r="I52">
        <f t="shared" si="6"/>
        <v>1.0609977125510108E-8</v>
      </c>
      <c r="J52">
        <f t="shared" si="6"/>
        <v>1.0609977125510108E-8</v>
      </c>
      <c r="K52">
        <f t="shared" si="6"/>
        <v>1.0609977125510108E-8</v>
      </c>
      <c r="L52">
        <f t="shared" si="6"/>
        <v>1.0609977125510108E-8</v>
      </c>
      <c r="M52">
        <f t="shared" si="6"/>
        <v>1.0609977125510108E-8</v>
      </c>
      <c r="N52">
        <f t="shared" si="6"/>
        <v>1.0609977125510108E-8</v>
      </c>
      <c r="O52">
        <f t="shared" si="6"/>
        <v>1.0609977125510108E-8</v>
      </c>
      <c r="P52">
        <f t="shared" si="6"/>
        <v>1.0609977125510108E-8</v>
      </c>
      <c r="Q52">
        <f t="shared" si="6"/>
        <v>1.0609977125510108E-8</v>
      </c>
      <c r="R52">
        <f t="shared" si="1"/>
        <v>1.0609977125510108E-8</v>
      </c>
      <c r="S52">
        <f t="shared" si="2"/>
        <v>1.0609977125510108E-8</v>
      </c>
    </row>
    <row r="53" spans="3:19" x14ac:dyDescent="0.3">
      <c r="C53" t="s">
        <v>82</v>
      </c>
      <c r="D53">
        <f>Mult_split!H53</f>
        <v>1.9199761632673813E-8</v>
      </c>
      <c r="E53">
        <f t="shared" si="3"/>
        <v>1.9199761632673813E-8</v>
      </c>
      <c r="F53">
        <f t="shared" si="6"/>
        <v>1.9199761632673813E-8</v>
      </c>
      <c r="G53">
        <f t="shared" si="6"/>
        <v>1.9199761632673813E-8</v>
      </c>
      <c r="H53">
        <f t="shared" si="6"/>
        <v>1.9199761632673813E-8</v>
      </c>
      <c r="I53">
        <f t="shared" si="6"/>
        <v>1.9199761632673813E-8</v>
      </c>
      <c r="J53">
        <f t="shared" si="6"/>
        <v>1.9199761632673813E-8</v>
      </c>
      <c r="K53">
        <f t="shared" si="6"/>
        <v>1.9199761632673813E-8</v>
      </c>
      <c r="L53">
        <f t="shared" si="6"/>
        <v>1.9199761632673813E-8</v>
      </c>
      <c r="M53">
        <f t="shared" si="6"/>
        <v>1.9199761632673813E-8</v>
      </c>
      <c r="N53">
        <f t="shared" si="6"/>
        <v>1.9199761632673813E-8</v>
      </c>
      <c r="O53">
        <f t="shared" si="6"/>
        <v>1.9199761632673813E-8</v>
      </c>
      <c r="P53">
        <f t="shared" si="6"/>
        <v>1.9199761632673813E-8</v>
      </c>
      <c r="Q53">
        <f t="shared" si="6"/>
        <v>1.9199761632673813E-8</v>
      </c>
      <c r="R53">
        <f t="shared" si="1"/>
        <v>1.9199761632673813E-8</v>
      </c>
      <c r="S53">
        <f t="shared" si="2"/>
        <v>1.9199761632673813E-8</v>
      </c>
    </row>
    <row r="54" spans="3:19" x14ac:dyDescent="0.3">
      <c r="C54" t="s">
        <v>83</v>
      </c>
      <c r="D54">
        <f>Mult_split!H54</f>
        <v>0</v>
      </c>
      <c r="E54">
        <f t="shared" si="3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  <c r="O54">
        <f t="shared" si="6"/>
        <v>0</v>
      </c>
      <c r="P54">
        <f t="shared" si="6"/>
        <v>0</v>
      </c>
      <c r="Q54">
        <f t="shared" si="6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Mult_split!H55</f>
        <v>0.7053188182018475</v>
      </c>
      <c r="E55">
        <f t="shared" si="3"/>
        <v>0.7053188182018475</v>
      </c>
      <c r="F55">
        <f t="shared" si="6"/>
        <v>0.7053188182018475</v>
      </c>
      <c r="G55">
        <f t="shared" si="6"/>
        <v>0.7053188182018475</v>
      </c>
      <c r="H55">
        <f t="shared" si="6"/>
        <v>0.7053188182018475</v>
      </c>
      <c r="I55">
        <f t="shared" si="6"/>
        <v>0.7053188182018475</v>
      </c>
      <c r="J55">
        <f t="shared" si="6"/>
        <v>0.7053188182018475</v>
      </c>
      <c r="K55">
        <f t="shared" si="6"/>
        <v>0.7053188182018475</v>
      </c>
      <c r="L55">
        <f t="shared" si="6"/>
        <v>0.7053188182018475</v>
      </c>
      <c r="M55">
        <f t="shared" si="6"/>
        <v>0.7053188182018475</v>
      </c>
      <c r="N55">
        <f t="shared" si="6"/>
        <v>0.7053188182018475</v>
      </c>
      <c r="O55">
        <f t="shared" si="6"/>
        <v>0.7053188182018475</v>
      </c>
      <c r="P55">
        <f t="shared" si="6"/>
        <v>0.7053188182018475</v>
      </c>
      <c r="Q55">
        <f t="shared" si="6"/>
        <v>0.7053188182018475</v>
      </c>
      <c r="R55">
        <f t="shared" si="1"/>
        <v>0.7053188182018475</v>
      </c>
      <c r="S55">
        <f t="shared" si="2"/>
        <v>0.7053188182018475</v>
      </c>
    </row>
    <row r="56" spans="3:19" x14ac:dyDescent="0.3">
      <c r="C56" t="s">
        <v>85</v>
      </c>
      <c r="D56">
        <f>Mult_split!H56</f>
        <v>3.6193131334130692E-8</v>
      </c>
      <c r="E56">
        <f t="shared" si="3"/>
        <v>3.6193131334130692E-8</v>
      </c>
      <c r="F56">
        <f t="shared" si="6"/>
        <v>3.6193131334130692E-8</v>
      </c>
      <c r="G56">
        <f t="shared" si="6"/>
        <v>3.6193131334130692E-8</v>
      </c>
      <c r="H56">
        <f t="shared" si="6"/>
        <v>3.6193131334130692E-8</v>
      </c>
      <c r="I56">
        <f t="shared" si="6"/>
        <v>3.6193131334130692E-8</v>
      </c>
      <c r="J56">
        <f t="shared" si="6"/>
        <v>3.6193131334130692E-8</v>
      </c>
      <c r="K56">
        <f t="shared" si="6"/>
        <v>3.6193131334130692E-8</v>
      </c>
      <c r="L56">
        <f t="shared" si="6"/>
        <v>3.6193131334130692E-8</v>
      </c>
      <c r="M56">
        <f t="shared" si="6"/>
        <v>3.6193131334130692E-8</v>
      </c>
      <c r="N56">
        <f t="shared" si="6"/>
        <v>3.6193131334130692E-8</v>
      </c>
      <c r="O56">
        <f t="shared" si="6"/>
        <v>3.6193131334130692E-8</v>
      </c>
      <c r="P56">
        <f t="shared" si="6"/>
        <v>3.6193131334130692E-8</v>
      </c>
      <c r="Q56">
        <f t="shared" si="6"/>
        <v>3.6193131334130692E-8</v>
      </c>
      <c r="R56">
        <f t="shared" si="1"/>
        <v>3.6193131334130692E-8</v>
      </c>
      <c r="S56">
        <f t="shared" si="2"/>
        <v>3.6193131334130692E-8</v>
      </c>
    </row>
    <row r="57" spans="3:19" x14ac:dyDescent="0.3">
      <c r="C57" t="s">
        <v>86</v>
      </c>
      <c r="D57">
        <f>Mult_split!H57</f>
        <v>0.21640586457390301</v>
      </c>
      <c r="E57">
        <f t="shared" si="3"/>
        <v>0.21640586457390301</v>
      </c>
      <c r="F57">
        <f t="shared" si="6"/>
        <v>0.21640586457390301</v>
      </c>
      <c r="G57">
        <f t="shared" si="6"/>
        <v>0.21640586457390301</v>
      </c>
      <c r="H57">
        <f t="shared" si="6"/>
        <v>0.21640586457390301</v>
      </c>
      <c r="I57">
        <f t="shared" si="6"/>
        <v>0.21640586457390301</v>
      </c>
      <c r="J57">
        <f t="shared" si="6"/>
        <v>0.21640586457390301</v>
      </c>
      <c r="K57">
        <f t="shared" si="6"/>
        <v>0.21640586457390301</v>
      </c>
      <c r="L57">
        <f t="shared" si="6"/>
        <v>0.21640586457390301</v>
      </c>
      <c r="M57">
        <f t="shared" si="6"/>
        <v>0.21640586457390301</v>
      </c>
      <c r="N57">
        <f t="shared" si="6"/>
        <v>0.21640586457390301</v>
      </c>
      <c r="O57">
        <f t="shared" si="6"/>
        <v>0.21640586457390301</v>
      </c>
      <c r="P57">
        <f t="shared" si="6"/>
        <v>0.21640586457390301</v>
      </c>
      <c r="Q57">
        <f t="shared" si="6"/>
        <v>0.21640586457390301</v>
      </c>
      <c r="R57">
        <f t="shared" si="1"/>
        <v>0.21640586457390301</v>
      </c>
      <c r="S57">
        <f t="shared" si="2"/>
        <v>0.21640586457390301</v>
      </c>
    </row>
    <row r="58" spans="3:19" x14ac:dyDescent="0.3">
      <c r="C58" t="s">
        <v>87</v>
      </c>
      <c r="D58">
        <f>Mult_split!H58</f>
        <v>0</v>
      </c>
      <c r="E58">
        <f t="shared" si="3"/>
        <v>0</v>
      </c>
      <c r="F58">
        <f t="shared" si="6"/>
        <v>0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  <c r="O58">
        <f t="shared" si="6"/>
        <v>0</v>
      </c>
      <c r="P58">
        <f t="shared" si="6"/>
        <v>0</v>
      </c>
      <c r="Q58">
        <f t="shared" si="6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Mult_split!H59</f>
        <v>7.9493193490277143E-4</v>
      </c>
      <c r="E59">
        <f t="shared" si="3"/>
        <v>7.9493193490277143E-4</v>
      </c>
      <c r="F59">
        <f t="shared" si="6"/>
        <v>7.9493193490277143E-4</v>
      </c>
      <c r="G59">
        <f t="shared" si="6"/>
        <v>7.9493193490277143E-4</v>
      </c>
      <c r="H59">
        <f t="shared" si="6"/>
        <v>7.9493193490277143E-4</v>
      </c>
      <c r="I59">
        <f t="shared" si="6"/>
        <v>7.9493193490277143E-4</v>
      </c>
      <c r="J59">
        <f t="shared" si="6"/>
        <v>7.9493193490277143E-4</v>
      </c>
      <c r="K59">
        <f t="shared" si="6"/>
        <v>7.9493193490277143E-4</v>
      </c>
      <c r="L59">
        <f t="shared" si="6"/>
        <v>7.9493193490277143E-4</v>
      </c>
      <c r="M59">
        <f t="shared" si="6"/>
        <v>7.9493193490277143E-4</v>
      </c>
      <c r="N59">
        <f t="shared" si="6"/>
        <v>7.9493193490277143E-4</v>
      </c>
      <c r="O59">
        <f t="shared" si="6"/>
        <v>7.9493193490277143E-4</v>
      </c>
      <c r="P59">
        <f t="shared" si="6"/>
        <v>7.9493193490277143E-4</v>
      </c>
      <c r="Q59">
        <f t="shared" si="6"/>
        <v>7.9493193490277143E-4</v>
      </c>
      <c r="R59">
        <f t="shared" si="1"/>
        <v>7.9493193490277143E-4</v>
      </c>
      <c r="S59">
        <f t="shared" si="2"/>
        <v>7.9493193490277143E-4</v>
      </c>
    </row>
    <row r="60" spans="3:19" x14ac:dyDescent="0.3">
      <c r="C60" t="s">
        <v>89</v>
      </c>
      <c r="D60">
        <f>Mult_split!H60</f>
        <v>3.1571050273304314E-8</v>
      </c>
      <c r="E60">
        <f t="shared" si="3"/>
        <v>3.1571050273304314E-8</v>
      </c>
      <c r="F60">
        <f t="shared" si="6"/>
        <v>3.1571050273304314E-8</v>
      </c>
      <c r="G60">
        <f t="shared" si="6"/>
        <v>3.1571050273304314E-8</v>
      </c>
      <c r="H60">
        <f t="shared" si="6"/>
        <v>3.1571050273304314E-8</v>
      </c>
      <c r="I60">
        <f t="shared" si="6"/>
        <v>3.1571050273304314E-8</v>
      </c>
      <c r="J60">
        <f t="shared" si="6"/>
        <v>3.1571050273304314E-8</v>
      </c>
      <c r="K60">
        <f t="shared" si="6"/>
        <v>3.1571050273304314E-8</v>
      </c>
      <c r="L60">
        <f t="shared" si="6"/>
        <v>3.1571050273304314E-8</v>
      </c>
      <c r="M60">
        <f t="shared" si="6"/>
        <v>3.1571050273304314E-8</v>
      </c>
      <c r="N60">
        <f t="shared" si="6"/>
        <v>3.1571050273304314E-8</v>
      </c>
      <c r="O60">
        <f t="shared" si="6"/>
        <v>3.1571050273304314E-8</v>
      </c>
      <c r="P60">
        <f t="shared" si="6"/>
        <v>3.1571050273304314E-8</v>
      </c>
      <c r="Q60">
        <f t="shared" si="6"/>
        <v>3.1571050273304314E-8</v>
      </c>
      <c r="R60">
        <f t="shared" si="1"/>
        <v>3.1571050273304314E-8</v>
      </c>
      <c r="S60">
        <f t="shared" si="2"/>
        <v>3.1571050273304314E-8</v>
      </c>
    </row>
    <row r="61" spans="3:19" x14ac:dyDescent="0.3">
      <c r="C61" t="s">
        <v>90</v>
      </c>
      <c r="D61">
        <f>Mult_split!H61</f>
        <v>1.0197106216602462E-8</v>
      </c>
      <c r="E61">
        <f t="shared" si="3"/>
        <v>1.0197106216602462E-8</v>
      </c>
      <c r="F61">
        <f t="shared" si="6"/>
        <v>1.0197106216602462E-8</v>
      </c>
      <c r="G61">
        <f t="shared" si="6"/>
        <v>1.0197106216602462E-8</v>
      </c>
      <c r="H61">
        <f t="shared" si="6"/>
        <v>1.0197106216602462E-8</v>
      </c>
      <c r="I61">
        <f t="shared" si="6"/>
        <v>1.0197106216602462E-8</v>
      </c>
      <c r="J61">
        <f t="shared" si="6"/>
        <v>1.0197106216602462E-8</v>
      </c>
      <c r="K61">
        <f t="shared" si="6"/>
        <v>1.0197106216602462E-8</v>
      </c>
      <c r="L61">
        <f t="shared" si="6"/>
        <v>1.0197106216602462E-8</v>
      </c>
      <c r="M61">
        <f t="shared" si="6"/>
        <v>1.0197106216602462E-8</v>
      </c>
      <c r="N61">
        <f t="shared" si="6"/>
        <v>1.0197106216602462E-8</v>
      </c>
      <c r="O61">
        <f t="shared" si="6"/>
        <v>1.0197106216602462E-8</v>
      </c>
      <c r="P61">
        <f t="shared" si="6"/>
        <v>1.0197106216602462E-8</v>
      </c>
      <c r="Q61">
        <f t="shared" si="6"/>
        <v>1.0197106216602462E-8</v>
      </c>
      <c r="R61">
        <f t="shared" si="1"/>
        <v>1.0197106216602462E-8</v>
      </c>
      <c r="S61">
        <f t="shared" si="2"/>
        <v>1.0197106216602462E-8</v>
      </c>
    </row>
    <row r="62" spans="3:19" x14ac:dyDescent="0.3">
      <c r="C62" t="s">
        <v>91</v>
      </c>
      <c r="D62">
        <f>Mult_split!H62</f>
        <v>0.25875293131235033</v>
      </c>
      <c r="E62">
        <f t="shared" si="3"/>
        <v>0.25875293131235033</v>
      </c>
      <c r="F62">
        <f t="shared" si="6"/>
        <v>0.25875293131235033</v>
      </c>
      <c r="G62">
        <f t="shared" si="6"/>
        <v>0.25875293131235033</v>
      </c>
      <c r="H62">
        <f t="shared" si="6"/>
        <v>0.25875293131235033</v>
      </c>
      <c r="I62">
        <f t="shared" si="6"/>
        <v>0.25875293131235033</v>
      </c>
      <c r="J62">
        <f t="shared" si="6"/>
        <v>0.25875293131235033</v>
      </c>
      <c r="K62">
        <f t="shared" si="6"/>
        <v>0.25875293131235033</v>
      </c>
      <c r="L62">
        <f t="shared" si="6"/>
        <v>0.25875293131235033</v>
      </c>
      <c r="M62">
        <f t="shared" si="6"/>
        <v>0.25875293131235033</v>
      </c>
      <c r="N62">
        <f t="shared" si="6"/>
        <v>0.25875293131235033</v>
      </c>
      <c r="O62">
        <f t="shared" si="6"/>
        <v>0.25875293131235033</v>
      </c>
      <c r="P62">
        <f t="shared" si="6"/>
        <v>0.25875293131235033</v>
      </c>
      <c r="Q62">
        <f t="shared" si="6"/>
        <v>0.25875293131235033</v>
      </c>
      <c r="R62">
        <f t="shared" si="1"/>
        <v>0.25875293131235033</v>
      </c>
      <c r="S62">
        <f t="shared" si="2"/>
        <v>0.25875293131235033</v>
      </c>
    </row>
    <row r="63" spans="3:19" x14ac:dyDescent="0.3">
      <c r="C63" t="s">
        <v>92</v>
      </c>
      <c r="D63">
        <f>Mult_split!H63</f>
        <v>0.10666666662546821</v>
      </c>
      <c r="E63">
        <f t="shared" si="3"/>
        <v>0.10666666662546821</v>
      </c>
      <c r="F63">
        <f t="shared" si="6"/>
        <v>0.10666666662546821</v>
      </c>
      <c r="G63">
        <f t="shared" si="6"/>
        <v>0.10666666662546821</v>
      </c>
      <c r="H63">
        <f t="shared" si="6"/>
        <v>0.10666666662546821</v>
      </c>
      <c r="I63">
        <f t="shared" si="6"/>
        <v>0.10666666662546821</v>
      </c>
      <c r="J63">
        <f t="shared" si="6"/>
        <v>0.10666666662546821</v>
      </c>
      <c r="K63">
        <f t="shared" si="6"/>
        <v>0.10666666662546821</v>
      </c>
      <c r="L63">
        <f t="shared" si="6"/>
        <v>0.10666666662546821</v>
      </c>
      <c r="M63">
        <f t="shared" si="6"/>
        <v>0.10666666662546821</v>
      </c>
      <c r="N63">
        <f t="shared" si="6"/>
        <v>0.10666666662546821</v>
      </c>
      <c r="O63">
        <f t="shared" si="6"/>
        <v>0.10666666662546821</v>
      </c>
      <c r="P63">
        <f t="shared" si="6"/>
        <v>0.10666666662546821</v>
      </c>
      <c r="Q63">
        <f t="shared" si="6"/>
        <v>0.10666666662546821</v>
      </c>
      <c r="R63">
        <f t="shared" si="1"/>
        <v>0.10666666662546821</v>
      </c>
      <c r="S63">
        <f t="shared" si="2"/>
        <v>0.10666666662546821</v>
      </c>
    </row>
    <row r="64" spans="3:19" x14ac:dyDescent="0.3">
      <c r="C64" t="s">
        <v>93</v>
      </c>
      <c r="D64">
        <f>Mult_split!H64</f>
        <v>1.8285809131921148E-2</v>
      </c>
      <c r="E64">
        <f t="shared" si="3"/>
        <v>1.8285809131921148E-2</v>
      </c>
      <c r="F64">
        <f t="shared" si="6"/>
        <v>1.8285809131921148E-2</v>
      </c>
      <c r="G64">
        <f t="shared" si="6"/>
        <v>1.8285809131921148E-2</v>
      </c>
      <c r="H64">
        <f t="shared" si="6"/>
        <v>1.8285809131921148E-2</v>
      </c>
      <c r="I64">
        <f t="shared" si="6"/>
        <v>1.8285809131921148E-2</v>
      </c>
      <c r="J64">
        <f t="shared" si="6"/>
        <v>1.8285809131921148E-2</v>
      </c>
      <c r="K64">
        <f t="shared" si="6"/>
        <v>1.8285809131921148E-2</v>
      </c>
      <c r="L64">
        <f t="shared" si="6"/>
        <v>1.8285809131921148E-2</v>
      </c>
      <c r="M64">
        <f t="shared" si="6"/>
        <v>1.8285809131921148E-2</v>
      </c>
      <c r="N64">
        <f t="shared" si="6"/>
        <v>1.8285809131921148E-2</v>
      </c>
      <c r="O64">
        <f t="shared" si="6"/>
        <v>1.8285809131921148E-2</v>
      </c>
      <c r="P64">
        <f t="shared" si="6"/>
        <v>1.8285809131921148E-2</v>
      </c>
      <c r="Q64">
        <f t="shared" si="6"/>
        <v>1.8285809131921148E-2</v>
      </c>
      <c r="R64">
        <f t="shared" si="1"/>
        <v>1.8285809131921148E-2</v>
      </c>
      <c r="S64">
        <f t="shared" si="2"/>
        <v>1.8285809131921148E-2</v>
      </c>
    </row>
    <row r="65" spans="3:19" x14ac:dyDescent="0.3">
      <c r="C65" t="s">
        <v>94</v>
      </c>
      <c r="D65">
        <f>Mult_split!H65</f>
        <v>0.17075885423857476</v>
      </c>
      <c r="E65">
        <f t="shared" si="3"/>
        <v>0.17075885423857476</v>
      </c>
      <c r="F65">
        <f t="shared" si="6"/>
        <v>0.17075885423857476</v>
      </c>
      <c r="G65">
        <f t="shared" si="6"/>
        <v>0.17075885423857476</v>
      </c>
      <c r="H65">
        <f t="shared" si="6"/>
        <v>0.17075885423857476</v>
      </c>
      <c r="I65">
        <f t="shared" si="6"/>
        <v>0.17075885423857476</v>
      </c>
      <c r="J65">
        <f t="shared" si="6"/>
        <v>0.17075885423857476</v>
      </c>
      <c r="K65">
        <f t="shared" si="6"/>
        <v>0.17075885423857476</v>
      </c>
      <c r="L65">
        <f t="shared" si="6"/>
        <v>0.17075885423857476</v>
      </c>
      <c r="M65">
        <f t="shared" si="6"/>
        <v>0.17075885423857476</v>
      </c>
      <c r="N65">
        <f t="shared" si="6"/>
        <v>0.17075885423857476</v>
      </c>
      <c r="O65">
        <f t="shared" si="6"/>
        <v>0.17075885423857476</v>
      </c>
      <c r="P65">
        <f t="shared" si="6"/>
        <v>0.17075885423857476</v>
      </c>
      <c r="Q65">
        <f t="shared" si="6"/>
        <v>0.17075885423857476</v>
      </c>
      <c r="R65">
        <f t="shared" si="1"/>
        <v>0.17075885423857476</v>
      </c>
      <c r="S65">
        <f t="shared" si="2"/>
        <v>0.17075885423857476</v>
      </c>
    </row>
    <row r="66" spans="3:19" x14ac:dyDescent="0.3">
      <c r="C66" t="s">
        <v>95</v>
      </c>
      <c r="D66">
        <f>Mult_split!H66</f>
        <v>0.46767454041716849</v>
      </c>
      <c r="E66">
        <f t="shared" si="3"/>
        <v>0.46767454041716849</v>
      </c>
      <c r="F66">
        <f t="shared" si="6"/>
        <v>0.46767454041716849</v>
      </c>
      <c r="G66">
        <f t="shared" si="6"/>
        <v>0.46767454041716849</v>
      </c>
      <c r="H66">
        <f t="shared" si="6"/>
        <v>0.46767454041716849</v>
      </c>
      <c r="I66">
        <f t="shared" si="6"/>
        <v>0.46767454041716849</v>
      </c>
      <c r="J66">
        <f t="shared" si="6"/>
        <v>0.46767454041716849</v>
      </c>
      <c r="K66">
        <f t="shared" si="6"/>
        <v>0.46767454041716849</v>
      </c>
      <c r="L66">
        <f t="shared" si="6"/>
        <v>0.46767454041716849</v>
      </c>
      <c r="M66">
        <f t="shared" si="6"/>
        <v>0.46767454041716849</v>
      </c>
      <c r="N66">
        <f t="shared" si="6"/>
        <v>0.46767454041716849</v>
      </c>
      <c r="O66">
        <f t="shared" si="6"/>
        <v>0.46767454041716849</v>
      </c>
      <c r="P66">
        <f t="shared" si="6"/>
        <v>0.46767454041716849</v>
      </c>
      <c r="Q66">
        <f t="shared" si="6"/>
        <v>0.46767454041716849</v>
      </c>
      <c r="R66">
        <f t="shared" si="1"/>
        <v>0.46767454041716849</v>
      </c>
      <c r="S66">
        <f t="shared" si="2"/>
        <v>0.46767454041716849</v>
      </c>
    </row>
    <row r="67" spans="3:19" x14ac:dyDescent="0.3">
      <c r="C67" t="s">
        <v>96</v>
      </c>
      <c r="D67">
        <f>Mult_split!H67</f>
        <v>1.4104574145981939E-4</v>
      </c>
      <c r="E67">
        <f t="shared" si="3"/>
        <v>1.4104574145981939E-4</v>
      </c>
      <c r="F67">
        <f t="shared" ref="F67:Q82" si="7">E67</f>
        <v>1.4104574145981939E-4</v>
      </c>
      <c r="G67">
        <f t="shared" si="7"/>
        <v>1.4104574145981939E-4</v>
      </c>
      <c r="H67">
        <f t="shared" si="7"/>
        <v>1.4104574145981939E-4</v>
      </c>
      <c r="I67">
        <f t="shared" si="7"/>
        <v>1.4104574145981939E-4</v>
      </c>
      <c r="J67">
        <f t="shared" si="7"/>
        <v>1.4104574145981939E-4</v>
      </c>
      <c r="K67">
        <f t="shared" si="7"/>
        <v>1.4104574145981939E-4</v>
      </c>
      <c r="L67">
        <f t="shared" si="7"/>
        <v>1.4104574145981939E-4</v>
      </c>
      <c r="M67">
        <f t="shared" si="7"/>
        <v>1.4104574145981939E-4</v>
      </c>
      <c r="N67">
        <f t="shared" si="7"/>
        <v>1.4104574145981939E-4</v>
      </c>
      <c r="O67">
        <f t="shared" si="7"/>
        <v>1.4104574145981939E-4</v>
      </c>
      <c r="P67">
        <f t="shared" si="7"/>
        <v>1.4104574145981939E-4</v>
      </c>
      <c r="Q67">
        <f t="shared" si="7"/>
        <v>1.4104574145981939E-4</v>
      </c>
      <c r="R67">
        <f t="shared" ref="R67:R115" si="8">Q67</f>
        <v>1.4104574145981939E-4</v>
      </c>
      <c r="S67">
        <f t="shared" ref="S67:S115" si="9">R67</f>
        <v>1.4104574145981939E-4</v>
      </c>
    </row>
    <row r="68" spans="3:19" x14ac:dyDescent="0.3">
      <c r="C68" t="s">
        <v>97</v>
      </c>
      <c r="D68">
        <f>Mult_split!H68</f>
        <v>3.1154547760720337E-8</v>
      </c>
      <c r="E68">
        <f t="shared" ref="E68:E115" si="10">D68</f>
        <v>3.1154547760720337E-8</v>
      </c>
      <c r="F68">
        <f t="shared" si="7"/>
        <v>3.1154547760720337E-8</v>
      </c>
      <c r="G68">
        <f t="shared" si="7"/>
        <v>3.1154547760720337E-8</v>
      </c>
      <c r="H68">
        <f t="shared" si="7"/>
        <v>3.1154547760720337E-8</v>
      </c>
      <c r="I68">
        <f t="shared" si="7"/>
        <v>3.1154547760720337E-8</v>
      </c>
      <c r="J68">
        <f t="shared" si="7"/>
        <v>3.1154547760720337E-8</v>
      </c>
      <c r="K68">
        <f t="shared" si="7"/>
        <v>3.1154547760720337E-8</v>
      </c>
      <c r="L68">
        <f t="shared" si="7"/>
        <v>3.1154547760720337E-8</v>
      </c>
      <c r="M68">
        <f t="shared" si="7"/>
        <v>3.1154547760720337E-8</v>
      </c>
      <c r="N68">
        <f t="shared" si="7"/>
        <v>3.1154547760720337E-8</v>
      </c>
      <c r="O68">
        <f t="shared" si="7"/>
        <v>3.1154547760720337E-8</v>
      </c>
      <c r="P68">
        <f t="shared" si="7"/>
        <v>3.1154547760720337E-8</v>
      </c>
      <c r="Q68">
        <f t="shared" si="7"/>
        <v>3.1154547760720337E-8</v>
      </c>
      <c r="R68">
        <f t="shared" si="8"/>
        <v>3.1154547760720337E-8</v>
      </c>
      <c r="S68">
        <f t="shared" si="9"/>
        <v>3.1154547760720337E-8</v>
      </c>
    </row>
    <row r="69" spans="3:19" x14ac:dyDescent="0.3">
      <c r="C69" t="s">
        <v>98</v>
      </c>
      <c r="D69">
        <f>Mult_split!H69</f>
        <v>7.5000000117478718E-2</v>
      </c>
      <c r="E69">
        <f t="shared" si="10"/>
        <v>7.5000000117478718E-2</v>
      </c>
      <c r="F69">
        <f t="shared" si="7"/>
        <v>7.5000000117478718E-2</v>
      </c>
      <c r="G69">
        <f t="shared" si="7"/>
        <v>7.5000000117478718E-2</v>
      </c>
      <c r="H69">
        <f t="shared" si="7"/>
        <v>7.5000000117478718E-2</v>
      </c>
      <c r="I69">
        <f t="shared" si="7"/>
        <v>7.5000000117478718E-2</v>
      </c>
      <c r="J69">
        <f t="shared" si="7"/>
        <v>7.5000000117478718E-2</v>
      </c>
      <c r="K69">
        <f t="shared" si="7"/>
        <v>7.5000000117478718E-2</v>
      </c>
      <c r="L69">
        <f t="shared" si="7"/>
        <v>7.5000000117478718E-2</v>
      </c>
      <c r="M69">
        <f t="shared" si="7"/>
        <v>7.5000000117478718E-2</v>
      </c>
      <c r="N69">
        <f t="shared" si="7"/>
        <v>7.5000000117478718E-2</v>
      </c>
      <c r="O69">
        <f t="shared" si="7"/>
        <v>7.5000000117478718E-2</v>
      </c>
      <c r="P69">
        <f t="shared" si="7"/>
        <v>7.5000000117478718E-2</v>
      </c>
      <c r="Q69">
        <f t="shared" si="7"/>
        <v>7.5000000117478718E-2</v>
      </c>
      <c r="R69">
        <f t="shared" si="8"/>
        <v>7.5000000117478718E-2</v>
      </c>
      <c r="S69">
        <f t="shared" si="9"/>
        <v>7.5000000117478718E-2</v>
      </c>
    </row>
    <row r="70" spans="3:19" x14ac:dyDescent="0.3">
      <c r="C70" t="s">
        <v>99</v>
      </c>
      <c r="D70">
        <f>Mult_split!H70</f>
        <v>0.21413656503394568</v>
      </c>
      <c r="E70">
        <f t="shared" si="10"/>
        <v>0.21413656503394568</v>
      </c>
      <c r="F70">
        <f t="shared" si="7"/>
        <v>0.21413656503394568</v>
      </c>
      <c r="G70">
        <f t="shared" si="7"/>
        <v>0.21413656503394568</v>
      </c>
      <c r="H70">
        <f t="shared" si="7"/>
        <v>0.21413656503394568</v>
      </c>
      <c r="I70">
        <f t="shared" si="7"/>
        <v>0.21413656503394568</v>
      </c>
      <c r="J70">
        <f t="shared" si="7"/>
        <v>0.21413656503394568</v>
      </c>
      <c r="K70">
        <f t="shared" si="7"/>
        <v>0.21413656503394568</v>
      </c>
      <c r="L70">
        <f t="shared" si="7"/>
        <v>0.21413656503394568</v>
      </c>
      <c r="M70">
        <f t="shared" si="7"/>
        <v>0.21413656503394568</v>
      </c>
      <c r="N70">
        <f t="shared" si="7"/>
        <v>0.21413656503394568</v>
      </c>
      <c r="O70">
        <f t="shared" si="7"/>
        <v>0.21413656503394568</v>
      </c>
      <c r="P70">
        <f t="shared" si="7"/>
        <v>0.21413656503394568</v>
      </c>
      <c r="Q70">
        <f t="shared" si="7"/>
        <v>0.21413656503394568</v>
      </c>
      <c r="R70">
        <f t="shared" si="8"/>
        <v>0.21413656503394568</v>
      </c>
      <c r="S70">
        <f t="shared" si="9"/>
        <v>0.21413656503394568</v>
      </c>
    </row>
    <row r="71" spans="3:19" x14ac:dyDescent="0.3">
      <c r="C71" t="s">
        <v>100</v>
      </c>
      <c r="D71">
        <f>Mult_split!H71</f>
        <v>0.29622762903483424</v>
      </c>
      <c r="E71">
        <f t="shared" si="10"/>
        <v>0.29622762903483424</v>
      </c>
      <c r="F71">
        <f t="shared" si="7"/>
        <v>0.29622762903483424</v>
      </c>
      <c r="G71">
        <f t="shared" si="7"/>
        <v>0.29622762903483424</v>
      </c>
      <c r="H71">
        <f t="shared" si="7"/>
        <v>0.29622762903483424</v>
      </c>
      <c r="I71">
        <f t="shared" si="7"/>
        <v>0.29622762903483424</v>
      </c>
      <c r="J71">
        <f t="shared" si="7"/>
        <v>0.29622762903483424</v>
      </c>
      <c r="K71">
        <f t="shared" si="7"/>
        <v>0.29622762903483424</v>
      </c>
      <c r="L71">
        <f t="shared" si="7"/>
        <v>0.29622762903483424</v>
      </c>
      <c r="M71">
        <f t="shared" si="7"/>
        <v>0.29622762903483424</v>
      </c>
      <c r="N71">
        <f t="shared" si="7"/>
        <v>0.29622762903483424</v>
      </c>
      <c r="O71">
        <f t="shared" si="7"/>
        <v>0.29622762903483424</v>
      </c>
      <c r="P71">
        <f t="shared" si="7"/>
        <v>0.29622762903483424</v>
      </c>
      <c r="Q71">
        <f t="shared" si="7"/>
        <v>0.29622762903483424</v>
      </c>
      <c r="R71">
        <f t="shared" si="8"/>
        <v>0.29622762903483424</v>
      </c>
      <c r="S71">
        <f t="shared" si="9"/>
        <v>0.29622762903483424</v>
      </c>
    </row>
    <row r="72" spans="3:19" x14ac:dyDescent="0.3">
      <c r="C72" t="s">
        <v>101</v>
      </c>
      <c r="D72">
        <f>Mult_split!H72</f>
        <v>5.0918357920062925E-7</v>
      </c>
      <c r="E72">
        <f t="shared" si="10"/>
        <v>5.0918357920062925E-7</v>
      </c>
      <c r="F72">
        <f t="shared" si="7"/>
        <v>5.0918357920062925E-7</v>
      </c>
      <c r="G72">
        <f t="shared" si="7"/>
        <v>5.0918357920062925E-7</v>
      </c>
      <c r="H72">
        <f t="shared" si="7"/>
        <v>5.0918357920062925E-7</v>
      </c>
      <c r="I72">
        <f t="shared" si="7"/>
        <v>5.0918357920062925E-7</v>
      </c>
      <c r="J72">
        <f t="shared" si="7"/>
        <v>5.0918357920062925E-7</v>
      </c>
      <c r="K72">
        <f t="shared" si="7"/>
        <v>5.0918357920062925E-7</v>
      </c>
      <c r="L72">
        <f t="shared" si="7"/>
        <v>5.0918357920062925E-7</v>
      </c>
      <c r="M72">
        <f t="shared" si="7"/>
        <v>5.0918357920062925E-7</v>
      </c>
      <c r="N72">
        <f t="shared" si="7"/>
        <v>5.0918357920062925E-7</v>
      </c>
      <c r="O72">
        <f t="shared" si="7"/>
        <v>5.0918357920062925E-7</v>
      </c>
      <c r="P72">
        <f t="shared" si="7"/>
        <v>5.0918357920062925E-7</v>
      </c>
      <c r="Q72">
        <f t="shared" si="7"/>
        <v>5.0918357920062925E-7</v>
      </c>
      <c r="R72">
        <f t="shared" si="8"/>
        <v>5.0918357920062925E-7</v>
      </c>
      <c r="S72">
        <f t="shared" si="9"/>
        <v>5.0918357920062925E-7</v>
      </c>
    </row>
    <row r="73" spans="3:19" x14ac:dyDescent="0.3">
      <c r="C73" t="s">
        <v>102</v>
      </c>
      <c r="D73">
        <f>Mult_split!H73</f>
        <v>0.23374291102335767</v>
      </c>
      <c r="E73">
        <f t="shared" si="10"/>
        <v>0.23374291102335767</v>
      </c>
      <c r="F73">
        <f t="shared" si="7"/>
        <v>0.23374291102335767</v>
      </c>
      <c r="G73">
        <f t="shared" si="7"/>
        <v>0.23374291102335767</v>
      </c>
      <c r="H73">
        <f t="shared" si="7"/>
        <v>0.23374291102335767</v>
      </c>
      <c r="I73">
        <f t="shared" si="7"/>
        <v>0.23374291102335767</v>
      </c>
      <c r="J73">
        <f t="shared" si="7"/>
        <v>0.23374291102335767</v>
      </c>
      <c r="K73">
        <f t="shared" si="7"/>
        <v>0.23374291102335767</v>
      </c>
      <c r="L73">
        <f t="shared" si="7"/>
        <v>0.23374291102335767</v>
      </c>
      <c r="M73">
        <f t="shared" si="7"/>
        <v>0.23374291102335767</v>
      </c>
      <c r="N73">
        <f t="shared" si="7"/>
        <v>0.23374291102335767</v>
      </c>
      <c r="O73">
        <f t="shared" si="7"/>
        <v>0.23374291102335767</v>
      </c>
      <c r="P73">
        <f t="shared" si="7"/>
        <v>0.23374291102335767</v>
      </c>
      <c r="Q73">
        <f t="shared" si="7"/>
        <v>0.23374291102335767</v>
      </c>
      <c r="R73">
        <f t="shared" si="8"/>
        <v>0.23374291102335767</v>
      </c>
      <c r="S73">
        <f t="shared" si="9"/>
        <v>0.23374291102335767</v>
      </c>
    </row>
    <row r="74" spans="3:19" x14ac:dyDescent="0.3">
      <c r="C74" t="s">
        <v>103</v>
      </c>
      <c r="D74">
        <f>Mult_split!H74</f>
        <v>0.24906502105195832</v>
      </c>
      <c r="E74">
        <f t="shared" si="10"/>
        <v>0.24906502105195832</v>
      </c>
      <c r="F74">
        <f t="shared" si="7"/>
        <v>0.24906502105195832</v>
      </c>
      <c r="G74">
        <f t="shared" si="7"/>
        <v>0.24906502105195832</v>
      </c>
      <c r="H74">
        <f t="shared" si="7"/>
        <v>0.24906502105195832</v>
      </c>
      <c r="I74">
        <f t="shared" si="7"/>
        <v>0.24906502105195832</v>
      </c>
      <c r="J74">
        <f t="shared" si="7"/>
        <v>0.24906502105195832</v>
      </c>
      <c r="K74">
        <f t="shared" si="7"/>
        <v>0.24906502105195832</v>
      </c>
      <c r="L74">
        <f t="shared" si="7"/>
        <v>0.24906502105195832</v>
      </c>
      <c r="M74">
        <f t="shared" si="7"/>
        <v>0.24906502105195832</v>
      </c>
      <c r="N74">
        <f t="shared" si="7"/>
        <v>0.24906502105195832</v>
      </c>
      <c r="O74">
        <f t="shared" si="7"/>
        <v>0.24906502105195832</v>
      </c>
      <c r="P74">
        <f t="shared" si="7"/>
        <v>0.24906502105195832</v>
      </c>
      <c r="Q74">
        <f t="shared" si="7"/>
        <v>0.24906502105195832</v>
      </c>
      <c r="R74">
        <f t="shared" si="8"/>
        <v>0.24906502105195832</v>
      </c>
      <c r="S74">
        <f t="shared" si="9"/>
        <v>0.24906502105195832</v>
      </c>
    </row>
    <row r="75" spans="3:19" x14ac:dyDescent="0.3">
      <c r="C75" t="s">
        <v>104</v>
      </c>
      <c r="D75">
        <f>Mult_split!H75</f>
        <v>1.8543161046057289E-8</v>
      </c>
      <c r="E75">
        <f t="shared" si="10"/>
        <v>1.8543161046057289E-8</v>
      </c>
      <c r="F75">
        <f t="shared" si="7"/>
        <v>1.8543161046057289E-8</v>
      </c>
      <c r="G75">
        <f t="shared" si="7"/>
        <v>1.8543161046057289E-8</v>
      </c>
      <c r="H75">
        <f t="shared" si="7"/>
        <v>1.8543161046057289E-8</v>
      </c>
      <c r="I75">
        <f t="shared" si="7"/>
        <v>1.8543161046057289E-8</v>
      </c>
      <c r="J75">
        <f t="shared" si="7"/>
        <v>1.8543161046057289E-8</v>
      </c>
      <c r="K75">
        <f t="shared" si="7"/>
        <v>1.8543161046057289E-8</v>
      </c>
      <c r="L75">
        <f t="shared" si="7"/>
        <v>1.8543161046057289E-8</v>
      </c>
      <c r="M75">
        <f t="shared" si="7"/>
        <v>1.8543161046057289E-8</v>
      </c>
      <c r="N75">
        <f t="shared" si="7"/>
        <v>1.8543161046057289E-8</v>
      </c>
      <c r="O75">
        <f t="shared" si="7"/>
        <v>1.8543161046057289E-8</v>
      </c>
      <c r="P75">
        <f t="shared" si="7"/>
        <v>1.8543161046057289E-8</v>
      </c>
      <c r="Q75">
        <f t="shared" si="7"/>
        <v>1.8543161046057289E-8</v>
      </c>
      <c r="R75">
        <f t="shared" si="8"/>
        <v>1.8543161046057289E-8</v>
      </c>
      <c r="S75">
        <f t="shared" si="9"/>
        <v>1.8543161046057289E-8</v>
      </c>
    </row>
    <row r="76" spans="3:19" x14ac:dyDescent="0.3">
      <c r="C76" t="s">
        <v>105</v>
      </c>
      <c r="D76">
        <f>Mult_split!H76</f>
        <v>8.3893547874139478E-9</v>
      </c>
      <c r="E76">
        <f t="shared" si="10"/>
        <v>8.3893547874139478E-9</v>
      </c>
      <c r="F76">
        <f t="shared" si="7"/>
        <v>8.3893547874139478E-9</v>
      </c>
      <c r="G76">
        <f t="shared" si="7"/>
        <v>8.3893547874139478E-9</v>
      </c>
      <c r="H76">
        <f t="shared" si="7"/>
        <v>8.3893547874139478E-9</v>
      </c>
      <c r="I76">
        <f t="shared" si="7"/>
        <v>8.3893547874139478E-9</v>
      </c>
      <c r="J76">
        <f t="shared" si="7"/>
        <v>8.3893547874139478E-9</v>
      </c>
      <c r="K76">
        <f t="shared" si="7"/>
        <v>8.3893547874139478E-9</v>
      </c>
      <c r="L76">
        <f t="shared" si="7"/>
        <v>8.3893547874139478E-9</v>
      </c>
      <c r="M76">
        <f t="shared" si="7"/>
        <v>8.3893547874139478E-9</v>
      </c>
      <c r="N76">
        <f t="shared" si="7"/>
        <v>8.3893547874139478E-9</v>
      </c>
      <c r="O76">
        <f t="shared" si="7"/>
        <v>8.3893547874139478E-9</v>
      </c>
      <c r="P76">
        <f t="shared" si="7"/>
        <v>8.3893547874139478E-9</v>
      </c>
      <c r="Q76">
        <f t="shared" si="7"/>
        <v>8.3893547874139478E-9</v>
      </c>
      <c r="R76">
        <f t="shared" si="8"/>
        <v>8.3893547874139478E-9</v>
      </c>
      <c r="S76">
        <f t="shared" si="9"/>
        <v>8.3893547874139478E-9</v>
      </c>
    </row>
    <row r="77" spans="3:19" x14ac:dyDescent="0.3">
      <c r="C77" t="s">
        <v>106</v>
      </c>
      <c r="D77">
        <f>Mult_split!H77</f>
        <v>2.6038103495427507E-8</v>
      </c>
      <c r="E77">
        <f t="shared" si="10"/>
        <v>2.6038103495427507E-8</v>
      </c>
      <c r="F77">
        <f t="shared" si="7"/>
        <v>2.6038103495427507E-8</v>
      </c>
      <c r="G77">
        <f t="shared" si="7"/>
        <v>2.6038103495427507E-8</v>
      </c>
      <c r="H77">
        <f t="shared" si="7"/>
        <v>2.6038103495427507E-8</v>
      </c>
      <c r="I77">
        <f t="shared" si="7"/>
        <v>2.6038103495427507E-8</v>
      </c>
      <c r="J77">
        <f t="shared" si="7"/>
        <v>2.6038103495427507E-8</v>
      </c>
      <c r="K77">
        <f t="shared" si="7"/>
        <v>2.6038103495427507E-8</v>
      </c>
      <c r="L77">
        <f t="shared" si="7"/>
        <v>2.6038103495427507E-8</v>
      </c>
      <c r="M77">
        <f t="shared" si="7"/>
        <v>2.6038103495427507E-8</v>
      </c>
      <c r="N77">
        <f t="shared" si="7"/>
        <v>2.6038103495427507E-8</v>
      </c>
      <c r="O77">
        <f t="shared" si="7"/>
        <v>2.6038103495427507E-8</v>
      </c>
      <c r="P77">
        <f t="shared" si="7"/>
        <v>2.6038103495427507E-8</v>
      </c>
      <c r="Q77">
        <f t="shared" si="7"/>
        <v>2.6038103495427507E-8</v>
      </c>
      <c r="R77">
        <f t="shared" si="8"/>
        <v>2.6038103495427507E-8</v>
      </c>
      <c r="S77">
        <f t="shared" si="9"/>
        <v>2.6038103495427507E-8</v>
      </c>
    </row>
    <row r="78" spans="3:19" x14ac:dyDescent="0.3">
      <c r="C78" t="s">
        <v>107</v>
      </c>
      <c r="D78">
        <f>Mult_split!H78</f>
        <v>0.38954862822843056</v>
      </c>
      <c r="E78">
        <f t="shared" si="10"/>
        <v>0.38954862822843056</v>
      </c>
      <c r="F78">
        <f t="shared" si="7"/>
        <v>0.38954862822843056</v>
      </c>
      <c r="G78">
        <f t="shared" si="7"/>
        <v>0.38954862822843056</v>
      </c>
      <c r="H78">
        <f t="shared" si="7"/>
        <v>0.38954862822843056</v>
      </c>
      <c r="I78">
        <f t="shared" si="7"/>
        <v>0.38954862822843056</v>
      </c>
      <c r="J78">
        <f t="shared" si="7"/>
        <v>0.38954862822843056</v>
      </c>
      <c r="K78">
        <f t="shared" si="7"/>
        <v>0.38954862822843056</v>
      </c>
      <c r="L78">
        <f t="shared" si="7"/>
        <v>0.38954862822843056</v>
      </c>
      <c r="M78">
        <f t="shared" si="7"/>
        <v>0.38954862822843056</v>
      </c>
      <c r="N78">
        <f t="shared" si="7"/>
        <v>0.38954862822843056</v>
      </c>
      <c r="O78">
        <f t="shared" si="7"/>
        <v>0.38954862822843056</v>
      </c>
      <c r="P78">
        <f t="shared" si="7"/>
        <v>0.38954862822843056</v>
      </c>
      <c r="Q78">
        <f t="shared" si="7"/>
        <v>0.38954862822843056</v>
      </c>
      <c r="R78">
        <f t="shared" si="8"/>
        <v>0.38954862822843056</v>
      </c>
      <c r="S78">
        <f t="shared" si="9"/>
        <v>0.38954862822843056</v>
      </c>
    </row>
    <row r="79" spans="3:19" x14ac:dyDescent="0.3">
      <c r="C79" t="s">
        <v>108</v>
      </c>
      <c r="D79">
        <f>Mult_split!H79</f>
        <v>0</v>
      </c>
      <c r="E79">
        <f t="shared" si="10"/>
        <v>0</v>
      </c>
      <c r="F79">
        <f t="shared" si="7"/>
        <v>0</v>
      </c>
      <c r="G79">
        <f t="shared" si="7"/>
        <v>0</v>
      </c>
      <c r="H79">
        <f t="shared" si="7"/>
        <v>0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0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8"/>
        <v>0</v>
      </c>
      <c r="S79">
        <f t="shared" si="9"/>
        <v>0</v>
      </c>
    </row>
    <row r="80" spans="3:19" x14ac:dyDescent="0.3">
      <c r="C80" t="s">
        <v>109</v>
      </c>
      <c r="D80">
        <f>Mult_split!H80</f>
        <v>1.9588475342270291</v>
      </c>
      <c r="E80">
        <f t="shared" si="10"/>
        <v>1.9588475342270291</v>
      </c>
      <c r="F80">
        <f t="shared" si="7"/>
        <v>1.9588475342270291</v>
      </c>
      <c r="G80">
        <f t="shared" si="7"/>
        <v>1.9588475342270291</v>
      </c>
      <c r="H80">
        <f t="shared" si="7"/>
        <v>1.9588475342270291</v>
      </c>
      <c r="I80">
        <f t="shared" si="7"/>
        <v>1.9588475342270291</v>
      </c>
      <c r="J80">
        <f t="shared" si="7"/>
        <v>1.9588475342270291</v>
      </c>
      <c r="K80">
        <f t="shared" si="7"/>
        <v>1.9588475342270291</v>
      </c>
      <c r="L80">
        <f t="shared" si="7"/>
        <v>1.9588475342270291</v>
      </c>
      <c r="M80">
        <f t="shared" si="7"/>
        <v>1.9588475342270291</v>
      </c>
      <c r="N80">
        <f t="shared" si="7"/>
        <v>1.9588475342270291</v>
      </c>
      <c r="O80">
        <f t="shared" si="7"/>
        <v>1.9588475342270291</v>
      </c>
      <c r="P80">
        <f t="shared" si="7"/>
        <v>1.9588475342270291</v>
      </c>
      <c r="Q80">
        <f t="shared" si="7"/>
        <v>1.9588475342270291</v>
      </c>
      <c r="R80">
        <f t="shared" si="8"/>
        <v>1.9588475342270291</v>
      </c>
      <c r="S80">
        <f t="shared" si="9"/>
        <v>1.9588475342270291</v>
      </c>
    </row>
    <row r="81" spans="3:19" x14ac:dyDescent="0.3">
      <c r="C81" t="s">
        <v>110</v>
      </c>
      <c r="D81">
        <f>Mult_split!H81</f>
        <v>7.6061526922324351E-3</v>
      </c>
      <c r="E81">
        <f t="shared" si="10"/>
        <v>7.6061526922324351E-3</v>
      </c>
      <c r="F81">
        <f t="shared" si="7"/>
        <v>7.6061526922324351E-3</v>
      </c>
      <c r="G81">
        <f t="shared" si="7"/>
        <v>7.6061526922324351E-3</v>
      </c>
      <c r="H81">
        <f t="shared" si="7"/>
        <v>7.6061526922324351E-3</v>
      </c>
      <c r="I81">
        <f t="shared" si="7"/>
        <v>7.6061526922324351E-3</v>
      </c>
      <c r="J81">
        <f t="shared" si="7"/>
        <v>7.6061526922324351E-3</v>
      </c>
      <c r="K81">
        <f t="shared" si="7"/>
        <v>7.6061526922324351E-3</v>
      </c>
      <c r="L81">
        <f t="shared" si="7"/>
        <v>7.6061526922324351E-3</v>
      </c>
      <c r="M81">
        <f t="shared" si="7"/>
        <v>7.6061526922324351E-3</v>
      </c>
      <c r="N81">
        <f t="shared" si="7"/>
        <v>7.6061526922324351E-3</v>
      </c>
      <c r="O81">
        <f t="shared" si="7"/>
        <v>7.6061526922324351E-3</v>
      </c>
      <c r="P81">
        <f t="shared" si="7"/>
        <v>7.6061526922324351E-3</v>
      </c>
      <c r="Q81">
        <f t="shared" si="7"/>
        <v>7.6061526922324351E-3</v>
      </c>
      <c r="R81">
        <f t="shared" si="8"/>
        <v>7.6061526922324351E-3</v>
      </c>
      <c r="S81">
        <f t="shared" si="9"/>
        <v>7.6061526922324351E-3</v>
      </c>
    </row>
    <row r="82" spans="3:19" x14ac:dyDescent="0.3">
      <c r="C82" t="s">
        <v>111</v>
      </c>
      <c r="D82">
        <f>Mult_split!H82</f>
        <v>1.0419921004844804E-5</v>
      </c>
      <c r="E82">
        <f t="shared" si="10"/>
        <v>1.0419921004844804E-5</v>
      </c>
      <c r="F82">
        <f t="shared" si="7"/>
        <v>1.0419921004844804E-5</v>
      </c>
      <c r="G82">
        <f t="shared" si="7"/>
        <v>1.0419921004844804E-5</v>
      </c>
      <c r="H82">
        <f t="shared" si="7"/>
        <v>1.0419921004844804E-5</v>
      </c>
      <c r="I82">
        <f t="shared" si="7"/>
        <v>1.0419921004844804E-5</v>
      </c>
      <c r="J82">
        <f t="shared" si="7"/>
        <v>1.0419921004844804E-5</v>
      </c>
      <c r="K82">
        <f t="shared" si="7"/>
        <v>1.0419921004844804E-5</v>
      </c>
      <c r="L82">
        <f t="shared" si="7"/>
        <v>1.0419921004844804E-5</v>
      </c>
      <c r="M82">
        <f t="shared" si="7"/>
        <v>1.0419921004844804E-5</v>
      </c>
      <c r="N82">
        <f t="shared" si="7"/>
        <v>1.0419921004844804E-5</v>
      </c>
      <c r="O82">
        <f t="shared" si="7"/>
        <v>1.0419921004844804E-5</v>
      </c>
      <c r="P82">
        <f t="shared" si="7"/>
        <v>1.0419921004844804E-5</v>
      </c>
      <c r="Q82">
        <f t="shared" si="7"/>
        <v>1.0419921004844804E-5</v>
      </c>
      <c r="R82">
        <f t="shared" si="8"/>
        <v>1.0419921004844804E-5</v>
      </c>
      <c r="S82">
        <f t="shared" si="9"/>
        <v>1.0419921004844804E-5</v>
      </c>
    </row>
    <row r="83" spans="3:19" x14ac:dyDescent="0.3">
      <c r="C83" t="s">
        <v>112</v>
      </c>
      <c r="D83">
        <f>Mult_split!H83</f>
        <v>5.8209123941404823E-8</v>
      </c>
      <c r="E83">
        <f t="shared" si="10"/>
        <v>5.8209123941404823E-8</v>
      </c>
      <c r="F83">
        <f t="shared" ref="F83:Q98" si="11">E83</f>
        <v>5.8209123941404823E-8</v>
      </c>
      <c r="G83">
        <f t="shared" si="11"/>
        <v>5.8209123941404823E-8</v>
      </c>
      <c r="H83">
        <f t="shared" si="11"/>
        <v>5.8209123941404823E-8</v>
      </c>
      <c r="I83">
        <f t="shared" si="11"/>
        <v>5.8209123941404823E-8</v>
      </c>
      <c r="J83">
        <f t="shared" si="11"/>
        <v>5.8209123941404823E-8</v>
      </c>
      <c r="K83">
        <f t="shared" si="11"/>
        <v>5.8209123941404823E-8</v>
      </c>
      <c r="L83">
        <f t="shared" si="11"/>
        <v>5.8209123941404823E-8</v>
      </c>
      <c r="M83">
        <f t="shared" si="11"/>
        <v>5.8209123941404823E-8</v>
      </c>
      <c r="N83">
        <f t="shared" si="11"/>
        <v>5.8209123941404823E-8</v>
      </c>
      <c r="O83">
        <f t="shared" si="11"/>
        <v>5.8209123941404823E-8</v>
      </c>
      <c r="P83">
        <f t="shared" si="11"/>
        <v>5.8209123941404823E-8</v>
      </c>
      <c r="Q83">
        <f t="shared" si="11"/>
        <v>5.8209123941404823E-8</v>
      </c>
      <c r="R83">
        <f t="shared" si="8"/>
        <v>5.8209123941404823E-8</v>
      </c>
      <c r="S83">
        <f t="shared" si="9"/>
        <v>5.8209123941404823E-8</v>
      </c>
    </row>
    <row r="84" spans="3:19" x14ac:dyDescent="0.3">
      <c r="C84" t="s">
        <v>113</v>
      </c>
      <c r="D84">
        <f>Mult_split!H84</f>
        <v>0</v>
      </c>
      <c r="E84">
        <f t="shared" si="10"/>
        <v>0</v>
      </c>
      <c r="F84">
        <f t="shared" si="11"/>
        <v>0</v>
      </c>
      <c r="G84">
        <f t="shared" si="11"/>
        <v>0</v>
      </c>
      <c r="H84">
        <f t="shared" si="11"/>
        <v>0</v>
      </c>
      <c r="I84">
        <f t="shared" si="11"/>
        <v>0</v>
      </c>
      <c r="J84">
        <f t="shared" si="11"/>
        <v>0</v>
      </c>
      <c r="K84">
        <f t="shared" si="11"/>
        <v>0</v>
      </c>
      <c r="L84">
        <f t="shared" si="11"/>
        <v>0</v>
      </c>
      <c r="M84">
        <f t="shared" si="11"/>
        <v>0</v>
      </c>
      <c r="N84">
        <f t="shared" si="11"/>
        <v>0</v>
      </c>
      <c r="O84">
        <f t="shared" si="11"/>
        <v>0</v>
      </c>
      <c r="P84">
        <f t="shared" si="11"/>
        <v>0</v>
      </c>
      <c r="Q84">
        <f t="shared" si="11"/>
        <v>0</v>
      </c>
      <c r="R84">
        <f t="shared" si="8"/>
        <v>0</v>
      </c>
      <c r="S84">
        <f t="shared" si="9"/>
        <v>0</v>
      </c>
    </row>
    <row r="85" spans="3:19" x14ac:dyDescent="0.3">
      <c r="C85" t="s">
        <v>114</v>
      </c>
      <c r="D85">
        <f>Mult_split!H85</f>
        <v>0.21776198422536289</v>
      </c>
      <c r="E85">
        <f t="shared" si="10"/>
        <v>0.21776198422536289</v>
      </c>
      <c r="F85">
        <f t="shared" si="11"/>
        <v>0.21776198422536289</v>
      </c>
      <c r="G85">
        <f t="shared" si="11"/>
        <v>0.21776198422536289</v>
      </c>
      <c r="H85">
        <f t="shared" si="11"/>
        <v>0.21776198422536289</v>
      </c>
      <c r="I85">
        <f t="shared" si="11"/>
        <v>0.21776198422536289</v>
      </c>
      <c r="J85">
        <f t="shared" si="11"/>
        <v>0.21776198422536289</v>
      </c>
      <c r="K85">
        <f t="shared" si="11"/>
        <v>0.21776198422536289</v>
      </c>
      <c r="L85">
        <f t="shared" si="11"/>
        <v>0.21776198422536289</v>
      </c>
      <c r="M85">
        <f t="shared" si="11"/>
        <v>0.21776198422536289</v>
      </c>
      <c r="N85">
        <f t="shared" si="11"/>
        <v>0.21776198422536289</v>
      </c>
      <c r="O85">
        <f t="shared" si="11"/>
        <v>0.21776198422536289</v>
      </c>
      <c r="P85">
        <f t="shared" si="11"/>
        <v>0.21776198422536289</v>
      </c>
      <c r="Q85">
        <f t="shared" si="11"/>
        <v>0.21776198422536289</v>
      </c>
      <c r="R85">
        <f t="shared" si="8"/>
        <v>0.21776198422536289</v>
      </c>
      <c r="S85">
        <f t="shared" si="9"/>
        <v>0.21776198422536289</v>
      </c>
    </row>
    <row r="86" spans="3:19" x14ac:dyDescent="0.3">
      <c r="C86" t="s">
        <v>115</v>
      </c>
      <c r="D86">
        <f>Mult_split!H86</f>
        <v>8.504967190009838E-6</v>
      </c>
      <c r="E86">
        <f t="shared" si="10"/>
        <v>8.504967190009838E-6</v>
      </c>
      <c r="F86">
        <f t="shared" si="11"/>
        <v>8.504967190009838E-6</v>
      </c>
      <c r="G86">
        <f t="shared" si="11"/>
        <v>8.504967190009838E-6</v>
      </c>
      <c r="H86">
        <f t="shared" si="11"/>
        <v>8.504967190009838E-6</v>
      </c>
      <c r="I86">
        <f t="shared" si="11"/>
        <v>8.504967190009838E-6</v>
      </c>
      <c r="J86">
        <f t="shared" si="11"/>
        <v>8.504967190009838E-6</v>
      </c>
      <c r="K86">
        <f t="shared" si="11"/>
        <v>8.504967190009838E-6</v>
      </c>
      <c r="L86">
        <f t="shared" si="11"/>
        <v>8.504967190009838E-6</v>
      </c>
      <c r="M86">
        <f t="shared" si="11"/>
        <v>8.504967190009838E-6</v>
      </c>
      <c r="N86">
        <f t="shared" si="11"/>
        <v>8.504967190009838E-6</v>
      </c>
      <c r="O86">
        <f t="shared" si="11"/>
        <v>8.504967190009838E-6</v>
      </c>
      <c r="P86">
        <f t="shared" si="11"/>
        <v>8.504967190009838E-6</v>
      </c>
      <c r="Q86">
        <f t="shared" si="11"/>
        <v>8.504967190009838E-6</v>
      </c>
      <c r="R86">
        <f t="shared" si="8"/>
        <v>8.504967190009838E-6</v>
      </c>
      <c r="S86">
        <f t="shared" si="9"/>
        <v>8.504967190009838E-6</v>
      </c>
    </row>
    <row r="87" spans="3:19" x14ac:dyDescent="0.3">
      <c r="C87" t="s">
        <v>116</v>
      </c>
      <c r="D87">
        <f>Mult_split!H87</f>
        <v>0</v>
      </c>
      <c r="E87">
        <f t="shared" si="10"/>
        <v>0</v>
      </c>
      <c r="F87">
        <f t="shared" si="11"/>
        <v>0</v>
      </c>
      <c r="G87">
        <f t="shared" si="11"/>
        <v>0</v>
      </c>
      <c r="H87">
        <f t="shared" si="11"/>
        <v>0</v>
      </c>
      <c r="I87">
        <f t="shared" si="11"/>
        <v>0</v>
      </c>
      <c r="J87">
        <f t="shared" si="11"/>
        <v>0</v>
      </c>
      <c r="K87">
        <f t="shared" si="11"/>
        <v>0</v>
      </c>
      <c r="L87">
        <f t="shared" si="11"/>
        <v>0</v>
      </c>
      <c r="M87">
        <f t="shared" si="11"/>
        <v>0</v>
      </c>
      <c r="N87">
        <f t="shared" si="11"/>
        <v>0</v>
      </c>
      <c r="O87">
        <f t="shared" si="11"/>
        <v>0</v>
      </c>
      <c r="P87">
        <f t="shared" si="11"/>
        <v>0</v>
      </c>
      <c r="Q87">
        <f t="shared" si="11"/>
        <v>0</v>
      </c>
      <c r="R87">
        <f t="shared" si="8"/>
        <v>0</v>
      </c>
      <c r="S87">
        <f t="shared" si="9"/>
        <v>0</v>
      </c>
    </row>
    <row r="88" spans="3:19" x14ac:dyDescent="0.3">
      <c r="C88" t="s">
        <v>117</v>
      </c>
      <c r="D88">
        <f>Mult_split!H88</f>
        <v>1.8599998839556284</v>
      </c>
      <c r="E88">
        <f t="shared" si="10"/>
        <v>1.8599998839556284</v>
      </c>
      <c r="F88">
        <f t="shared" si="11"/>
        <v>1.8599998839556284</v>
      </c>
      <c r="G88">
        <f t="shared" si="11"/>
        <v>1.8599998839556284</v>
      </c>
      <c r="H88">
        <f t="shared" si="11"/>
        <v>1.8599998839556284</v>
      </c>
      <c r="I88">
        <f t="shared" si="11"/>
        <v>1.8599998839556284</v>
      </c>
      <c r="J88">
        <f t="shared" si="11"/>
        <v>1.8599998839556284</v>
      </c>
      <c r="K88">
        <f t="shared" si="11"/>
        <v>1.8599998839556284</v>
      </c>
      <c r="L88">
        <f t="shared" si="11"/>
        <v>1.8599998839556284</v>
      </c>
      <c r="M88">
        <f t="shared" si="11"/>
        <v>1.8599998839556284</v>
      </c>
      <c r="N88">
        <f t="shared" si="11"/>
        <v>1.8599998839556284</v>
      </c>
      <c r="O88">
        <f t="shared" si="11"/>
        <v>1.8599998839556284</v>
      </c>
      <c r="P88">
        <f t="shared" si="11"/>
        <v>1.8599998839556284</v>
      </c>
      <c r="Q88">
        <f t="shared" si="11"/>
        <v>1.8599998839556284</v>
      </c>
      <c r="R88">
        <f t="shared" si="8"/>
        <v>1.8599998839556284</v>
      </c>
      <c r="S88">
        <f t="shared" si="9"/>
        <v>1.8599998839556284</v>
      </c>
    </row>
    <row r="89" spans="3:19" x14ac:dyDescent="0.3">
      <c r="C89" t="s">
        <v>146</v>
      </c>
      <c r="D89">
        <f>Mult_split!H89</f>
        <v>5.3839597559925968E-9</v>
      </c>
      <c r="E89">
        <f t="shared" si="10"/>
        <v>5.3839597559925968E-9</v>
      </c>
      <c r="F89">
        <f t="shared" si="11"/>
        <v>5.3839597559925968E-9</v>
      </c>
      <c r="G89">
        <f t="shared" si="11"/>
        <v>5.3839597559925968E-9</v>
      </c>
      <c r="H89">
        <f t="shared" si="11"/>
        <v>5.3839597559925968E-9</v>
      </c>
      <c r="I89">
        <f t="shared" si="11"/>
        <v>5.3839597559925968E-9</v>
      </c>
      <c r="J89">
        <f t="shared" si="11"/>
        <v>5.3839597559925968E-9</v>
      </c>
      <c r="K89">
        <f t="shared" si="11"/>
        <v>5.3839597559925968E-9</v>
      </c>
      <c r="L89">
        <f t="shared" si="11"/>
        <v>5.3839597559925968E-9</v>
      </c>
      <c r="M89">
        <f t="shared" si="11"/>
        <v>5.3839597559925968E-9</v>
      </c>
      <c r="N89">
        <f t="shared" si="11"/>
        <v>5.3839597559925968E-9</v>
      </c>
      <c r="O89">
        <f t="shared" si="11"/>
        <v>5.3839597559925968E-9</v>
      </c>
      <c r="P89">
        <f t="shared" si="11"/>
        <v>5.3839597559925968E-9</v>
      </c>
      <c r="Q89">
        <f t="shared" si="11"/>
        <v>5.3839597559925968E-9</v>
      </c>
      <c r="R89">
        <f t="shared" si="8"/>
        <v>5.3839597559925968E-9</v>
      </c>
      <c r="S89">
        <f t="shared" si="9"/>
        <v>5.3839597559925968E-9</v>
      </c>
    </row>
    <row r="90" spans="3:19" x14ac:dyDescent="0.3">
      <c r="C90" t="s">
        <v>118</v>
      </c>
      <c r="D90">
        <f>Mult_split!H90</f>
        <v>0</v>
      </c>
      <c r="E90">
        <f t="shared" si="10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  <c r="O90">
        <f t="shared" si="11"/>
        <v>0</v>
      </c>
      <c r="P90">
        <f t="shared" si="11"/>
        <v>0</v>
      </c>
      <c r="Q90">
        <f t="shared" si="11"/>
        <v>0</v>
      </c>
      <c r="R90">
        <f t="shared" si="8"/>
        <v>0</v>
      </c>
      <c r="S90">
        <f t="shared" si="9"/>
        <v>0</v>
      </c>
    </row>
    <row r="91" spans="3:19" x14ac:dyDescent="0.3">
      <c r="C91" t="s">
        <v>119</v>
      </c>
      <c r="D91">
        <f>Mult_split!H91</f>
        <v>1.0622569544008059E-8</v>
      </c>
      <c r="E91">
        <f t="shared" si="10"/>
        <v>1.0622569544008059E-8</v>
      </c>
      <c r="F91">
        <f t="shared" si="11"/>
        <v>1.0622569544008059E-8</v>
      </c>
      <c r="G91">
        <f t="shared" si="11"/>
        <v>1.0622569544008059E-8</v>
      </c>
      <c r="H91">
        <f t="shared" si="11"/>
        <v>1.0622569544008059E-8</v>
      </c>
      <c r="I91">
        <f t="shared" si="11"/>
        <v>1.0622569544008059E-8</v>
      </c>
      <c r="J91">
        <f t="shared" si="11"/>
        <v>1.0622569544008059E-8</v>
      </c>
      <c r="K91">
        <f t="shared" si="11"/>
        <v>1.0622569544008059E-8</v>
      </c>
      <c r="L91">
        <f t="shared" si="11"/>
        <v>1.0622569544008059E-8</v>
      </c>
      <c r="M91">
        <f t="shared" si="11"/>
        <v>1.0622569544008059E-8</v>
      </c>
      <c r="N91">
        <f t="shared" si="11"/>
        <v>1.0622569544008059E-8</v>
      </c>
      <c r="O91">
        <f t="shared" si="11"/>
        <v>1.0622569544008059E-8</v>
      </c>
      <c r="P91">
        <f t="shared" si="11"/>
        <v>1.0622569544008059E-8</v>
      </c>
      <c r="Q91">
        <f t="shared" si="11"/>
        <v>1.0622569544008059E-8</v>
      </c>
      <c r="R91">
        <f t="shared" si="8"/>
        <v>1.0622569544008059E-8</v>
      </c>
      <c r="S91">
        <f t="shared" si="9"/>
        <v>1.0622569544008059E-8</v>
      </c>
    </row>
    <row r="92" spans="3:19" x14ac:dyDescent="0.3">
      <c r="C92" t="s">
        <v>120</v>
      </c>
      <c r="D92">
        <f>Mult_split!H92</f>
        <v>1.7715348853721598E-8</v>
      </c>
      <c r="E92">
        <f t="shared" si="10"/>
        <v>1.7715348853721598E-8</v>
      </c>
      <c r="F92">
        <f t="shared" si="11"/>
        <v>1.7715348853721598E-8</v>
      </c>
      <c r="G92">
        <f t="shared" si="11"/>
        <v>1.7715348853721598E-8</v>
      </c>
      <c r="H92">
        <f t="shared" si="11"/>
        <v>1.7715348853721598E-8</v>
      </c>
      <c r="I92">
        <f t="shared" si="11"/>
        <v>1.7715348853721598E-8</v>
      </c>
      <c r="J92">
        <f t="shared" si="11"/>
        <v>1.7715348853721598E-8</v>
      </c>
      <c r="K92">
        <f t="shared" si="11"/>
        <v>1.7715348853721598E-8</v>
      </c>
      <c r="L92">
        <f t="shared" si="11"/>
        <v>1.7715348853721598E-8</v>
      </c>
      <c r="M92">
        <f t="shared" si="11"/>
        <v>1.7715348853721598E-8</v>
      </c>
      <c r="N92">
        <f t="shared" si="11"/>
        <v>1.7715348853721598E-8</v>
      </c>
      <c r="O92">
        <f t="shared" si="11"/>
        <v>1.7715348853721598E-8</v>
      </c>
      <c r="P92">
        <f t="shared" si="11"/>
        <v>1.7715348853721598E-8</v>
      </c>
      <c r="Q92">
        <f t="shared" si="11"/>
        <v>1.7715348853721598E-8</v>
      </c>
      <c r="R92">
        <f t="shared" si="8"/>
        <v>1.7715348853721598E-8</v>
      </c>
      <c r="S92">
        <f t="shared" si="9"/>
        <v>1.7715348853721598E-8</v>
      </c>
    </row>
    <row r="93" spans="3:19" x14ac:dyDescent="0.3">
      <c r="C93" t="s">
        <v>121</v>
      </c>
      <c r="D93">
        <f>Mult_split!H93</f>
        <v>0.6267139023121473</v>
      </c>
      <c r="E93">
        <f t="shared" si="10"/>
        <v>0.6267139023121473</v>
      </c>
      <c r="F93">
        <f t="shared" si="11"/>
        <v>0.6267139023121473</v>
      </c>
      <c r="G93">
        <f t="shared" si="11"/>
        <v>0.6267139023121473</v>
      </c>
      <c r="H93">
        <f t="shared" si="11"/>
        <v>0.6267139023121473</v>
      </c>
      <c r="I93">
        <f t="shared" si="11"/>
        <v>0.6267139023121473</v>
      </c>
      <c r="J93">
        <f t="shared" si="11"/>
        <v>0.6267139023121473</v>
      </c>
      <c r="K93">
        <f t="shared" si="11"/>
        <v>0.6267139023121473</v>
      </c>
      <c r="L93">
        <f t="shared" si="11"/>
        <v>0.6267139023121473</v>
      </c>
      <c r="M93">
        <f t="shared" si="11"/>
        <v>0.6267139023121473</v>
      </c>
      <c r="N93">
        <f t="shared" si="11"/>
        <v>0.6267139023121473</v>
      </c>
      <c r="O93">
        <f t="shared" si="11"/>
        <v>0.6267139023121473</v>
      </c>
      <c r="P93">
        <f t="shared" si="11"/>
        <v>0.6267139023121473</v>
      </c>
      <c r="Q93">
        <f t="shared" si="11"/>
        <v>0.6267139023121473</v>
      </c>
      <c r="R93">
        <f t="shared" si="8"/>
        <v>0.6267139023121473</v>
      </c>
      <c r="S93">
        <f t="shared" si="9"/>
        <v>0.6267139023121473</v>
      </c>
    </row>
    <row r="94" spans="3:19" x14ac:dyDescent="0.3">
      <c r="C94" t="s">
        <v>122</v>
      </c>
      <c r="D94">
        <f>Mult_split!H94</f>
        <v>0</v>
      </c>
      <c r="E94">
        <f t="shared" si="10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  <c r="O94">
        <f t="shared" si="11"/>
        <v>0</v>
      </c>
      <c r="P94">
        <f t="shared" si="11"/>
        <v>0</v>
      </c>
      <c r="Q94">
        <f t="shared" si="11"/>
        <v>0</v>
      </c>
      <c r="R94">
        <f t="shared" si="8"/>
        <v>0</v>
      </c>
      <c r="S94">
        <f t="shared" si="9"/>
        <v>0</v>
      </c>
    </row>
    <row r="95" spans="3:19" x14ac:dyDescent="0.3">
      <c r="C95" t="s">
        <v>123</v>
      </c>
      <c r="D95">
        <f>Mult_split!H95</f>
        <v>0</v>
      </c>
      <c r="E95">
        <f t="shared" si="10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  <c r="O95">
        <f t="shared" si="11"/>
        <v>0</v>
      </c>
      <c r="P95">
        <f t="shared" si="11"/>
        <v>0</v>
      </c>
      <c r="Q95">
        <f t="shared" si="11"/>
        <v>0</v>
      </c>
      <c r="R95">
        <f t="shared" si="8"/>
        <v>0</v>
      </c>
      <c r="S95">
        <f t="shared" si="9"/>
        <v>0</v>
      </c>
    </row>
    <row r="96" spans="3:19" x14ac:dyDescent="0.3">
      <c r="C96" t="s">
        <v>124</v>
      </c>
      <c r="D96">
        <f>Mult_split!H96</f>
        <v>2.3705049146552248E-7</v>
      </c>
      <c r="E96">
        <f t="shared" si="10"/>
        <v>2.3705049146552248E-7</v>
      </c>
      <c r="F96">
        <f t="shared" si="11"/>
        <v>2.3705049146552248E-7</v>
      </c>
      <c r="G96">
        <f t="shared" si="11"/>
        <v>2.3705049146552248E-7</v>
      </c>
      <c r="H96">
        <f t="shared" si="11"/>
        <v>2.3705049146552248E-7</v>
      </c>
      <c r="I96">
        <f t="shared" si="11"/>
        <v>2.3705049146552248E-7</v>
      </c>
      <c r="J96">
        <f t="shared" si="11"/>
        <v>2.3705049146552248E-7</v>
      </c>
      <c r="K96">
        <f t="shared" si="11"/>
        <v>2.3705049146552248E-7</v>
      </c>
      <c r="L96">
        <f t="shared" si="11"/>
        <v>2.3705049146552248E-7</v>
      </c>
      <c r="M96">
        <f t="shared" si="11"/>
        <v>2.3705049146552248E-7</v>
      </c>
      <c r="N96">
        <f t="shared" si="11"/>
        <v>2.3705049146552248E-7</v>
      </c>
      <c r="O96">
        <f t="shared" si="11"/>
        <v>2.3705049146552248E-7</v>
      </c>
      <c r="P96">
        <f t="shared" si="11"/>
        <v>2.3705049146552248E-7</v>
      </c>
      <c r="Q96">
        <f t="shared" si="11"/>
        <v>2.3705049146552248E-7</v>
      </c>
      <c r="R96">
        <f t="shared" si="8"/>
        <v>2.3705049146552248E-7</v>
      </c>
      <c r="S96">
        <f t="shared" si="9"/>
        <v>2.3705049146552248E-7</v>
      </c>
    </row>
    <row r="97" spans="3:19" x14ac:dyDescent="0.3">
      <c r="C97" t="s">
        <v>125</v>
      </c>
      <c r="D97">
        <f>Mult_split!H97</f>
        <v>0</v>
      </c>
      <c r="E97">
        <f t="shared" si="10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  <c r="O97">
        <f t="shared" si="11"/>
        <v>0</v>
      </c>
      <c r="P97">
        <f t="shared" si="11"/>
        <v>0</v>
      </c>
      <c r="Q97">
        <f t="shared" si="11"/>
        <v>0</v>
      </c>
      <c r="R97">
        <f t="shared" si="8"/>
        <v>0</v>
      </c>
      <c r="S97">
        <f t="shared" si="9"/>
        <v>0</v>
      </c>
    </row>
    <row r="98" spans="3:19" x14ac:dyDescent="0.3">
      <c r="C98" t="s">
        <v>126</v>
      </c>
      <c r="D98">
        <f>Mult_split!H98</f>
        <v>17.30830480925469</v>
      </c>
      <c r="E98">
        <f t="shared" si="10"/>
        <v>17.30830480925469</v>
      </c>
      <c r="F98">
        <f t="shared" si="11"/>
        <v>17.30830480925469</v>
      </c>
      <c r="G98">
        <f t="shared" si="11"/>
        <v>17.30830480925469</v>
      </c>
      <c r="H98">
        <f t="shared" si="11"/>
        <v>17.30830480925469</v>
      </c>
      <c r="I98">
        <f t="shared" si="11"/>
        <v>17.30830480925469</v>
      </c>
      <c r="J98">
        <f t="shared" si="11"/>
        <v>17.30830480925469</v>
      </c>
      <c r="K98">
        <f t="shared" si="11"/>
        <v>17.30830480925469</v>
      </c>
      <c r="L98">
        <f t="shared" si="11"/>
        <v>17.30830480925469</v>
      </c>
      <c r="M98">
        <f t="shared" si="11"/>
        <v>17.30830480925469</v>
      </c>
      <c r="N98">
        <f t="shared" si="11"/>
        <v>17.30830480925469</v>
      </c>
      <c r="O98">
        <f t="shared" si="11"/>
        <v>17.30830480925469</v>
      </c>
      <c r="P98">
        <f t="shared" si="11"/>
        <v>17.30830480925469</v>
      </c>
      <c r="Q98">
        <f t="shared" si="11"/>
        <v>17.30830480925469</v>
      </c>
      <c r="R98">
        <f t="shared" si="8"/>
        <v>17.30830480925469</v>
      </c>
      <c r="S98">
        <f t="shared" si="9"/>
        <v>17.30830480925469</v>
      </c>
    </row>
    <row r="99" spans="3:19" x14ac:dyDescent="0.3">
      <c r="C99" t="s">
        <v>127</v>
      </c>
      <c r="D99">
        <f>Mult_split!H99</f>
        <v>0</v>
      </c>
      <c r="E99">
        <f t="shared" si="10"/>
        <v>0</v>
      </c>
      <c r="F99">
        <f t="shared" ref="F99:Q114" si="12">E99</f>
        <v>0</v>
      </c>
      <c r="G99">
        <f t="shared" si="12"/>
        <v>0</v>
      </c>
      <c r="H99">
        <f t="shared" si="12"/>
        <v>0</v>
      </c>
      <c r="I99">
        <f t="shared" si="12"/>
        <v>0</v>
      </c>
      <c r="J99">
        <f t="shared" si="12"/>
        <v>0</v>
      </c>
      <c r="K99">
        <f t="shared" si="12"/>
        <v>0</v>
      </c>
      <c r="L99">
        <f t="shared" si="12"/>
        <v>0</v>
      </c>
      <c r="M99">
        <f t="shared" si="12"/>
        <v>0</v>
      </c>
      <c r="N99">
        <f t="shared" si="12"/>
        <v>0</v>
      </c>
      <c r="O99">
        <f t="shared" si="12"/>
        <v>0</v>
      </c>
      <c r="P99">
        <f t="shared" si="12"/>
        <v>0</v>
      </c>
      <c r="Q99">
        <f t="shared" si="12"/>
        <v>0</v>
      </c>
      <c r="R99">
        <f t="shared" si="8"/>
        <v>0</v>
      </c>
      <c r="S99">
        <f t="shared" si="9"/>
        <v>0</v>
      </c>
    </row>
    <row r="100" spans="3:19" x14ac:dyDescent="0.3">
      <c r="C100" t="s">
        <v>128</v>
      </c>
      <c r="D100">
        <f>Mult_split!H100</f>
        <v>1.0087642992698301E-7</v>
      </c>
      <c r="E100">
        <f t="shared" si="10"/>
        <v>1.0087642992698301E-7</v>
      </c>
      <c r="F100">
        <f t="shared" si="12"/>
        <v>1.0087642992698301E-7</v>
      </c>
      <c r="G100">
        <f t="shared" si="12"/>
        <v>1.0087642992698301E-7</v>
      </c>
      <c r="H100">
        <f t="shared" si="12"/>
        <v>1.0087642992698301E-7</v>
      </c>
      <c r="I100">
        <f t="shared" si="12"/>
        <v>1.0087642992698301E-7</v>
      </c>
      <c r="J100">
        <f t="shared" si="12"/>
        <v>1.0087642992698301E-7</v>
      </c>
      <c r="K100">
        <f t="shared" si="12"/>
        <v>1.0087642992698301E-7</v>
      </c>
      <c r="L100">
        <f t="shared" si="12"/>
        <v>1.0087642992698301E-7</v>
      </c>
      <c r="M100">
        <f t="shared" si="12"/>
        <v>1.0087642992698301E-7</v>
      </c>
      <c r="N100">
        <f t="shared" si="12"/>
        <v>1.0087642992698301E-7</v>
      </c>
      <c r="O100">
        <f t="shared" si="12"/>
        <v>1.0087642992698301E-7</v>
      </c>
      <c r="P100">
        <f t="shared" si="12"/>
        <v>1.0087642992698301E-7</v>
      </c>
      <c r="Q100">
        <f t="shared" si="12"/>
        <v>1.0087642992698301E-7</v>
      </c>
      <c r="R100">
        <f t="shared" si="8"/>
        <v>1.0087642992698301E-7</v>
      </c>
      <c r="S100">
        <f t="shared" si="9"/>
        <v>1.0087642992698301E-7</v>
      </c>
    </row>
    <row r="101" spans="3:19" x14ac:dyDescent="0.3">
      <c r="C101" t="s">
        <v>129</v>
      </c>
      <c r="D101">
        <f>Mult_split!H101</f>
        <v>5.9611745370994959E-6</v>
      </c>
      <c r="E101">
        <f t="shared" si="10"/>
        <v>5.9611745370994959E-6</v>
      </c>
      <c r="F101">
        <f t="shared" si="12"/>
        <v>5.9611745370994959E-6</v>
      </c>
      <c r="G101">
        <f t="shared" si="12"/>
        <v>5.9611745370994959E-6</v>
      </c>
      <c r="H101">
        <f t="shared" si="12"/>
        <v>5.9611745370994959E-6</v>
      </c>
      <c r="I101">
        <f t="shared" si="12"/>
        <v>5.9611745370994959E-6</v>
      </c>
      <c r="J101">
        <f t="shared" si="12"/>
        <v>5.9611745370994959E-6</v>
      </c>
      <c r="K101">
        <f t="shared" si="12"/>
        <v>5.9611745370994959E-6</v>
      </c>
      <c r="L101">
        <f t="shared" si="12"/>
        <v>5.9611745370994959E-6</v>
      </c>
      <c r="M101">
        <f t="shared" si="12"/>
        <v>5.9611745370994959E-6</v>
      </c>
      <c r="N101">
        <f t="shared" si="12"/>
        <v>5.9611745370994959E-6</v>
      </c>
      <c r="O101">
        <f t="shared" si="12"/>
        <v>5.9611745370994959E-6</v>
      </c>
      <c r="P101">
        <f t="shared" si="12"/>
        <v>5.9611745370994959E-6</v>
      </c>
      <c r="Q101">
        <f t="shared" si="12"/>
        <v>5.9611745370994959E-6</v>
      </c>
      <c r="R101">
        <f t="shared" si="8"/>
        <v>5.9611745370994959E-6</v>
      </c>
      <c r="S101">
        <f t="shared" si="9"/>
        <v>5.9611745370994959E-6</v>
      </c>
    </row>
    <row r="102" spans="3:19" x14ac:dyDescent="0.3">
      <c r="C102" t="s">
        <v>130</v>
      </c>
      <c r="D102">
        <f>Mult_split!H102</f>
        <v>5.9611745370994959E-6</v>
      </c>
      <c r="E102">
        <f t="shared" si="10"/>
        <v>5.9611745370994959E-6</v>
      </c>
      <c r="F102">
        <f t="shared" si="12"/>
        <v>5.9611745370994959E-6</v>
      </c>
      <c r="G102">
        <f t="shared" si="12"/>
        <v>5.9611745370994959E-6</v>
      </c>
      <c r="H102">
        <f t="shared" si="12"/>
        <v>5.9611745370994959E-6</v>
      </c>
      <c r="I102">
        <f t="shared" si="12"/>
        <v>5.9611745370994959E-6</v>
      </c>
      <c r="J102">
        <f t="shared" si="12"/>
        <v>5.9611745370994959E-6</v>
      </c>
      <c r="K102">
        <f t="shared" si="12"/>
        <v>5.9611745370994959E-6</v>
      </c>
      <c r="L102">
        <f t="shared" si="12"/>
        <v>5.9611745370994959E-6</v>
      </c>
      <c r="M102">
        <f t="shared" si="12"/>
        <v>5.9611745370994959E-6</v>
      </c>
      <c r="N102">
        <f t="shared" si="12"/>
        <v>5.9611745370994959E-6</v>
      </c>
      <c r="O102">
        <f t="shared" si="12"/>
        <v>5.9611745370994959E-6</v>
      </c>
      <c r="P102">
        <f t="shared" si="12"/>
        <v>5.9611745370994959E-6</v>
      </c>
      <c r="Q102">
        <f t="shared" si="12"/>
        <v>5.9611745370994959E-6</v>
      </c>
      <c r="R102">
        <f t="shared" si="8"/>
        <v>5.9611745370994959E-6</v>
      </c>
      <c r="S102">
        <f t="shared" si="9"/>
        <v>5.9611745370994959E-6</v>
      </c>
    </row>
    <row r="103" spans="3:19" x14ac:dyDescent="0.3">
      <c r="C103" t="s">
        <v>131</v>
      </c>
      <c r="D103">
        <f>Mult_split!H103</f>
        <v>5.9611745370994959E-6</v>
      </c>
      <c r="E103">
        <f t="shared" si="10"/>
        <v>5.9611745370994959E-6</v>
      </c>
      <c r="F103">
        <f t="shared" si="12"/>
        <v>5.9611745370994959E-6</v>
      </c>
      <c r="G103">
        <f t="shared" si="12"/>
        <v>5.9611745370994959E-6</v>
      </c>
      <c r="H103">
        <f t="shared" si="12"/>
        <v>5.9611745370994959E-6</v>
      </c>
      <c r="I103">
        <f t="shared" si="12"/>
        <v>5.9611745370994959E-6</v>
      </c>
      <c r="J103">
        <f t="shared" si="12"/>
        <v>5.9611745370994959E-6</v>
      </c>
      <c r="K103">
        <f t="shared" si="12"/>
        <v>5.9611745370994959E-6</v>
      </c>
      <c r="L103">
        <f t="shared" si="12"/>
        <v>5.9611745370994959E-6</v>
      </c>
      <c r="M103">
        <f t="shared" si="12"/>
        <v>5.9611745370994959E-6</v>
      </c>
      <c r="N103">
        <f t="shared" si="12"/>
        <v>5.9611745370994959E-6</v>
      </c>
      <c r="O103">
        <f t="shared" si="12"/>
        <v>5.9611745370994959E-6</v>
      </c>
      <c r="P103">
        <f t="shared" si="12"/>
        <v>5.9611745370994959E-6</v>
      </c>
      <c r="Q103">
        <f t="shared" si="12"/>
        <v>5.9611745370994959E-6</v>
      </c>
      <c r="R103">
        <f t="shared" si="8"/>
        <v>5.9611745370994959E-6</v>
      </c>
      <c r="S103">
        <f t="shared" si="9"/>
        <v>5.9611745370994959E-6</v>
      </c>
    </row>
    <row r="104" spans="3:19" x14ac:dyDescent="0.3">
      <c r="C104" t="s">
        <v>132</v>
      </c>
      <c r="D104">
        <f>Mult_split!H104</f>
        <v>5.9611745370994959E-6</v>
      </c>
      <c r="E104">
        <f t="shared" si="10"/>
        <v>5.9611745370994959E-6</v>
      </c>
      <c r="F104">
        <f t="shared" si="12"/>
        <v>5.9611745370994959E-6</v>
      </c>
      <c r="G104">
        <f t="shared" si="12"/>
        <v>5.9611745370994959E-6</v>
      </c>
      <c r="H104">
        <f t="shared" si="12"/>
        <v>5.9611745370994959E-6</v>
      </c>
      <c r="I104">
        <f t="shared" si="12"/>
        <v>5.9611745370994959E-6</v>
      </c>
      <c r="J104">
        <f t="shared" si="12"/>
        <v>5.9611745370994959E-6</v>
      </c>
      <c r="K104">
        <f t="shared" si="12"/>
        <v>5.9611745370994959E-6</v>
      </c>
      <c r="L104">
        <f t="shared" si="12"/>
        <v>5.9611745370994959E-6</v>
      </c>
      <c r="M104">
        <f t="shared" si="12"/>
        <v>5.9611745370994959E-6</v>
      </c>
      <c r="N104">
        <f t="shared" si="12"/>
        <v>5.9611745370994959E-6</v>
      </c>
      <c r="O104">
        <f t="shared" si="12"/>
        <v>5.9611745370994959E-6</v>
      </c>
      <c r="P104">
        <f t="shared" si="12"/>
        <v>5.9611745370994959E-6</v>
      </c>
      <c r="Q104">
        <f t="shared" si="12"/>
        <v>5.9611745370994959E-6</v>
      </c>
      <c r="R104">
        <f t="shared" si="8"/>
        <v>5.9611745370994959E-6</v>
      </c>
      <c r="S104">
        <f t="shared" si="9"/>
        <v>5.9611745370994959E-6</v>
      </c>
    </row>
    <row r="105" spans="3:19" x14ac:dyDescent="0.3">
      <c r="C105" t="s">
        <v>133</v>
      </c>
      <c r="D105">
        <f>Mult_split!H105</f>
        <v>5.9611745370994959E-6</v>
      </c>
      <c r="E105">
        <f t="shared" si="10"/>
        <v>5.9611745370994959E-6</v>
      </c>
      <c r="F105">
        <f t="shared" si="12"/>
        <v>5.9611745370994959E-6</v>
      </c>
      <c r="G105">
        <f t="shared" si="12"/>
        <v>5.9611745370994959E-6</v>
      </c>
      <c r="H105">
        <f t="shared" si="12"/>
        <v>5.9611745370994959E-6</v>
      </c>
      <c r="I105">
        <f t="shared" si="12"/>
        <v>5.9611745370994959E-6</v>
      </c>
      <c r="J105">
        <f t="shared" si="12"/>
        <v>5.9611745370994959E-6</v>
      </c>
      <c r="K105">
        <f t="shared" si="12"/>
        <v>5.9611745370994959E-6</v>
      </c>
      <c r="L105">
        <f t="shared" si="12"/>
        <v>5.9611745370994959E-6</v>
      </c>
      <c r="M105">
        <f t="shared" si="12"/>
        <v>5.9611745370994959E-6</v>
      </c>
      <c r="N105">
        <f t="shared" si="12"/>
        <v>5.9611745370994959E-6</v>
      </c>
      <c r="O105">
        <f t="shared" si="12"/>
        <v>5.9611745370994959E-6</v>
      </c>
      <c r="P105">
        <f t="shared" si="12"/>
        <v>5.9611745370994959E-6</v>
      </c>
      <c r="Q105">
        <f t="shared" si="12"/>
        <v>5.9611745370994959E-6</v>
      </c>
      <c r="R105">
        <f t="shared" si="8"/>
        <v>5.9611745370994959E-6</v>
      </c>
      <c r="S105">
        <f t="shared" si="9"/>
        <v>5.9611745370994959E-6</v>
      </c>
    </row>
    <row r="106" spans="3:19" x14ac:dyDescent="0.3">
      <c r="C106" t="s">
        <v>134</v>
      </c>
      <c r="D106">
        <f>Mult_split!H106</f>
        <v>5.9611745370994959E-6</v>
      </c>
      <c r="E106">
        <f t="shared" si="10"/>
        <v>5.9611745370994959E-6</v>
      </c>
      <c r="F106">
        <f t="shared" si="12"/>
        <v>5.9611745370994959E-6</v>
      </c>
      <c r="G106">
        <f t="shared" si="12"/>
        <v>5.9611745370994959E-6</v>
      </c>
      <c r="H106">
        <f t="shared" si="12"/>
        <v>5.9611745370994959E-6</v>
      </c>
      <c r="I106">
        <f t="shared" si="12"/>
        <v>5.9611745370994959E-6</v>
      </c>
      <c r="J106">
        <f t="shared" si="12"/>
        <v>5.9611745370994959E-6</v>
      </c>
      <c r="K106">
        <f t="shared" si="12"/>
        <v>5.9611745370994959E-6</v>
      </c>
      <c r="L106">
        <f t="shared" si="12"/>
        <v>5.9611745370994959E-6</v>
      </c>
      <c r="M106">
        <f t="shared" si="12"/>
        <v>5.9611745370994959E-6</v>
      </c>
      <c r="N106">
        <f t="shared" si="12"/>
        <v>5.9611745370994959E-6</v>
      </c>
      <c r="O106">
        <f t="shared" si="12"/>
        <v>5.9611745370994959E-6</v>
      </c>
      <c r="P106">
        <f t="shared" si="12"/>
        <v>5.9611745370994959E-6</v>
      </c>
      <c r="Q106">
        <f t="shared" si="12"/>
        <v>5.9611745370994959E-6</v>
      </c>
      <c r="R106">
        <f t="shared" si="8"/>
        <v>5.9611745370994959E-6</v>
      </c>
      <c r="S106">
        <f t="shared" si="9"/>
        <v>5.9611745370994959E-6</v>
      </c>
    </row>
    <row r="107" spans="3:19" x14ac:dyDescent="0.3">
      <c r="C107" t="s">
        <v>135</v>
      </c>
      <c r="D107">
        <f>Mult_split!H107</f>
        <v>5.9611745370994959E-6</v>
      </c>
      <c r="E107">
        <f t="shared" si="10"/>
        <v>5.9611745370994959E-6</v>
      </c>
      <c r="F107">
        <f t="shared" si="12"/>
        <v>5.9611745370994959E-6</v>
      </c>
      <c r="G107">
        <f t="shared" si="12"/>
        <v>5.9611745370994959E-6</v>
      </c>
      <c r="H107">
        <f t="shared" si="12"/>
        <v>5.9611745370994959E-6</v>
      </c>
      <c r="I107">
        <f t="shared" si="12"/>
        <v>5.9611745370994959E-6</v>
      </c>
      <c r="J107">
        <f t="shared" si="12"/>
        <v>5.9611745370994959E-6</v>
      </c>
      <c r="K107">
        <f t="shared" si="12"/>
        <v>5.9611745370994959E-6</v>
      </c>
      <c r="L107">
        <f t="shared" si="12"/>
        <v>5.9611745370994959E-6</v>
      </c>
      <c r="M107">
        <f t="shared" si="12"/>
        <v>5.9611745370994959E-6</v>
      </c>
      <c r="N107">
        <f t="shared" si="12"/>
        <v>5.9611745370994959E-6</v>
      </c>
      <c r="O107">
        <f t="shared" si="12"/>
        <v>5.9611745370994959E-6</v>
      </c>
      <c r="P107">
        <f t="shared" si="12"/>
        <v>5.9611745370994959E-6</v>
      </c>
      <c r="Q107">
        <f t="shared" si="12"/>
        <v>5.9611745370994959E-6</v>
      </c>
      <c r="R107">
        <f t="shared" si="8"/>
        <v>5.9611745370994959E-6</v>
      </c>
      <c r="S107">
        <f t="shared" si="9"/>
        <v>5.9611745370994959E-6</v>
      </c>
    </row>
    <row r="108" spans="3:19" x14ac:dyDescent="0.3">
      <c r="C108" t="s">
        <v>136</v>
      </c>
      <c r="D108">
        <f>Mult_split!H108</f>
        <v>5.9611745370994959E-6</v>
      </c>
      <c r="E108">
        <f t="shared" si="10"/>
        <v>5.9611745370994959E-6</v>
      </c>
      <c r="F108">
        <f t="shared" si="12"/>
        <v>5.9611745370994959E-6</v>
      </c>
      <c r="G108">
        <f t="shared" si="12"/>
        <v>5.9611745370994959E-6</v>
      </c>
      <c r="H108">
        <f t="shared" si="12"/>
        <v>5.9611745370994959E-6</v>
      </c>
      <c r="I108">
        <f t="shared" si="12"/>
        <v>5.9611745370994959E-6</v>
      </c>
      <c r="J108">
        <f t="shared" si="12"/>
        <v>5.9611745370994959E-6</v>
      </c>
      <c r="K108">
        <f t="shared" si="12"/>
        <v>5.9611745370994959E-6</v>
      </c>
      <c r="L108">
        <f t="shared" si="12"/>
        <v>5.9611745370994959E-6</v>
      </c>
      <c r="M108">
        <f t="shared" si="12"/>
        <v>5.9611745370994959E-6</v>
      </c>
      <c r="N108">
        <f t="shared" si="12"/>
        <v>5.9611745370994959E-6</v>
      </c>
      <c r="O108">
        <f t="shared" si="12"/>
        <v>5.9611745370994959E-6</v>
      </c>
      <c r="P108">
        <f t="shared" si="12"/>
        <v>5.9611745370994959E-6</v>
      </c>
      <c r="Q108">
        <f t="shared" si="12"/>
        <v>5.9611745370994959E-6</v>
      </c>
      <c r="R108">
        <f t="shared" si="8"/>
        <v>5.9611745370994959E-6</v>
      </c>
      <c r="S108">
        <f t="shared" si="9"/>
        <v>5.9611745370994959E-6</v>
      </c>
    </row>
    <row r="109" spans="3:19" x14ac:dyDescent="0.3">
      <c r="C109" t="s">
        <v>137</v>
      </c>
      <c r="D109">
        <f>Mult_split!H109</f>
        <v>7.6121152962437559</v>
      </c>
      <c r="E109">
        <f t="shared" si="10"/>
        <v>7.6121152962437559</v>
      </c>
      <c r="F109">
        <f t="shared" si="12"/>
        <v>7.6121152962437559</v>
      </c>
      <c r="G109">
        <f t="shared" si="12"/>
        <v>7.6121152962437559</v>
      </c>
      <c r="H109">
        <f t="shared" si="12"/>
        <v>7.6121152962437559</v>
      </c>
      <c r="I109">
        <f t="shared" si="12"/>
        <v>7.6121152962437559</v>
      </c>
      <c r="J109">
        <f t="shared" si="12"/>
        <v>7.6121152962437559</v>
      </c>
      <c r="K109">
        <f t="shared" si="12"/>
        <v>7.6121152962437559</v>
      </c>
      <c r="L109">
        <f t="shared" si="12"/>
        <v>7.6121152962437559</v>
      </c>
      <c r="M109">
        <f t="shared" si="12"/>
        <v>7.6121152962437559</v>
      </c>
      <c r="N109">
        <f t="shared" si="12"/>
        <v>7.6121152962437559</v>
      </c>
      <c r="O109">
        <f t="shared" si="12"/>
        <v>7.6121152962437559</v>
      </c>
      <c r="P109">
        <f t="shared" si="12"/>
        <v>7.6121152962437559</v>
      </c>
      <c r="Q109">
        <f t="shared" si="12"/>
        <v>7.6121152962437559</v>
      </c>
      <c r="R109">
        <f t="shared" si="8"/>
        <v>7.6121152962437559</v>
      </c>
      <c r="S109">
        <f t="shared" si="9"/>
        <v>7.6121152962437559</v>
      </c>
    </row>
    <row r="110" spans="3:19" x14ac:dyDescent="0.3">
      <c r="C110" t="s">
        <v>138</v>
      </c>
      <c r="D110">
        <f>Mult_split!H110</f>
        <v>5.9611745370994959E-6</v>
      </c>
      <c r="E110">
        <f t="shared" si="10"/>
        <v>5.9611745370994959E-6</v>
      </c>
      <c r="F110">
        <f t="shared" si="12"/>
        <v>5.9611745370994959E-6</v>
      </c>
      <c r="G110">
        <f t="shared" si="12"/>
        <v>5.9611745370994959E-6</v>
      </c>
      <c r="H110">
        <f t="shared" si="12"/>
        <v>5.9611745370994959E-6</v>
      </c>
      <c r="I110">
        <f t="shared" si="12"/>
        <v>5.9611745370994959E-6</v>
      </c>
      <c r="J110">
        <f t="shared" si="12"/>
        <v>5.9611745370994959E-6</v>
      </c>
      <c r="K110">
        <f t="shared" si="12"/>
        <v>5.9611745370994959E-6</v>
      </c>
      <c r="L110">
        <f t="shared" si="12"/>
        <v>5.9611745370994959E-6</v>
      </c>
      <c r="M110">
        <f t="shared" si="12"/>
        <v>5.9611745370994959E-6</v>
      </c>
      <c r="N110">
        <f t="shared" si="12"/>
        <v>5.9611745370994959E-6</v>
      </c>
      <c r="O110">
        <f t="shared" si="12"/>
        <v>5.9611745370994959E-6</v>
      </c>
      <c r="P110">
        <f t="shared" si="12"/>
        <v>5.9611745370994959E-6</v>
      </c>
      <c r="Q110">
        <f t="shared" si="12"/>
        <v>5.9611745370994959E-6</v>
      </c>
      <c r="R110">
        <f t="shared" si="8"/>
        <v>5.9611745370994959E-6</v>
      </c>
      <c r="S110">
        <f t="shared" si="9"/>
        <v>5.9611745370994959E-6</v>
      </c>
    </row>
    <row r="111" spans="3:19" x14ac:dyDescent="0.3">
      <c r="C111" t="s">
        <v>139</v>
      </c>
      <c r="D111">
        <f>Mult_split!H111</f>
        <v>2.9947805412571278E-5</v>
      </c>
      <c r="E111">
        <f t="shared" si="10"/>
        <v>2.9947805412571278E-5</v>
      </c>
      <c r="F111">
        <f t="shared" si="12"/>
        <v>2.9947805412571278E-5</v>
      </c>
      <c r="G111">
        <f t="shared" si="12"/>
        <v>2.9947805412571278E-5</v>
      </c>
      <c r="H111">
        <f t="shared" si="12"/>
        <v>2.9947805412571278E-5</v>
      </c>
      <c r="I111">
        <f t="shared" si="12"/>
        <v>2.9947805412571278E-5</v>
      </c>
      <c r="J111">
        <f t="shared" si="12"/>
        <v>2.9947805412571278E-5</v>
      </c>
      <c r="K111">
        <f t="shared" si="12"/>
        <v>2.9947805412571278E-5</v>
      </c>
      <c r="L111">
        <f t="shared" si="12"/>
        <v>2.9947805412571278E-5</v>
      </c>
      <c r="M111">
        <f t="shared" si="12"/>
        <v>2.9947805412571278E-5</v>
      </c>
      <c r="N111">
        <f t="shared" si="12"/>
        <v>2.9947805412571278E-5</v>
      </c>
      <c r="O111">
        <f t="shared" si="12"/>
        <v>2.9947805412571278E-5</v>
      </c>
      <c r="P111">
        <f t="shared" si="12"/>
        <v>2.9947805412571278E-5</v>
      </c>
      <c r="Q111">
        <f t="shared" si="12"/>
        <v>2.9947805412571278E-5</v>
      </c>
      <c r="R111">
        <f t="shared" si="8"/>
        <v>2.9947805412571278E-5</v>
      </c>
      <c r="S111">
        <f t="shared" si="9"/>
        <v>2.9947805412571278E-5</v>
      </c>
    </row>
    <row r="112" spans="3:19" x14ac:dyDescent="0.3">
      <c r="C112" t="s">
        <v>140</v>
      </c>
      <c r="D112">
        <f>Mult_split!H112</f>
        <v>132.01742782903821</v>
      </c>
      <c r="E112">
        <f t="shared" si="10"/>
        <v>132.01742782903821</v>
      </c>
      <c r="F112">
        <f t="shared" si="12"/>
        <v>132.01742782903821</v>
      </c>
      <c r="G112">
        <f t="shared" si="12"/>
        <v>132.01742782903821</v>
      </c>
      <c r="H112">
        <f t="shared" si="12"/>
        <v>132.01742782903821</v>
      </c>
      <c r="I112">
        <f t="shared" si="12"/>
        <v>132.01742782903821</v>
      </c>
      <c r="J112">
        <f t="shared" si="12"/>
        <v>132.01742782903821</v>
      </c>
      <c r="K112">
        <f t="shared" si="12"/>
        <v>132.01742782903821</v>
      </c>
      <c r="L112">
        <f t="shared" si="12"/>
        <v>132.01742782903821</v>
      </c>
      <c r="M112">
        <f t="shared" si="12"/>
        <v>132.01742782903821</v>
      </c>
      <c r="N112">
        <f t="shared" si="12"/>
        <v>132.01742782903821</v>
      </c>
      <c r="O112">
        <f t="shared" si="12"/>
        <v>132.01742782903821</v>
      </c>
      <c r="P112">
        <f t="shared" si="12"/>
        <v>132.01742782903821</v>
      </c>
      <c r="Q112">
        <f t="shared" si="12"/>
        <v>132.01742782903821</v>
      </c>
      <c r="R112">
        <f t="shared" si="8"/>
        <v>132.01742782903821</v>
      </c>
      <c r="S112">
        <f t="shared" si="9"/>
        <v>132.01742782903821</v>
      </c>
    </row>
    <row r="113" spans="3:19" x14ac:dyDescent="0.3">
      <c r="C113" t="s">
        <v>141</v>
      </c>
      <c r="D113">
        <f>Mult_split!H113</f>
        <v>4.1160490851401282E-6</v>
      </c>
      <c r="E113">
        <f t="shared" si="10"/>
        <v>4.1160490851401282E-6</v>
      </c>
      <c r="F113">
        <f t="shared" si="12"/>
        <v>4.1160490851401282E-6</v>
      </c>
      <c r="G113">
        <f t="shared" si="12"/>
        <v>4.1160490851401282E-6</v>
      </c>
      <c r="H113">
        <f t="shared" si="12"/>
        <v>4.1160490851401282E-6</v>
      </c>
      <c r="I113">
        <f t="shared" si="12"/>
        <v>4.1160490851401282E-6</v>
      </c>
      <c r="J113">
        <f t="shared" si="12"/>
        <v>4.1160490851401282E-6</v>
      </c>
      <c r="K113">
        <f t="shared" si="12"/>
        <v>4.1160490851401282E-6</v>
      </c>
      <c r="L113">
        <f t="shared" si="12"/>
        <v>4.1160490851401282E-6</v>
      </c>
      <c r="M113">
        <f t="shared" si="12"/>
        <v>4.1160490851401282E-6</v>
      </c>
      <c r="N113">
        <f t="shared" si="12"/>
        <v>4.1160490851401282E-6</v>
      </c>
      <c r="O113">
        <f t="shared" si="12"/>
        <v>4.1160490851401282E-6</v>
      </c>
      <c r="P113">
        <f t="shared" si="12"/>
        <v>4.1160490851401282E-6</v>
      </c>
      <c r="Q113">
        <f t="shared" si="12"/>
        <v>4.1160490851401282E-6</v>
      </c>
      <c r="R113">
        <f t="shared" si="8"/>
        <v>4.1160490851401282E-6</v>
      </c>
      <c r="S113">
        <f t="shared" si="9"/>
        <v>4.1160490851401282E-6</v>
      </c>
    </row>
    <row r="114" spans="3:19" x14ac:dyDescent="0.3">
      <c r="C114" t="s">
        <v>142</v>
      </c>
      <c r="D114">
        <f>Mult_split!H114</f>
        <v>0.59999999976093088</v>
      </c>
      <c r="E114">
        <f t="shared" si="10"/>
        <v>0.59999999976093088</v>
      </c>
      <c r="F114">
        <f t="shared" si="12"/>
        <v>0.59999999976093088</v>
      </c>
      <c r="G114">
        <f t="shared" si="12"/>
        <v>0.59999999976093088</v>
      </c>
      <c r="H114">
        <f t="shared" si="12"/>
        <v>0.59999999976093088</v>
      </c>
      <c r="I114">
        <f t="shared" si="12"/>
        <v>0.59999999976093088</v>
      </c>
      <c r="J114">
        <f t="shared" si="12"/>
        <v>0.59999999976093088</v>
      </c>
      <c r="K114">
        <f t="shared" si="12"/>
        <v>0.59999999976093088</v>
      </c>
      <c r="L114">
        <f t="shared" si="12"/>
        <v>0.59999999976093088</v>
      </c>
      <c r="M114">
        <f t="shared" si="12"/>
        <v>0.59999999976093088</v>
      </c>
      <c r="N114">
        <f t="shared" si="12"/>
        <v>0.59999999976093088</v>
      </c>
      <c r="O114">
        <f t="shared" si="12"/>
        <v>0.59999999976093088</v>
      </c>
      <c r="P114">
        <f t="shared" si="12"/>
        <v>0.59999999976093088</v>
      </c>
      <c r="Q114">
        <f t="shared" si="12"/>
        <v>0.59999999976093088</v>
      </c>
      <c r="R114">
        <f t="shared" si="8"/>
        <v>0.59999999976093088</v>
      </c>
      <c r="S114">
        <f t="shared" si="9"/>
        <v>0.59999999976093088</v>
      </c>
    </row>
    <row r="115" spans="3:19" x14ac:dyDescent="0.3">
      <c r="C115" t="s">
        <v>143</v>
      </c>
      <c r="D115">
        <f>Mult_split!H115</f>
        <v>0.99277627516958233</v>
      </c>
      <c r="E115">
        <f t="shared" si="10"/>
        <v>0.99277627516958233</v>
      </c>
      <c r="F115">
        <f t="shared" ref="F115:Q115" si="13">E115</f>
        <v>0.99277627516958233</v>
      </c>
      <c r="G115">
        <f t="shared" si="13"/>
        <v>0.99277627516958233</v>
      </c>
      <c r="H115">
        <f t="shared" si="13"/>
        <v>0.99277627516958233</v>
      </c>
      <c r="I115">
        <f t="shared" si="13"/>
        <v>0.99277627516958233</v>
      </c>
      <c r="J115">
        <f t="shared" si="13"/>
        <v>0.99277627516958233</v>
      </c>
      <c r="K115">
        <f t="shared" si="13"/>
        <v>0.99277627516958233</v>
      </c>
      <c r="L115">
        <f t="shared" si="13"/>
        <v>0.99277627516958233</v>
      </c>
      <c r="M115">
        <f t="shared" si="13"/>
        <v>0.99277627516958233</v>
      </c>
      <c r="N115">
        <f t="shared" si="13"/>
        <v>0.99277627516958233</v>
      </c>
      <c r="O115">
        <f t="shared" si="13"/>
        <v>0.99277627516958233</v>
      </c>
      <c r="P115">
        <f t="shared" si="13"/>
        <v>0.99277627516958233</v>
      </c>
      <c r="Q115">
        <f t="shared" si="13"/>
        <v>0.99277627516958233</v>
      </c>
      <c r="R115">
        <f t="shared" si="8"/>
        <v>0.99277627516958233</v>
      </c>
      <c r="S115">
        <f t="shared" si="9"/>
        <v>0.99277627516958233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Final_results</vt:lpstr>
      <vt:lpstr>Results_split</vt:lpstr>
      <vt:lpstr>Data_split</vt:lpstr>
      <vt:lpstr>Mult_split</vt:lpstr>
      <vt:lpstr>LCA_res_data</vt:lpstr>
      <vt:lpstr>Mult_res</vt:lpstr>
      <vt:lpstr>LCA_res_results</vt:lpstr>
      <vt:lpstr>LCA_tech_data</vt:lpstr>
      <vt:lpstr>Mult_tech</vt:lpstr>
      <vt:lpstr>LCA_tech_results</vt:lpstr>
      <vt:lpstr>Mult_op</vt:lpstr>
      <vt:lpstr>LCA_op_data</vt:lpstr>
      <vt:lpstr>LCA_op_results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2024-11-18T15:12:05Z</dcterms:modified>
</cp:coreProperties>
</file>