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035_CS2\"/>
    </mc:Choice>
  </mc:AlternateContent>
  <xr:revisionPtr revIDLastSave="0" documentId="13_ncr:1_{8B1E0357-2AA0-4E78-A52E-2D4E358C1CEE}" xr6:coauthVersionLast="47" xr6:coauthVersionMax="47" xr10:uidLastSave="{00000000-0000-0000-0000-000000000000}"/>
  <bookViews>
    <workbookView xWindow="-108" yWindow="-108" windowWidth="23256" windowHeight="13896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8" i="15" l="1"/>
  <c r="S118" i="15"/>
  <c r="R118" i="11"/>
  <c r="R119" i="11" s="1"/>
  <c r="S8" i="16" s="1"/>
  <c r="Q118" i="11"/>
  <c r="Q119" i="11" s="1"/>
  <c r="R8" i="16" s="1"/>
  <c r="R116" i="11"/>
  <c r="Q116" i="11"/>
  <c r="R115" i="11"/>
  <c r="Q115" i="11"/>
  <c r="R114" i="11"/>
  <c r="Q114" i="11"/>
  <c r="R113" i="11"/>
  <c r="Q113" i="11"/>
  <c r="R112" i="11"/>
  <c r="Q112" i="11"/>
  <c r="R111" i="11"/>
  <c r="Q111" i="11"/>
  <c r="R110" i="11"/>
  <c r="Q110" i="11"/>
  <c r="R109" i="11"/>
  <c r="Q109" i="11"/>
  <c r="R108" i="11"/>
  <c r="Q108" i="11"/>
  <c r="R107" i="11"/>
  <c r="Q107" i="11"/>
  <c r="R106" i="11"/>
  <c r="Q106" i="11"/>
  <c r="R105" i="11"/>
  <c r="Q105" i="11"/>
  <c r="R104" i="11"/>
  <c r="Q104" i="11"/>
  <c r="R103" i="11"/>
  <c r="Q103" i="11"/>
  <c r="R102" i="11"/>
  <c r="Q102" i="11"/>
  <c r="R101" i="11"/>
  <c r="Q101" i="11"/>
  <c r="R100" i="11"/>
  <c r="Q100" i="11"/>
  <c r="R99" i="11"/>
  <c r="Q99" i="11"/>
  <c r="R98" i="11"/>
  <c r="Q98" i="11"/>
  <c r="R97" i="11"/>
  <c r="Q97" i="11"/>
  <c r="R96" i="11"/>
  <c r="Q96" i="11"/>
  <c r="R95" i="11"/>
  <c r="Q95" i="11"/>
  <c r="R94" i="11"/>
  <c r="Q94" i="11"/>
  <c r="R93" i="11"/>
  <c r="Q93" i="11"/>
  <c r="R92" i="11"/>
  <c r="Q92" i="11"/>
  <c r="R91" i="11"/>
  <c r="Q91" i="11"/>
  <c r="R90" i="11"/>
  <c r="Q90" i="11"/>
  <c r="R89" i="11"/>
  <c r="Q89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R76" i="11"/>
  <c r="Q76" i="11"/>
  <c r="R75" i="11"/>
  <c r="Q75" i="11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66" i="11"/>
  <c r="Q66" i="11"/>
  <c r="R65" i="11"/>
  <c r="Q65" i="11"/>
  <c r="R64" i="11"/>
  <c r="Q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Q29" i="11"/>
  <c r="R28" i="11"/>
  <c r="Q28" i="11"/>
  <c r="R27" i="11"/>
  <c r="Q27" i="11"/>
  <c r="R26" i="11"/>
  <c r="Q26" i="11"/>
  <c r="R25" i="11"/>
  <c r="Q25" i="11"/>
  <c r="R24" i="11"/>
  <c r="Q24" i="11"/>
  <c r="R23" i="11"/>
  <c r="Q23" i="11"/>
  <c r="R22" i="11"/>
  <c r="Q22" i="11"/>
  <c r="R21" i="11"/>
  <c r="Q21" i="11"/>
  <c r="R20" i="11"/>
  <c r="Q20" i="11"/>
  <c r="R19" i="1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R9" i="11"/>
  <c r="Q9" i="11"/>
  <c r="R8" i="11"/>
  <c r="Q8" i="11"/>
  <c r="R7" i="11"/>
  <c r="Q7" i="11"/>
  <c r="R6" i="11"/>
  <c r="Q6" i="11"/>
  <c r="R5" i="11"/>
  <c r="Q5" i="11"/>
  <c r="R4" i="11"/>
  <c r="Q4" i="11"/>
  <c r="S9" i="16"/>
  <c r="R9" i="16"/>
  <c r="S7" i="16"/>
  <c r="R7" i="16"/>
  <c r="R115" i="13"/>
  <c r="S115" i="13" s="1"/>
  <c r="T116" i="15" s="1"/>
  <c r="R114" i="13"/>
  <c r="S115" i="15" s="1"/>
  <c r="S113" i="13"/>
  <c r="T114" i="15" s="1"/>
  <c r="R113" i="13"/>
  <c r="R112" i="13"/>
  <c r="S112" i="13" s="1"/>
  <c r="T113" i="15" s="1"/>
  <c r="R111" i="13"/>
  <c r="S111" i="13" s="1"/>
  <c r="R110" i="13"/>
  <c r="S111" i="15" s="1"/>
  <c r="R109" i="13"/>
  <c r="S109" i="13" s="1"/>
  <c r="R108" i="13"/>
  <c r="S108" i="13" s="1"/>
  <c r="R107" i="13"/>
  <c r="S107" i="13" s="1"/>
  <c r="T108" i="15" s="1"/>
  <c r="R106" i="13"/>
  <c r="S106" i="13" s="1"/>
  <c r="T107" i="15" s="1"/>
  <c r="S105" i="13"/>
  <c r="R105" i="13"/>
  <c r="R104" i="13"/>
  <c r="S104" i="13" s="1"/>
  <c r="T105" i="15" s="1"/>
  <c r="R103" i="13"/>
  <c r="S103" i="13" s="1"/>
  <c r="T104" i="15" s="1"/>
  <c r="R102" i="13"/>
  <c r="S103" i="15" s="1"/>
  <c r="R101" i="13"/>
  <c r="S102" i="15" s="1"/>
  <c r="R100" i="13"/>
  <c r="S101" i="15" s="1"/>
  <c r="R99" i="13"/>
  <c r="S99" i="13" s="1"/>
  <c r="T100" i="15" s="1"/>
  <c r="R98" i="13"/>
  <c r="S98" i="13" s="1"/>
  <c r="T99" i="15" s="1"/>
  <c r="S97" i="13"/>
  <c r="R97" i="13"/>
  <c r="R96" i="13"/>
  <c r="S96" i="13" s="1"/>
  <c r="R95" i="13"/>
  <c r="S96" i="15" s="1"/>
  <c r="R94" i="13"/>
  <c r="S95" i="15" s="1"/>
  <c r="R93" i="13"/>
  <c r="S93" i="13" s="1"/>
  <c r="T94" i="15" s="1"/>
  <c r="R92" i="13"/>
  <c r="S92" i="13" s="1"/>
  <c r="R91" i="13"/>
  <c r="S91" i="13" s="1"/>
  <c r="T92" i="15" s="1"/>
  <c r="R90" i="13"/>
  <c r="S90" i="13" s="1"/>
  <c r="T91" i="15" s="1"/>
  <c r="S89" i="13"/>
  <c r="R89" i="13"/>
  <c r="R88" i="13"/>
  <c r="S89" i="15" s="1"/>
  <c r="R87" i="13"/>
  <c r="S88" i="15" s="1"/>
  <c r="R86" i="13"/>
  <c r="S86" i="13" s="1"/>
  <c r="T87" i="15" s="1"/>
  <c r="R85" i="13"/>
  <c r="S85" i="13" s="1"/>
  <c r="T86" i="15" s="1"/>
  <c r="R84" i="13"/>
  <c r="S85" i="15" s="1"/>
  <c r="R83" i="13"/>
  <c r="S83" i="13" s="1"/>
  <c r="T84" i="15" s="1"/>
  <c r="R82" i="13"/>
  <c r="S82" i="13" s="1"/>
  <c r="T83" i="15" s="1"/>
  <c r="S81" i="13"/>
  <c r="R81" i="13"/>
  <c r="R80" i="13"/>
  <c r="S80" i="13" s="1"/>
  <c r="R79" i="13"/>
  <c r="S79" i="13" s="1"/>
  <c r="R78" i="13"/>
  <c r="S78" i="13" s="1"/>
  <c r="T79" i="15" s="1"/>
  <c r="R77" i="13"/>
  <c r="S77" i="13" s="1"/>
  <c r="T78" i="15" s="1"/>
  <c r="R76" i="13"/>
  <c r="S76" i="13" s="1"/>
  <c r="R75" i="13"/>
  <c r="S75" i="13" s="1"/>
  <c r="T76" i="15" s="1"/>
  <c r="R74" i="13"/>
  <c r="S75" i="15" s="1"/>
  <c r="S73" i="13"/>
  <c r="T74" i="15" s="1"/>
  <c r="R73" i="13"/>
  <c r="S74" i="15" s="1"/>
  <c r="R72" i="13"/>
  <c r="S72" i="13" s="1"/>
  <c r="R71" i="13"/>
  <c r="S72" i="15" s="1"/>
  <c r="R70" i="13"/>
  <c r="S71" i="15" s="1"/>
  <c r="R69" i="13"/>
  <c r="S69" i="13" s="1"/>
  <c r="T70" i="15" s="1"/>
  <c r="R68" i="13"/>
  <c r="S68" i="13" s="1"/>
  <c r="R67" i="13"/>
  <c r="S67" i="13" s="1"/>
  <c r="T68" i="15" s="1"/>
  <c r="R66" i="13"/>
  <c r="S66" i="13" s="1"/>
  <c r="T67" i="15" s="1"/>
  <c r="S65" i="13"/>
  <c r="R65" i="13"/>
  <c r="R64" i="13"/>
  <c r="S64" i="13" s="1"/>
  <c r="T65" i="15" s="1"/>
  <c r="R63" i="13"/>
  <c r="S63" i="13" s="1"/>
  <c r="T64" i="15" s="1"/>
  <c r="R62" i="13"/>
  <c r="S62" i="13" s="1"/>
  <c r="R61" i="13"/>
  <c r="S61" i="13" s="1"/>
  <c r="R60" i="13"/>
  <c r="S60" i="13" s="1"/>
  <c r="R59" i="13"/>
  <c r="S59" i="13" s="1"/>
  <c r="T60" i="15" s="1"/>
  <c r="R58" i="13"/>
  <c r="S58" i="13" s="1"/>
  <c r="T59" i="15" s="1"/>
  <c r="S57" i="13"/>
  <c r="R57" i="13"/>
  <c r="R56" i="13"/>
  <c r="S57" i="15" s="1"/>
  <c r="R55" i="13"/>
  <c r="S56" i="15" s="1"/>
  <c r="R54" i="13"/>
  <c r="S55" i="15" s="1"/>
  <c r="R53" i="13"/>
  <c r="S53" i="13" s="1"/>
  <c r="R52" i="13"/>
  <c r="S53" i="15" s="1"/>
  <c r="R51" i="13"/>
  <c r="S51" i="13" s="1"/>
  <c r="T52" i="15" s="1"/>
  <c r="R50" i="13"/>
  <c r="S50" i="13" s="1"/>
  <c r="T51" i="15" s="1"/>
  <c r="S49" i="13"/>
  <c r="R49" i="13"/>
  <c r="R48" i="13"/>
  <c r="S48" i="13" s="1"/>
  <c r="R47" i="13"/>
  <c r="S48" i="15" s="1"/>
  <c r="R46" i="13"/>
  <c r="S46" i="13" s="1"/>
  <c r="T47" i="15" s="1"/>
  <c r="R45" i="13"/>
  <c r="S46" i="15" s="1"/>
  <c r="R44" i="13"/>
  <c r="S44" i="13" s="1"/>
  <c r="R43" i="13"/>
  <c r="S43" i="13" s="1"/>
  <c r="T44" i="15" s="1"/>
  <c r="R42" i="13"/>
  <c r="S42" i="13" s="1"/>
  <c r="T43" i="15" s="1"/>
  <c r="S41" i="13"/>
  <c r="R41" i="13"/>
  <c r="R40" i="13"/>
  <c r="S41" i="15" s="1"/>
  <c r="R39" i="13"/>
  <c r="S39" i="13" s="1"/>
  <c r="R38" i="13"/>
  <c r="S38" i="13" s="1"/>
  <c r="R37" i="13"/>
  <c r="S37" i="13" s="1"/>
  <c r="T38" i="15" s="1"/>
  <c r="R36" i="13"/>
  <c r="S36" i="13" s="1"/>
  <c r="R35" i="13"/>
  <c r="S35" i="13" s="1"/>
  <c r="T36" i="15" s="1"/>
  <c r="R34" i="13"/>
  <c r="S35" i="15" s="1"/>
  <c r="S33" i="13"/>
  <c r="T34" i="15" s="1"/>
  <c r="R33" i="13"/>
  <c r="S34" i="15" s="1"/>
  <c r="R32" i="13"/>
  <c r="S32" i="13" s="1"/>
  <c r="R31" i="13"/>
  <c r="S31" i="13" s="1"/>
  <c r="R30" i="13"/>
  <c r="S30" i="13" s="1"/>
  <c r="R29" i="13"/>
  <c r="S29" i="13" s="1"/>
  <c r="T30" i="15" s="1"/>
  <c r="R28" i="13"/>
  <c r="S28" i="13" s="1"/>
  <c r="R27" i="13"/>
  <c r="S27" i="13" s="1"/>
  <c r="T28" i="15" s="1"/>
  <c r="R26" i="13"/>
  <c r="S26" i="13" s="1"/>
  <c r="T27" i="15" s="1"/>
  <c r="S25" i="13"/>
  <c r="R25" i="13"/>
  <c r="R24" i="13"/>
  <c r="S24" i="13" s="1"/>
  <c r="T25" i="15" s="1"/>
  <c r="R23" i="13"/>
  <c r="S23" i="13" s="1"/>
  <c r="R22" i="13"/>
  <c r="S22" i="13" s="1"/>
  <c r="R21" i="13"/>
  <c r="S21" i="13" s="1"/>
  <c r="R20" i="13"/>
  <c r="S21" i="15" s="1"/>
  <c r="R19" i="13"/>
  <c r="S19" i="13" s="1"/>
  <c r="T20" i="15" s="1"/>
  <c r="R18" i="13"/>
  <c r="S18" i="13" s="1"/>
  <c r="T19" i="15" s="1"/>
  <c r="S17" i="13"/>
  <c r="R17" i="13"/>
  <c r="R16" i="13"/>
  <c r="S16" i="13" s="1"/>
  <c r="T17" i="15" s="1"/>
  <c r="R15" i="13"/>
  <c r="S16" i="15" s="1"/>
  <c r="R14" i="13"/>
  <c r="S15" i="15" s="1"/>
  <c r="R13" i="13"/>
  <c r="S14" i="15" s="1"/>
  <c r="R12" i="13"/>
  <c r="S12" i="13" s="1"/>
  <c r="R11" i="13"/>
  <c r="S11" i="13" s="1"/>
  <c r="T12" i="15" s="1"/>
  <c r="R10" i="13"/>
  <c r="S10" i="13" s="1"/>
  <c r="T11" i="15" s="1"/>
  <c r="S9" i="13"/>
  <c r="R9" i="13"/>
  <c r="R8" i="13"/>
  <c r="S8" i="13" s="1"/>
  <c r="T9" i="15" s="1"/>
  <c r="R7" i="13"/>
  <c r="S7" i="13" s="1"/>
  <c r="T8" i="15" s="1"/>
  <c r="R6" i="13"/>
  <c r="S6" i="13" s="1"/>
  <c r="T7" i="15" s="1"/>
  <c r="R5" i="13"/>
  <c r="S5" i="13" s="1"/>
  <c r="T6" i="15" s="1"/>
  <c r="R4" i="13"/>
  <c r="S4" i="13" s="1"/>
  <c r="R3" i="13"/>
  <c r="S3" i="13" s="1"/>
  <c r="T4" i="15" s="1"/>
  <c r="S97" i="15"/>
  <c r="S81" i="15"/>
  <c r="S80" i="15"/>
  <c r="S49" i="15"/>
  <c r="S33" i="15"/>
  <c r="S32" i="15"/>
  <c r="S31" i="15"/>
  <c r="T10" i="15"/>
  <c r="S116" i="15"/>
  <c r="S114" i="15"/>
  <c r="S113" i="15"/>
  <c r="S108" i="15"/>
  <c r="T106" i="15"/>
  <c r="S106" i="15"/>
  <c r="S105" i="15"/>
  <c r="S104" i="15"/>
  <c r="S100" i="15"/>
  <c r="S99" i="15"/>
  <c r="T98" i="15"/>
  <c r="S92" i="15"/>
  <c r="S91" i="15"/>
  <c r="S84" i="15"/>
  <c r="S83" i="15"/>
  <c r="S79" i="15"/>
  <c r="S78" i="15"/>
  <c r="S76" i="15"/>
  <c r="S68" i="15"/>
  <c r="T66" i="15"/>
  <c r="S66" i="15"/>
  <c r="S65" i="15"/>
  <c r="S64" i="15"/>
  <c r="S60" i="15"/>
  <c r="S59" i="15"/>
  <c r="T58" i="15"/>
  <c r="S58" i="15"/>
  <c r="S52" i="15"/>
  <c r="S44" i="15"/>
  <c r="S43" i="15"/>
  <c r="S38" i="15"/>
  <c r="S36" i="15"/>
  <c r="S28" i="15"/>
  <c r="T26" i="15"/>
  <c r="S26" i="15"/>
  <c r="S25" i="15"/>
  <c r="S20" i="15"/>
  <c r="S19" i="15"/>
  <c r="T18" i="15"/>
  <c r="S18" i="15"/>
  <c r="S17" i="15"/>
  <c r="S12" i="15"/>
  <c r="S4" i="15"/>
  <c r="R115" i="12"/>
  <c r="S115" i="12" s="1"/>
  <c r="R114" i="12"/>
  <c r="S114" i="12" s="1"/>
  <c r="R113" i="12"/>
  <c r="S113" i="12" s="1"/>
  <c r="R112" i="12"/>
  <c r="S112" i="12" s="1"/>
  <c r="R111" i="12"/>
  <c r="S111" i="12" s="1"/>
  <c r="R110" i="12"/>
  <c r="S110" i="12" s="1"/>
  <c r="R109" i="12"/>
  <c r="S109" i="12" s="1"/>
  <c r="R108" i="12"/>
  <c r="S108" i="12" s="1"/>
  <c r="R107" i="12"/>
  <c r="S107" i="12" s="1"/>
  <c r="R106" i="12"/>
  <c r="S106" i="12" s="1"/>
  <c r="R105" i="12"/>
  <c r="S105" i="12" s="1"/>
  <c r="R104" i="12"/>
  <c r="S104" i="12" s="1"/>
  <c r="R103" i="12"/>
  <c r="S103" i="12" s="1"/>
  <c r="R102" i="12"/>
  <c r="S102" i="12" s="1"/>
  <c r="R101" i="12"/>
  <c r="S101" i="12" s="1"/>
  <c r="R100" i="12"/>
  <c r="S100" i="12" s="1"/>
  <c r="R99" i="12"/>
  <c r="S99" i="12" s="1"/>
  <c r="R98" i="12"/>
  <c r="S98" i="12" s="1"/>
  <c r="R97" i="12"/>
  <c r="S97" i="12" s="1"/>
  <c r="R96" i="12"/>
  <c r="S96" i="12" s="1"/>
  <c r="R95" i="12"/>
  <c r="S95" i="12" s="1"/>
  <c r="R94" i="12"/>
  <c r="S94" i="12" s="1"/>
  <c r="R93" i="12"/>
  <c r="S93" i="12" s="1"/>
  <c r="R92" i="12"/>
  <c r="S92" i="12" s="1"/>
  <c r="R91" i="12"/>
  <c r="S91" i="12" s="1"/>
  <c r="R90" i="12"/>
  <c r="S90" i="12" s="1"/>
  <c r="R89" i="12"/>
  <c r="S89" i="12" s="1"/>
  <c r="R88" i="12"/>
  <c r="S88" i="12" s="1"/>
  <c r="R87" i="12"/>
  <c r="S87" i="12" s="1"/>
  <c r="R86" i="12"/>
  <c r="S86" i="12" s="1"/>
  <c r="R85" i="12"/>
  <c r="S85" i="12" s="1"/>
  <c r="R84" i="12"/>
  <c r="S84" i="12" s="1"/>
  <c r="R83" i="12"/>
  <c r="S83" i="12" s="1"/>
  <c r="R82" i="12"/>
  <c r="S82" i="12" s="1"/>
  <c r="R81" i="12"/>
  <c r="S81" i="12" s="1"/>
  <c r="R80" i="12"/>
  <c r="S80" i="12" s="1"/>
  <c r="R79" i="12"/>
  <c r="S79" i="12" s="1"/>
  <c r="R78" i="12"/>
  <c r="S78" i="12" s="1"/>
  <c r="R77" i="12"/>
  <c r="S77" i="12" s="1"/>
  <c r="R76" i="12"/>
  <c r="S76" i="12" s="1"/>
  <c r="R75" i="12"/>
  <c r="S75" i="12" s="1"/>
  <c r="R74" i="12"/>
  <c r="S74" i="12" s="1"/>
  <c r="R73" i="12"/>
  <c r="S73" i="12" s="1"/>
  <c r="R72" i="12"/>
  <c r="S72" i="12" s="1"/>
  <c r="R71" i="12"/>
  <c r="S71" i="12" s="1"/>
  <c r="R70" i="12"/>
  <c r="S70" i="12" s="1"/>
  <c r="R69" i="12"/>
  <c r="S69" i="12" s="1"/>
  <c r="R68" i="12"/>
  <c r="S68" i="12" s="1"/>
  <c r="R67" i="12"/>
  <c r="S67" i="12" s="1"/>
  <c r="R66" i="12"/>
  <c r="S66" i="12" s="1"/>
  <c r="R65" i="12"/>
  <c r="S65" i="12" s="1"/>
  <c r="R64" i="12"/>
  <c r="S64" i="12" s="1"/>
  <c r="R63" i="12"/>
  <c r="S63" i="12" s="1"/>
  <c r="R62" i="12"/>
  <c r="S62" i="12" s="1"/>
  <c r="R61" i="12"/>
  <c r="S61" i="12" s="1"/>
  <c r="R60" i="12"/>
  <c r="S60" i="12" s="1"/>
  <c r="R59" i="12"/>
  <c r="S59" i="12" s="1"/>
  <c r="R58" i="12"/>
  <c r="S58" i="12" s="1"/>
  <c r="R57" i="12"/>
  <c r="S57" i="12" s="1"/>
  <c r="R56" i="12"/>
  <c r="S56" i="12" s="1"/>
  <c r="R55" i="12"/>
  <c r="S55" i="12" s="1"/>
  <c r="R54" i="12"/>
  <c r="S54" i="12" s="1"/>
  <c r="R53" i="12"/>
  <c r="S53" i="12" s="1"/>
  <c r="R52" i="12"/>
  <c r="S52" i="12" s="1"/>
  <c r="R51" i="12"/>
  <c r="S51" i="12" s="1"/>
  <c r="R50" i="12"/>
  <c r="S50" i="12" s="1"/>
  <c r="R49" i="12"/>
  <c r="S49" i="12" s="1"/>
  <c r="R48" i="12"/>
  <c r="S48" i="12" s="1"/>
  <c r="R47" i="12"/>
  <c r="S47" i="12" s="1"/>
  <c r="R46" i="12"/>
  <c r="S46" i="12" s="1"/>
  <c r="R45" i="12"/>
  <c r="S45" i="12" s="1"/>
  <c r="R44" i="12"/>
  <c r="S44" i="12" s="1"/>
  <c r="R43" i="12"/>
  <c r="S43" i="12" s="1"/>
  <c r="R42" i="12"/>
  <c r="S42" i="12" s="1"/>
  <c r="R41" i="12"/>
  <c r="S41" i="12" s="1"/>
  <c r="R40" i="12"/>
  <c r="S40" i="12" s="1"/>
  <c r="R39" i="12"/>
  <c r="S39" i="12" s="1"/>
  <c r="R38" i="12"/>
  <c r="S38" i="12" s="1"/>
  <c r="R37" i="12"/>
  <c r="S37" i="12" s="1"/>
  <c r="R36" i="12"/>
  <c r="S36" i="12" s="1"/>
  <c r="R35" i="12"/>
  <c r="S35" i="12" s="1"/>
  <c r="R34" i="12"/>
  <c r="S34" i="12" s="1"/>
  <c r="R33" i="12"/>
  <c r="S33" i="12" s="1"/>
  <c r="R32" i="12"/>
  <c r="S32" i="12" s="1"/>
  <c r="R31" i="12"/>
  <c r="S31" i="12" s="1"/>
  <c r="R30" i="12"/>
  <c r="S30" i="12" s="1"/>
  <c r="R29" i="12"/>
  <c r="S29" i="12" s="1"/>
  <c r="R28" i="12"/>
  <c r="S28" i="12" s="1"/>
  <c r="R27" i="12"/>
  <c r="S27" i="12" s="1"/>
  <c r="R26" i="12"/>
  <c r="S26" i="12" s="1"/>
  <c r="R25" i="12"/>
  <c r="S25" i="12" s="1"/>
  <c r="R24" i="12"/>
  <c r="S24" i="12" s="1"/>
  <c r="R23" i="12"/>
  <c r="S23" i="12" s="1"/>
  <c r="R22" i="12"/>
  <c r="S22" i="12" s="1"/>
  <c r="R21" i="12"/>
  <c r="S21" i="12" s="1"/>
  <c r="R20" i="12"/>
  <c r="S20" i="12" s="1"/>
  <c r="R19" i="12"/>
  <c r="S19" i="12" s="1"/>
  <c r="R18" i="12"/>
  <c r="S18" i="12" s="1"/>
  <c r="R17" i="12"/>
  <c r="S17" i="12" s="1"/>
  <c r="R16" i="12"/>
  <c r="S16" i="12" s="1"/>
  <c r="R15" i="12"/>
  <c r="S15" i="12" s="1"/>
  <c r="R14" i="12"/>
  <c r="S14" i="12" s="1"/>
  <c r="R13" i="12"/>
  <c r="S13" i="12" s="1"/>
  <c r="R12" i="12"/>
  <c r="S12" i="12" s="1"/>
  <c r="R11" i="12"/>
  <c r="S11" i="12" s="1"/>
  <c r="R10" i="12"/>
  <c r="S10" i="12" s="1"/>
  <c r="R9" i="12"/>
  <c r="S9" i="12" s="1"/>
  <c r="R8" i="12"/>
  <c r="S8" i="12" s="1"/>
  <c r="R7" i="12"/>
  <c r="S7" i="12" s="1"/>
  <c r="R6" i="12"/>
  <c r="S6" i="12" s="1"/>
  <c r="R5" i="12"/>
  <c r="S5" i="12" s="1"/>
  <c r="R4" i="12"/>
  <c r="S4" i="12" s="1"/>
  <c r="R3" i="12"/>
  <c r="S3" i="12" s="1"/>
  <c r="D37" i="14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10" i="16" l="1"/>
  <c r="R10" i="16"/>
  <c r="S29" i="15"/>
  <c r="S84" i="13"/>
  <c r="S13" i="13"/>
  <c r="S45" i="13"/>
  <c r="T46" i="15" s="1"/>
  <c r="S101" i="13"/>
  <c r="T102" i="15" s="1"/>
  <c r="S110" i="13"/>
  <c r="T111" i="15" s="1"/>
  <c r="S86" i="15"/>
  <c r="S7" i="15"/>
  <c r="S87" i="15"/>
  <c r="S37" i="15"/>
  <c r="S15" i="13"/>
  <c r="T16" i="15" s="1"/>
  <c r="S87" i="13"/>
  <c r="T88" i="15" s="1"/>
  <c r="S47" i="15"/>
  <c r="S13" i="15"/>
  <c r="S62" i="15"/>
  <c r="S8" i="15"/>
  <c r="S27" i="15"/>
  <c r="S51" i="15"/>
  <c r="S67" i="15"/>
  <c r="S107" i="15"/>
  <c r="S39" i="15"/>
  <c r="S63" i="15"/>
  <c r="S109" i="15"/>
  <c r="S40" i="13"/>
  <c r="S56" i="13"/>
  <c r="T57" i="15" s="1"/>
  <c r="S88" i="13"/>
  <c r="T89" i="15" s="1"/>
  <c r="S100" i="13"/>
  <c r="T101" i="15" s="1"/>
  <c r="S61" i="15"/>
  <c r="S11" i="15"/>
  <c r="S40" i="15"/>
  <c r="S110" i="15"/>
  <c r="S5" i="15"/>
  <c r="S52" i="13"/>
  <c r="S6" i="15"/>
  <c r="S14" i="13"/>
  <c r="T15" i="15" s="1"/>
  <c r="S54" i="13"/>
  <c r="T55" i="15" s="1"/>
  <c r="S70" i="13"/>
  <c r="S94" i="13"/>
  <c r="T95" i="15" s="1"/>
  <c r="S69" i="15"/>
  <c r="S94" i="15"/>
  <c r="S22" i="15"/>
  <c r="S45" i="15"/>
  <c r="S34" i="13"/>
  <c r="T35" i="15" s="1"/>
  <c r="S74" i="13"/>
  <c r="T75" i="15" s="1"/>
  <c r="S114" i="13"/>
  <c r="T115" i="15" s="1"/>
  <c r="S77" i="15"/>
  <c r="S20" i="13"/>
  <c r="T21" i="15" s="1"/>
  <c r="S102" i="13"/>
  <c r="T103" i="15" s="1"/>
  <c r="S47" i="13"/>
  <c r="S55" i="13"/>
  <c r="T56" i="15" s="1"/>
  <c r="S71" i="13"/>
  <c r="S95" i="13"/>
  <c r="T96" i="15" s="1"/>
  <c r="S30" i="15"/>
  <c r="S70" i="15"/>
  <c r="S23" i="15"/>
  <c r="S24" i="15"/>
  <c r="T24" i="15"/>
  <c r="S93" i="15"/>
  <c r="T93" i="15"/>
  <c r="T13" i="15"/>
  <c r="T81" i="15"/>
  <c r="T48" i="15"/>
  <c r="T71" i="15"/>
  <c r="T82" i="15"/>
  <c r="S82" i="15"/>
  <c r="T14" i="15"/>
  <c r="T61" i="15"/>
  <c r="T49" i="15"/>
  <c r="T72" i="15"/>
  <c r="T109" i="15"/>
  <c r="T50" i="15"/>
  <c r="S50" i="15"/>
  <c r="T62" i="15"/>
  <c r="S73" i="15"/>
  <c r="T73" i="15"/>
  <c r="T97" i="15"/>
  <c r="T5" i="15"/>
  <c r="T29" i="15"/>
  <c r="T39" i="15"/>
  <c r="T110" i="15"/>
  <c r="T63" i="15"/>
  <c r="T40" i="15"/>
  <c r="T53" i="15"/>
  <c r="S112" i="15"/>
  <c r="T112" i="15"/>
  <c r="T31" i="15"/>
  <c r="T41" i="15"/>
  <c r="S54" i="15"/>
  <c r="T54" i="15"/>
  <c r="S9" i="15"/>
  <c r="T42" i="15"/>
  <c r="S42" i="15"/>
  <c r="T32" i="15"/>
  <c r="S10" i="15"/>
  <c r="T22" i="15"/>
  <c r="T90" i="15"/>
  <c r="S90" i="15"/>
  <c r="T33" i="15"/>
  <c r="T69" i="15"/>
  <c r="S98" i="15"/>
  <c r="T23" i="15"/>
  <c r="T80" i="15"/>
  <c r="T45" i="15"/>
  <c r="T85" i="15"/>
  <c r="T37" i="15"/>
  <c r="T77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<sst xmlns="http://schemas.openxmlformats.org/spreadsheetml/2006/main" count="1403" uniqueCount="182">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</sst>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N16" sqref="N16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-10.827196529000002</v>
      </c>
      <c r="E2" s="3">
        <f>LCA_tech_results!D119</f>
        <v>7.0262751270000008</v>
      </c>
      <c r="F2" s="4">
        <f>LCA_op_results!F118</f>
        <v>45.800921387999985</v>
      </c>
      <c r="G2" s="4">
        <f>SUM(D2:F2)</f>
        <v>41.999999985999985</v>
      </c>
    </row>
    <row r="3" spans="1:19" x14ac:dyDescent="0.3">
      <c r="C3" t="s">
        <v>170</v>
      </c>
      <c r="D3" s="4">
        <f>Results_split!D39</f>
        <v>-10.827196529</v>
      </c>
      <c r="E3" s="4">
        <f>Results_split!H117</f>
        <v>7.0262751270000008</v>
      </c>
      <c r="F3" s="4">
        <f>Results_split!I117</f>
        <v>45.800921387999985</v>
      </c>
      <c r="G3" s="4">
        <f>SUM(D3:F3)</f>
        <v>41.999999985999985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88.649652648672642</v>
      </c>
      <c r="E7">
        <f>LCA_res_results!E40</f>
        <v>-10.827196529000002</v>
      </c>
      <c r="F7">
        <f>LCA_res_results!F40</f>
        <v>423259.90684909496</v>
      </c>
      <c r="G7">
        <f>LCA_res_results!G40</f>
        <v>1.0545126638487132</v>
      </c>
      <c r="H7">
        <f>LCA_res_results!H40</f>
        <v>29.209687743505572</v>
      </c>
      <c r="I7">
        <f>LCA_res_results!I40</f>
        <v>277.87465128921485</v>
      </c>
      <c r="J7">
        <f>LCA_res_results!J40</f>
        <v>8.2406062071932528E-6</v>
      </c>
      <c r="K7">
        <f>LCA_res_results!K40</f>
        <v>1.0973507513151289E-4</v>
      </c>
      <c r="L7">
        <f>LCA_res_results!L40</f>
        <v>6730.8862861055131</v>
      </c>
      <c r="M7">
        <f>LCA_res_results!M40</f>
        <v>304618.60587422916</v>
      </c>
      <c r="N7">
        <f>LCA_res_results!N40</f>
        <v>0.11234973741960215</v>
      </c>
      <c r="O7">
        <f>LCA_res_results!O40</f>
        <v>6.5490996337696605E-4</v>
      </c>
      <c r="P7">
        <f>LCA_res_results!P40</f>
        <v>80.211182787146797</v>
      </c>
      <c r="Q7">
        <f>LCA_res_results!Q40</f>
        <v>14678.713163502938</v>
      </c>
      <c r="R7">
        <f>LCA_res_results!R40</f>
        <v>864598.45339558367</v>
      </c>
      <c r="S7">
        <f>LCA_res_results!S40</f>
        <v>8.8508205551942574E-3</v>
      </c>
    </row>
    <row r="8" spans="1:19" x14ac:dyDescent="0.3">
      <c r="C8" t="s">
        <v>175</v>
      </c>
      <c r="D8">
        <f>LCA_tech_results!C119</f>
        <v>72.98286981687454</v>
      </c>
      <c r="E8">
        <f>LCA_tech_results!D119</f>
        <v>7.0262751270000008</v>
      </c>
      <c r="F8">
        <f>LCA_tech_results!E119</f>
        <v>679357.75489414122</v>
      </c>
      <c r="G8">
        <f>LCA_tech_results!F119</f>
        <v>4.6490106361655874</v>
      </c>
      <c r="H8">
        <f>LCA_tech_results!G119</f>
        <v>11.111194505567781</v>
      </c>
      <c r="I8">
        <f>LCA_tech_results!H119</f>
        <v>106.27363262936511</v>
      </c>
      <c r="J8">
        <f>LCA_tech_results!I119</f>
        <v>3.4981631466295671E-5</v>
      </c>
      <c r="K8">
        <f>LCA_tech_results!J119</f>
        <v>5.959939687520191E-4</v>
      </c>
      <c r="L8">
        <f>LCA_tech_results!K119</f>
        <v>787.54434795889267</v>
      </c>
      <c r="M8">
        <f>LCA_tech_results!L119</f>
        <v>87424.586417355022</v>
      </c>
      <c r="N8">
        <f>LCA_tech_results!M119</f>
        <v>1.2690791814760349</v>
      </c>
      <c r="O8">
        <f>LCA_tech_results!N119</f>
        <v>8.2595626881737405E-4</v>
      </c>
      <c r="P8">
        <f>LCA_tech_results!O119</f>
        <v>35.793401596971698</v>
      </c>
      <c r="Q8">
        <f>LCA_tech_results!P119</f>
        <v>6757.0394778186228</v>
      </c>
      <c r="R8">
        <f>LCA_tech_results!Q119</f>
        <v>85508.466816630738</v>
      </c>
      <c r="S8">
        <f>LCA_tech_results!R119</f>
        <v>1.4688897352270718E-3</v>
      </c>
    </row>
    <row r="9" spans="1:19" ht="15" thickBot="1" x14ac:dyDescent="0.35">
      <c r="C9" t="s">
        <v>176</v>
      </c>
      <c r="D9">
        <f>LCA_op_results!E118</f>
        <v>45.376955591213793</v>
      </c>
      <c r="E9">
        <f>LCA_op_results!F118</f>
        <v>45.800921387999985</v>
      </c>
      <c r="F9">
        <f>LCA_op_results!G118</f>
        <v>296154.24105204968</v>
      </c>
      <c r="G9">
        <f>LCA_op_results!H118</f>
        <v>0.16589928470588264</v>
      </c>
      <c r="H9">
        <f>LCA_op_results!I118</f>
        <v>22.493419820975543</v>
      </c>
      <c r="I9">
        <f>LCA_op_results!J118</f>
        <v>237.85581566929253</v>
      </c>
      <c r="J9">
        <f>LCA_op_results!K118</f>
        <v>2.3610781308113934E-6</v>
      </c>
      <c r="K9">
        <f>LCA_op_results!L118</f>
        <v>2.8254597159859052E-4</v>
      </c>
      <c r="L9">
        <f>LCA_op_results!M118</f>
        <v>79.342173280480878</v>
      </c>
      <c r="M9">
        <f>LCA_op_results!N118</f>
        <v>18433.679114795734</v>
      </c>
      <c r="N9">
        <f>LCA_op_results!O118</f>
        <v>3.6786224930052527E-2</v>
      </c>
      <c r="O9">
        <f>LCA_op_results!P118</f>
        <v>9.7068223339893327E-4</v>
      </c>
      <c r="P9">
        <f>LCA_op_results!Q118</f>
        <v>61.457712219285959</v>
      </c>
      <c r="Q9">
        <f>LCA_op_results!R118</f>
        <v>1334.2218664604932</v>
      </c>
      <c r="R9">
        <f>LCA_op_results!S118</f>
        <v>11901.543431112384</v>
      </c>
      <c r="S9">
        <f>LCA_op_results!T118</f>
        <v>1.5987990567643464E-3</v>
      </c>
    </row>
    <row r="10" spans="1:19" ht="15" thickBot="1" x14ac:dyDescent="0.35">
      <c r="C10" s="6" t="s">
        <v>177</v>
      </c>
      <c r="D10" s="7">
        <f>SUM(D7:D9)</f>
        <v>207.009478056761</v>
      </c>
      <c r="E10" s="8">
        <f t="shared" ref="E10:Q10" si="0">SUM(E7:E9)</f>
        <v>41.999999985999985</v>
      </c>
      <c r="F10" s="8">
        <f t="shared" si="0"/>
        <v>1398771.9027952859</v>
      </c>
      <c r="G10" s="8">
        <f t="shared" si="0"/>
        <v>5.8694225847201826</v>
      </c>
      <c r="H10" s="8">
        <f t="shared" si="0"/>
        <v>62.814302070048896</v>
      </c>
      <c r="I10" s="8">
        <f t="shared" si="0"/>
        <v>622.00409958787247</v>
      </c>
      <c r="J10" s="8">
        <f t="shared" si="0"/>
        <v>4.5583315804300313E-5</v>
      </c>
      <c r="K10" s="8">
        <f t="shared" si="0"/>
        <v>9.8827501548212258E-4</v>
      </c>
      <c r="L10" s="8">
        <f t="shared" si="0"/>
        <v>7597.772807344887</v>
      </c>
      <c r="M10" s="8">
        <f t="shared" si="0"/>
        <v>410476.87140637997</v>
      </c>
      <c r="N10" s="8">
        <f t="shared" si="0"/>
        <v>1.4182151438256896</v>
      </c>
      <c r="O10" s="8">
        <f t="shared" si="0"/>
        <v>2.4515484655932736E-3</v>
      </c>
      <c r="P10" s="8">
        <f t="shared" si="0"/>
        <v>177.46229660340444</v>
      </c>
      <c r="Q10" s="9">
        <f t="shared" si="0"/>
        <v>22769.974507782052</v>
      </c>
      <c r="R10" s="9">
        <f t="shared" ref="R10:S10" si="1">SUM(R7:R9)</f>
        <v>962008.46364332677</v>
      </c>
      <c r="S10" s="9">
        <f t="shared" si="1"/>
        <v>1.1918509347185675E-2</v>
      </c>
    </row>
    <row r="152" spans="10:12" x14ac:dyDescent="0.3">
      <c r="J152">
        <f>SUM(J3:J150)</f>
        <v>9.1166631608600627E-5</v>
      </c>
      <c r="K152">
        <f>SUM(K3:K150)</f>
        <v>1.9765500309642452E-3</v>
      </c>
      <c r="L152">
        <f t="shared" ref="L152" si="2">SUM(L3:L150)</f>
        <v>15195.545614689774</v>
      </c>
    </row>
    <row r="153" spans="10:12" x14ac:dyDescent="0.3">
      <c r="J153">
        <f>J152/1000</f>
        <v>9.116663160860062E-8</v>
      </c>
      <c r="K153">
        <f t="shared" ref="K153:L153" si="3">K152/1000</f>
        <v>1.976550030964245E-6</v>
      </c>
      <c r="L153">
        <f t="shared" si="3"/>
        <v>15.195545614689774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1" zoomScale="69" workbookViewId="0">
      <selection activeCell="Q118" sqref="Q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8" x14ac:dyDescent="0.3">
      <c r="B4" t="s">
        <v>144</v>
      </c>
      <c r="C4">
        <f>LCA_tech_data!D3*Mult_tech!D3</f>
        <v>0.15572494162881656</v>
      </c>
      <c r="D4">
        <f>LCA_tech_data!E3*Mult_tech!E3</f>
        <v>8.2798169999999995</v>
      </c>
      <c r="E4">
        <f>LCA_tech_data!F3*Mult_tech!F3</f>
        <v>1405.16329007582</v>
      </c>
      <c r="F4">
        <f>LCA_tech_data!G3*Mult_tech!G3</f>
        <v>1.1897577090411289E-2</v>
      </c>
      <c r="G4">
        <f>LCA_tech_data!H3*Mult_tech!H3</f>
        <v>1.528425335849206E-2</v>
      </c>
      <c r="H4">
        <f>LCA_tech_data!I3*Mult_tech!I3</f>
        <v>0.1788999789852154</v>
      </c>
      <c r="I4">
        <f>LCA_tech_data!J3*Mult_tech!J3</f>
        <v>8.1519508585092396E-8</v>
      </c>
      <c r="J4">
        <f>LCA_tech_data!K3*Mult_tech!K3</f>
        <v>1.7521313154591273E-6</v>
      </c>
      <c r="K4">
        <f>LCA_tech_data!L3*Mult_tech!L3</f>
        <v>1.3533931716162197</v>
      </c>
      <c r="L4">
        <f>LCA_tech_data!M3*Mult_tech!M3</f>
        <v>282.77885309692817</v>
      </c>
      <c r="M4">
        <f>LCA_tech_data!N3*Mult_tech!N3</f>
        <v>3.486251682684125E-3</v>
      </c>
      <c r="N4">
        <f>LCA_tech_data!O3*Mult_tech!O3</f>
        <v>1.2466361599861217E-6</v>
      </c>
      <c r="O4">
        <f>LCA_tech_data!P3*Mult_tech!P3</f>
        <v>5.0675788623212675E-2</v>
      </c>
      <c r="P4">
        <f>LCA_tech_data!Q3*Mult_tech!Q3</f>
        <v>6.2437256395720295</v>
      </c>
      <c r="Q4">
        <f>LCA_tech_data!R3*Mult_tech!R3</f>
        <v>107.944032525842</v>
      </c>
      <c r="R4">
        <f>LCA_tech_data!S3*Mult_tech!S3</f>
        <v>7.2321825846078261E-7</v>
      </c>
    </row>
    <row r="5" spans="1:18" x14ac:dyDescent="0.3">
      <c r="B5" t="s">
        <v>145</v>
      </c>
      <c r="C5">
        <f>LCA_tech_data!D4*Mult_tech!D4</f>
        <v>0</v>
      </c>
      <c r="D5">
        <f>LCA_tech_data!E4*Mult_tech!E4</f>
        <v>0</v>
      </c>
      <c r="E5">
        <f>LCA_tech_data!F4*Mult_tech!F4</f>
        <v>0</v>
      </c>
      <c r="F5">
        <f>LCA_tech_data!G4*Mult_tech!G4</f>
        <v>0</v>
      </c>
      <c r="G5">
        <f>LCA_tech_data!H4*Mult_tech!H4</f>
        <v>0</v>
      </c>
      <c r="H5">
        <f>LCA_tech_data!I4*Mult_tech!I4</f>
        <v>0</v>
      </c>
      <c r="I5">
        <f>LCA_tech_data!J4*Mult_tech!J4</f>
        <v>0</v>
      </c>
      <c r="J5">
        <f>LCA_tech_data!K4*Mult_tech!K4</f>
        <v>0</v>
      </c>
      <c r="K5">
        <f>LCA_tech_data!L4*Mult_tech!L4</f>
        <v>0</v>
      </c>
      <c r="L5">
        <f>LCA_tech_data!M4*Mult_tech!M4</f>
        <v>0</v>
      </c>
      <c r="M5">
        <f>LCA_tech_data!N4*Mult_tech!N4</f>
        <v>0</v>
      </c>
      <c r="N5">
        <f>LCA_tech_data!O4*Mult_tech!O4</f>
        <v>0</v>
      </c>
      <c r="O5">
        <f>LCA_tech_data!P4*Mult_tech!P4</f>
        <v>0</v>
      </c>
      <c r="P5">
        <f>LCA_tech_data!Q4*Mult_tech!Q4</f>
        <v>0</v>
      </c>
      <c r="Q5">
        <f>LCA_tech_data!R4*Mult_tech!R4</f>
        <v>0</v>
      </c>
      <c r="R5">
        <f>LCA_tech_data!S4*Mult_tech!S4</f>
        <v>0</v>
      </c>
    </row>
    <row r="6" spans="1:18" x14ac:dyDescent="0.3">
      <c r="B6" t="s">
        <v>34</v>
      </c>
      <c r="C6">
        <f>LCA_tech_data!D5*Mult_tech!D5</f>
        <v>8.4001832447426466E-6</v>
      </c>
      <c r="D6">
        <f>LCA_tech_data!E5*Mult_tech!E5</f>
        <v>1.1310000000000001E-3</v>
      </c>
      <c r="E6">
        <f>LCA_tech_data!F5*Mult_tech!F5</f>
        <v>2.8578224596338977E-2</v>
      </c>
      <c r="F6">
        <f>LCA_tech_data!G5*Mult_tech!G5</f>
        <v>1.4790383133851552E-7</v>
      </c>
      <c r="G6">
        <f>LCA_tech_data!H5*Mult_tech!H5</f>
        <v>2.3614612154788377E-6</v>
      </c>
      <c r="H6">
        <f>LCA_tech_data!I5*Mult_tech!I5</f>
        <v>2.8851676071228513E-5</v>
      </c>
      <c r="I6">
        <f>LCA_tech_data!J5*Mult_tech!J5</f>
        <v>1.1089680447007546E-12</v>
      </c>
      <c r="J6">
        <f>LCA_tech_data!K5*Mult_tech!K5</f>
        <v>1.3285263422182263E-11</v>
      </c>
      <c r="K6">
        <f>LCA_tech_data!L5*Mult_tech!L5</f>
        <v>1.6686932782603495E-4</v>
      </c>
      <c r="L6">
        <f>LCA_tech_data!M5*Mult_tech!M5</f>
        <v>4.2729855587608405E-3</v>
      </c>
      <c r="M6">
        <f>LCA_tech_data!N5*Mult_tech!N5</f>
        <v>1.7251683932958401E-8</v>
      </c>
      <c r="N6">
        <f>LCA_tech_data!O5*Mult_tech!O5</f>
        <v>6.2358229292719415E-11</v>
      </c>
      <c r="O6">
        <f>LCA_tech_data!P5*Mult_tech!P5</f>
        <v>4.9295663117929182E-6</v>
      </c>
      <c r="P6">
        <f>LCA_tech_data!Q5*Mult_tech!Q5</f>
        <v>6.1135112816259772E-4</v>
      </c>
      <c r="Q6">
        <f>LCA_tech_data!R5*Mult_tech!R5</f>
        <v>2.1357418952619642E-2</v>
      </c>
      <c r="R6">
        <f>LCA_tech_data!S5*Mult_tech!S5</f>
        <v>1.1374358332032442E-10</v>
      </c>
    </row>
    <row r="7" spans="1:18" x14ac:dyDescent="0.3">
      <c r="B7" t="s">
        <v>35</v>
      </c>
      <c r="C7">
        <f>LCA_tech_data!D6*Mult_tech!D6</f>
        <v>0</v>
      </c>
      <c r="D7">
        <f>LCA_tech_data!E6*Mult_tech!E6</f>
        <v>0</v>
      </c>
      <c r="E7">
        <f>LCA_tech_data!F6*Mult_tech!F6</f>
        <v>0</v>
      </c>
      <c r="F7">
        <f>LCA_tech_data!G6*Mult_tech!G6</f>
        <v>0</v>
      </c>
      <c r="G7">
        <f>LCA_tech_data!H6*Mult_tech!H6</f>
        <v>0</v>
      </c>
      <c r="H7">
        <f>LCA_tech_data!I6*Mult_tech!I6</f>
        <v>0</v>
      </c>
      <c r="I7">
        <f>LCA_tech_data!J6*Mult_tech!J6</f>
        <v>0</v>
      </c>
      <c r="J7">
        <f>LCA_tech_data!K6*Mult_tech!K6</f>
        <v>0</v>
      </c>
      <c r="K7">
        <f>LCA_tech_data!L6*Mult_tech!L6</f>
        <v>0</v>
      </c>
      <c r="L7">
        <f>LCA_tech_data!M6*Mult_tech!M6</f>
        <v>0</v>
      </c>
      <c r="M7">
        <f>LCA_tech_data!N6*Mult_tech!N6</f>
        <v>0</v>
      </c>
      <c r="N7">
        <f>LCA_tech_data!O6*Mult_tech!O6</f>
        <v>0</v>
      </c>
      <c r="O7">
        <f>LCA_tech_data!P6*Mult_tech!P6</f>
        <v>0</v>
      </c>
      <c r="P7">
        <f>LCA_tech_data!Q6*Mult_tech!Q6</f>
        <v>0</v>
      </c>
      <c r="Q7">
        <f>LCA_tech_data!R6*Mult_tech!R6</f>
        <v>0</v>
      </c>
      <c r="R7">
        <f>LCA_tech_data!S6*Mult_tech!S6</f>
        <v>0</v>
      </c>
    </row>
    <row r="8" spans="1:18" x14ac:dyDescent="0.3">
      <c r="B8" t="s">
        <v>36</v>
      </c>
      <c r="C8">
        <f>LCA_tech_data!D7*Mult_tech!D7</f>
        <v>0</v>
      </c>
      <c r="D8">
        <f>LCA_tech_data!E7*Mult_tech!E7</f>
        <v>0</v>
      </c>
      <c r="E8">
        <f>LCA_tech_data!F7*Mult_tech!F7</f>
        <v>0</v>
      </c>
      <c r="F8">
        <f>LCA_tech_data!G7*Mult_tech!G7</f>
        <v>0</v>
      </c>
      <c r="G8">
        <f>LCA_tech_data!H7*Mult_tech!H7</f>
        <v>0</v>
      </c>
      <c r="H8">
        <f>LCA_tech_data!I7*Mult_tech!I7</f>
        <v>0</v>
      </c>
      <c r="I8">
        <f>LCA_tech_data!J7*Mult_tech!J7</f>
        <v>0</v>
      </c>
      <c r="J8">
        <f>LCA_tech_data!K7*Mult_tech!K7</f>
        <v>0</v>
      </c>
      <c r="K8">
        <f>LCA_tech_data!L7*Mult_tech!L7</f>
        <v>0</v>
      </c>
      <c r="L8">
        <f>LCA_tech_data!M7*Mult_tech!M7</f>
        <v>0</v>
      </c>
      <c r="M8">
        <f>LCA_tech_data!N7*Mult_tech!N7</f>
        <v>0</v>
      </c>
      <c r="N8">
        <f>LCA_tech_data!O7*Mult_tech!O7</f>
        <v>0</v>
      </c>
      <c r="O8">
        <f>LCA_tech_data!P7*Mult_tech!P7</f>
        <v>0</v>
      </c>
      <c r="P8">
        <f>LCA_tech_data!Q7*Mult_tech!Q7</f>
        <v>0</v>
      </c>
      <c r="Q8">
        <f>LCA_tech_data!R7*Mult_tech!R7</f>
        <v>0</v>
      </c>
      <c r="R8">
        <f>LCA_tech_data!S7*Mult_tech!S7</f>
        <v>0</v>
      </c>
    </row>
    <row r="9" spans="1:18" x14ac:dyDescent="0.3">
      <c r="B9" t="s">
        <v>37</v>
      </c>
      <c r="C9">
        <f>LCA_tech_data!D8*Mult_tech!D8</f>
        <v>1.7518512350162805</v>
      </c>
      <c r="D9">
        <f>LCA_tech_data!E8*Mult_tech!E8</f>
        <v>104.572108</v>
      </c>
      <c r="E9">
        <f>LCA_tech_data!F8*Mult_tech!F8</f>
        <v>11622.950081713234</v>
      </c>
      <c r="F9">
        <f>LCA_tech_data!G8*Mult_tech!G8</f>
        <v>9.5076430980469348E-2</v>
      </c>
      <c r="G9">
        <f>LCA_tech_data!H8*Mult_tech!H8</f>
        <v>0.18128471966005438</v>
      </c>
      <c r="H9">
        <f>LCA_tech_data!I8*Mult_tech!I8</f>
        <v>1.752481216008041</v>
      </c>
      <c r="I9">
        <f>LCA_tech_data!J8*Mult_tech!J8</f>
        <v>1.2104353890715256E-6</v>
      </c>
      <c r="J9">
        <f>LCA_tech_data!K8*Mult_tech!K8</f>
        <v>1.6027642959404418E-5</v>
      </c>
      <c r="K9">
        <f>LCA_tech_data!L8*Mult_tech!L8</f>
        <v>28.563171950928595</v>
      </c>
      <c r="L9">
        <f>LCA_tech_data!M8*Mult_tech!M8</f>
        <v>1225.7704485967647</v>
      </c>
      <c r="M9">
        <f>LCA_tech_data!N8*Mult_tech!N8</f>
        <v>3.5522926621956608E-2</v>
      </c>
      <c r="N9">
        <f>LCA_tech_data!O8*Mult_tech!O8</f>
        <v>1.3075964486021633E-5</v>
      </c>
      <c r="O9">
        <f>LCA_tech_data!P8*Mult_tech!P8</f>
        <v>0.49791385906648339</v>
      </c>
      <c r="P9">
        <f>LCA_tech_data!Q8*Mult_tech!Q8</f>
        <v>434.25537717222926</v>
      </c>
      <c r="Q9">
        <f>LCA_tech_data!R8*Mult_tech!R8</f>
        <v>1715.4353824141713</v>
      </c>
      <c r="R9">
        <f>LCA_tech_data!S8*Mult_tech!S8</f>
        <v>1.5060205500088271E-5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0.13858852952185116</v>
      </c>
      <c r="D11">
        <f>LCA_tech_data!E10*Mult_tech!E10</f>
        <v>15.398914</v>
      </c>
      <c r="E11">
        <f>LCA_tech_data!F10*Mult_tech!F10</f>
        <v>719.64985810488463</v>
      </c>
      <c r="F11">
        <f>LCA_tech_data!G10*Mult_tech!G10</f>
        <v>5.9407767198268258E-3</v>
      </c>
      <c r="G11">
        <f>LCA_tech_data!H10*Mult_tech!H10</f>
        <v>3.3767267000191094E-2</v>
      </c>
      <c r="H11">
        <f>LCA_tech_data!I10*Mult_tech!I10</f>
        <v>0.34507730017239746</v>
      </c>
      <c r="I11">
        <f>LCA_tech_data!J10*Mult_tech!J10</f>
        <v>5.1419129746795489E-8</v>
      </c>
      <c r="J11">
        <f>LCA_tech_data!K10*Mult_tech!K10</f>
        <v>8.2750570034996039E-7</v>
      </c>
      <c r="K11">
        <f>LCA_tech_data!L10*Mult_tech!L10</f>
        <v>0.83751583826489218</v>
      </c>
      <c r="L11">
        <f>LCA_tech_data!M10*Mult_tech!M10</f>
        <v>1806.1625739503065</v>
      </c>
      <c r="M11">
        <f>LCA_tech_data!N10*Mult_tech!N10</f>
        <v>9.3188176478361368E-4</v>
      </c>
      <c r="N11">
        <f>LCA_tech_data!O10*Mult_tech!O10</f>
        <v>2.6591187321641044E-6</v>
      </c>
      <c r="O11">
        <f>LCA_tech_data!P10*Mult_tech!P10</f>
        <v>0.1013824844132616</v>
      </c>
      <c r="P11">
        <f>LCA_tech_data!Q10*Mult_tech!Q10</f>
        <v>5.7878524108115581</v>
      </c>
      <c r="Q11">
        <f>LCA_tech_data!R10*Mult_tech!R10</f>
        <v>157.30441619603207</v>
      </c>
      <c r="R11">
        <f>LCA_tech_data!S10*Mult_tech!S10</f>
        <v>1.3660846536757756E-6</v>
      </c>
    </row>
    <row r="12" spans="1:18" x14ac:dyDescent="0.3">
      <c r="B12" t="s">
        <v>40</v>
      </c>
      <c r="C12">
        <f>LCA_tech_data!D11*Mult_tech!D11</f>
        <v>0</v>
      </c>
      <c r="D12">
        <f>LCA_tech_data!E11*Mult_tech!E11</f>
        <v>0</v>
      </c>
      <c r="E12">
        <f>LCA_tech_data!F11*Mult_tech!F11</f>
        <v>0</v>
      </c>
      <c r="F12">
        <f>LCA_tech_data!G11*Mult_tech!G11</f>
        <v>0</v>
      </c>
      <c r="G12">
        <f>LCA_tech_data!H11*Mult_tech!H11</f>
        <v>0</v>
      </c>
      <c r="H12">
        <f>LCA_tech_data!I11*Mult_tech!I11</f>
        <v>0</v>
      </c>
      <c r="I12">
        <f>LCA_tech_data!J11*Mult_tech!J11</f>
        <v>0</v>
      </c>
      <c r="J12">
        <f>LCA_tech_data!K11*Mult_tech!K11</f>
        <v>0</v>
      </c>
      <c r="K12">
        <f>LCA_tech_data!L11*Mult_tech!L11</f>
        <v>0</v>
      </c>
      <c r="L12">
        <f>LCA_tech_data!M11*Mult_tech!M11</f>
        <v>0</v>
      </c>
      <c r="M12">
        <f>LCA_tech_data!N11*Mult_tech!N11</f>
        <v>0</v>
      </c>
      <c r="N12">
        <f>LCA_tech_data!O11*Mult_tech!O11</f>
        <v>0</v>
      </c>
      <c r="O12">
        <f>LCA_tech_data!P11*Mult_tech!P11</f>
        <v>0</v>
      </c>
      <c r="P12">
        <f>LCA_tech_data!Q11*Mult_tech!Q11</f>
        <v>0</v>
      </c>
      <c r="Q12">
        <f>LCA_tech_data!R11*Mult_tech!R11</f>
        <v>0</v>
      </c>
      <c r="R12">
        <f>LCA_tech_data!S11*Mult_tech!S11</f>
        <v>0</v>
      </c>
    </row>
    <row r="13" spans="1:18" x14ac:dyDescent="0.3">
      <c r="B13" t="s">
        <v>41</v>
      </c>
      <c r="C13">
        <f>LCA_tech_data!D12*Mult_tech!D12</f>
        <v>2.2029651512258075E-7</v>
      </c>
      <c r="D13">
        <f>LCA_tech_data!E12*Mult_tech!E12</f>
        <v>3.6000000000000001E-5</v>
      </c>
      <c r="E13">
        <f>LCA_tech_data!F12*Mult_tech!F12</f>
        <v>1.5111021974008642E-3</v>
      </c>
      <c r="F13">
        <f>LCA_tech_data!G12*Mult_tech!G12</f>
        <v>1.2473190719057828E-8</v>
      </c>
      <c r="G13">
        <f>LCA_tech_data!H12*Mult_tech!H12</f>
        <v>5.4604827423814377E-8</v>
      </c>
      <c r="H13">
        <f>LCA_tech_data!I12*Mult_tech!I12</f>
        <v>5.2976538897877273E-7</v>
      </c>
      <c r="I13">
        <f>LCA_tech_data!J12*Mult_tech!J12</f>
        <v>2.5233433206796002E-13</v>
      </c>
      <c r="J13">
        <f>LCA_tech_data!K12*Mult_tech!K12</f>
        <v>3.5403972328993807E-12</v>
      </c>
      <c r="K13">
        <f>LCA_tech_data!L12*Mult_tech!L12</f>
        <v>1.7957056317760668E-6</v>
      </c>
      <c r="L13">
        <f>LCA_tech_data!M12*Mult_tech!M12</f>
        <v>1.1770553600213424E-3</v>
      </c>
      <c r="M13">
        <f>LCA_tech_data!N12*Mult_tech!N12</f>
        <v>1.8295383415360598E-9</v>
      </c>
      <c r="N13">
        <f>LCA_tech_data!O12*Mult_tech!O12</f>
        <v>5.7264634628251161E-12</v>
      </c>
      <c r="O13">
        <f>LCA_tech_data!P12*Mult_tech!P12</f>
        <v>1.7217832206714814E-7</v>
      </c>
      <c r="P13">
        <f>LCA_tech_data!Q12*Mult_tech!Q12</f>
        <v>1.5638048130766606E-5</v>
      </c>
      <c r="Q13">
        <f>LCA_tech_data!R12*Mult_tech!R12</f>
        <v>3.651318162883353E-4</v>
      </c>
      <c r="R13">
        <f>LCA_tech_data!S12*Mult_tech!S12</f>
        <v>3.2915167399376134E-12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0.15378186993037718</v>
      </c>
      <c r="D15">
        <f>LCA_tech_data!E14*Mult_tech!E14</f>
        <v>19.784965</v>
      </c>
      <c r="E15">
        <f>LCA_tech_data!F14*Mult_tech!F14</f>
        <v>922.80647337371192</v>
      </c>
      <c r="F15">
        <f>LCA_tech_data!G14*Mult_tech!G14</f>
        <v>8.5638930791293102E-3</v>
      </c>
      <c r="G15">
        <f>LCA_tech_data!H14*Mult_tech!H14</f>
        <v>2.6281088163096534E-2</v>
      </c>
      <c r="H15">
        <f>LCA_tech_data!I14*Mult_tech!I14</f>
        <v>0.22554119157091276</v>
      </c>
      <c r="I15">
        <f>LCA_tech_data!J14*Mult_tech!J14</f>
        <v>9.5617071171205153E-8</v>
      </c>
      <c r="J15">
        <f>LCA_tech_data!K14*Mult_tech!K14</f>
        <v>9.9752538444049181E-7</v>
      </c>
      <c r="K15">
        <f>LCA_tech_data!L14*Mult_tech!L14</f>
        <v>0.97105342480074053</v>
      </c>
      <c r="L15">
        <f>LCA_tech_data!M14*Mult_tech!M14</f>
        <v>210.0537124427089</v>
      </c>
      <c r="M15">
        <f>LCA_tech_data!N14*Mult_tech!N14</f>
        <v>8.0492626048282961E-4</v>
      </c>
      <c r="N15">
        <f>LCA_tech_data!O14*Mult_tech!O14</f>
        <v>2.2481145377162441E-6</v>
      </c>
      <c r="O15">
        <f>LCA_tech_data!P14*Mult_tech!P14</f>
        <v>0.38393737234468117</v>
      </c>
      <c r="P15">
        <f>LCA_tech_data!Q14*Mult_tech!Q14</f>
        <v>9.8957418034775948</v>
      </c>
      <c r="Q15">
        <f>LCA_tech_data!R14*Mult_tech!R14</f>
        <v>205.60506008626024</v>
      </c>
      <c r="R15">
        <f>LCA_tech_data!S14*Mult_tech!S14</f>
        <v>1.1459500698173266E-6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5.45714368910589E-8</v>
      </c>
      <c r="D17">
        <f>LCA_tech_data!E16*Mult_tech!E16</f>
        <v>6.0000000000000002E-6</v>
      </c>
      <c r="E17">
        <f>LCA_tech_data!F16*Mult_tech!F16</f>
        <v>5.6269426590266022E-4</v>
      </c>
      <c r="F17">
        <f>LCA_tech_data!G16*Mult_tech!G16</f>
        <v>3.799602997814871E-9</v>
      </c>
      <c r="G17">
        <f>LCA_tech_data!H16*Mult_tech!H16</f>
        <v>9.3289447854131457E-9</v>
      </c>
      <c r="H17">
        <f>LCA_tech_data!I16*Mult_tech!I16</f>
        <v>8.3882894407140809E-8</v>
      </c>
      <c r="I17">
        <f>LCA_tech_data!J16*Mult_tech!J16</f>
        <v>2.6877633499474775E-14</v>
      </c>
      <c r="J17">
        <f>LCA_tech_data!K16*Mult_tech!K16</f>
        <v>4.2004241202079098E-13</v>
      </c>
      <c r="K17">
        <f>LCA_tech_data!L16*Mult_tech!L16</f>
        <v>5.8204006186150445E-7</v>
      </c>
      <c r="L17">
        <f>LCA_tech_data!M16*Mult_tech!M16</f>
        <v>1.3522563879248681E-4</v>
      </c>
      <c r="M17">
        <f>LCA_tech_data!N16*Mult_tech!N16</f>
        <v>1.0725761729737219E-9</v>
      </c>
      <c r="N17">
        <f>LCA_tech_data!O16*Mult_tech!O16</f>
        <v>5.1303975772384972E-13</v>
      </c>
      <c r="O17">
        <f>LCA_tech_data!P16*Mult_tech!P16</f>
        <v>2.771666040273363E-8</v>
      </c>
      <c r="P17">
        <f>LCA_tech_data!Q16*Mult_tech!Q16</f>
        <v>7.7608808743886936E-6</v>
      </c>
      <c r="Q17">
        <f>LCA_tech_data!R16*Mult_tech!R16</f>
        <v>7.1901656568015601E-5</v>
      </c>
      <c r="R17">
        <f>LCA_tech_data!S16*Mult_tech!S16</f>
        <v>4.6804619289845233E-13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2.5304793293644607</v>
      </c>
      <c r="D19">
        <f>LCA_tech_data!E18*Mult_tech!E18</f>
        <v>100.874329</v>
      </c>
      <c r="E19">
        <f>LCA_tech_data!F18*Mult_tech!F18</f>
        <v>33268.077205538575</v>
      </c>
      <c r="F19">
        <f>LCA_tech_data!G18*Mult_tech!G18</f>
        <v>7.8362463564249002E-2</v>
      </c>
      <c r="G19">
        <f>LCA_tech_data!H18*Mult_tech!H18</f>
        <v>0.26187913906387339</v>
      </c>
      <c r="H19">
        <f>LCA_tech_data!I18*Mult_tech!I18</f>
        <v>3.2725709193943553</v>
      </c>
      <c r="I19">
        <f>LCA_tech_data!J18*Mult_tech!J18</f>
        <v>4.3527298115886724E-7</v>
      </c>
      <c r="J19">
        <f>LCA_tech_data!K18*Mult_tech!K18</f>
        <v>6.6000783173755597E-6</v>
      </c>
      <c r="K19">
        <f>LCA_tech_data!L18*Mult_tech!L18</f>
        <v>10.66388677387601</v>
      </c>
      <c r="L19">
        <f>LCA_tech_data!M18*Mult_tech!M18</f>
        <v>1965.3004778639579</v>
      </c>
      <c r="M19">
        <f>LCA_tech_data!N18*Mult_tech!N18</f>
        <v>1.6881730559840543E-2</v>
      </c>
      <c r="N19">
        <f>LCA_tech_data!O18*Mult_tech!O18</f>
        <v>1.3472006081304011E-5</v>
      </c>
      <c r="O19">
        <f>LCA_tech_data!P18*Mult_tech!P18</f>
        <v>0.88058257445334842</v>
      </c>
      <c r="P19">
        <f>LCA_tech_data!Q18*Mult_tech!Q18</f>
        <v>119.06793942426384</v>
      </c>
      <c r="Q19">
        <f>LCA_tech_data!R18*Mult_tech!R18</f>
        <v>1287.7392443362455</v>
      </c>
      <c r="R19">
        <f>LCA_tech_data!S18*Mult_tech!S18</f>
        <v>1.5014902328719696E-4</v>
      </c>
    </row>
    <row r="20" spans="2:18" x14ac:dyDescent="0.3">
      <c r="B20" t="s">
        <v>47</v>
      </c>
      <c r="C20">
        <f>LCA_tech_data!D19*Mult_tech!D19</f>
        <v>2.5085463808779938E-8</v>
      </c>
      <c r="D20">
        <f>LCA_tech_data!E19*Mult_tech!E19</f>
        <v>9.9999999999999995E-7</v>
      </c>
      <c r="E20">
        <f>LCA_tech_data!F19*Mult_tech!F19</f>
        <v>3.2979725897892788E-4</v>
      </c>
      <c r="F20">
        <f>LCA_tech_data!G19*Mult_tech!G19</f>
        <v>7.7683256326046042E-10</v>
      </c>
      <c r="G20">
        <f>LCA_tech_data!H19*Mult_tech!H19</f>
        <v>2.5960929967016024E-9</v>
      </c>
      <c r="H20">
        <f>LCA_tech_data!I19*Mult_tech!I19</f>
        <v>3.2442058865089009E-8</v>
      </c>
      <c r="I20">
        <f>LCA_tech_data!J19*Mult_tech!J19</f>
        <v>4.3150024934378223E-15</v>
      </c>
      <c r="J20">
        <f>LCA_tech_data!K19*Mult_tech!K19</f>
        <v>6.5428720892661995E-14</v>
      </c>
      <c r="K20">
        <f>LCA_tech_data!L19*Mult_tech!L19</f>
        <v>1.0571457455618872E-7</v>
      </c>
      <c r="L20">
        <f>LCA_tech_data!M19*Mult_tech!M19</f>
        <v>1.9482662212939802E-5</v>
      </c>
      <c r="M20">
        <f>LCA_tech_data!N19*Mult_tech!N19</f>
        <v>1.6735408034129816E-10</v>
      </c>
      <c r="N20">
        <f>LCA_tech_data!O19*Mult_tech!O19</f>
        <v>1.3355237367976951E-13</v>
      </c>
      <c r="O20">
        <f>LCA_tech_data!P19*Mult_tech!P19</f>
        <v>8.7295011841253313E-9</v>
      </c>
      <c r="P20">
        <f>LCA_tech_data!Q19*Mult_tech!Q19</f>
        <v>1.1803591717003027E-6</v>
      </c>
      <c r="Q20">
        <f>LCA_tech_data!R19*Mult_tech!R19</f>
        <v>1.2765777548183201E-5</v>
      </c>
      <c r="R20">
        <f>LCA_tech_data!S19*Mult_tech!S19</f>
        <v>1.4884760550644847E-12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29.637035328839776</v>
      </c>
      <c r="D22">
        <f>LCA_tech_data!E21*Mult_tech!E21</f>
        <v>2866.9167339999999</v>
      </c>
      <c r="E22">
        <f>LCA_tech_data!F21*Mult_tech!F21</f>
        <v>280264.8004087524</v>
      </c>
      <c r="F22">
        <f>LCA_tech_data!G21*Mult_tech!G21</f>
        <v>2.2516740016123307</v>
      </c>
      <c r="G22">
        <f>LCA_tech_data!H21*Mult_tech!H21</f>
        <v>4.3117928317280398</v>
      </c>
      <c r="H22">
        <f>LCA_tech_data!I21*Mult_tech!I21</f>
        <v>39.281585849860583</v>
      </c>
      <c r="I22">
        <f>LCA_tech_data!J21*Mult_tech!J21</f>
        <v>1.4389263111601387E-5</v>
      </c>
      <c r="J22">
        <f>LCA_tech_data!K21*Mult_tech!K21</f>
        <v>2.8389821504415922E-4</v>
      </c>
      <c r="K22">
        <f>LCA_tech_data!L21*Mult_tech!L21</f>
        <v>365.45931780830819</v>
      </c>
      <c r="L22">
        <f>LCA_tech_data!M21*Mult_tech!M21</f>
        <v>28993.42525227708</v>
      </c>
      <c r="M22">
        <f>LCA_tech_data!N21*Mult_tech!N21</f>
        <v>0.68989025158161976</v>
      </c>
      <c r="N22">
        <f>LCA_tech_data!O21*Mult_tech!O21</f>
        <v>3.3911053145610064E-4</v>
      </c>
      <c r="O22">
        <f>LCA_tech_data!P21*Mult_tech!P21</f>
        <v>13.997397209113473</v>
      </c>
      <c r="P22">
        <f>LCA_tech_data!Q21*Mult_tech!Q21</f>
        <v>3132.6408350533229</v>
      </c>
      <c r="Q22">
        <f>LCA_tech_data!R21*Mult_tech!R21</f>
        <v>35831.450766297727</v>
      </c>
      <c r="R22">
        <f>LCA_tech_data!S21*Mult_tech!S21</f>
        <v>2.7740063584783025E-4</v>
      </c>
    </row>
    <row r="23" spans="2:18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</row>
    <row r="24" spans="2:18" x14ac:dyDescent="0.3">
      <c r="B24" t="s">
        <v>52</v>
      </c>
      <c r="C24">
        <f>LCA_tech_data!D23*Mult_tech!D23</f>
        <v>0</v>
      </c>
      <c r="D24">
        <f>LCA_tech_data!E23*Mult_tech!E23</f>
        <v>0</v>
      </c>
      <c r="E24">
        <f>LCA_tech_data!F23*Mult_tech!F23</f>
        <v>0</v>
      </c>
      <c r="F24">
        <f>LCA_tech_data!G23*Mult_tech!G23</f>
        <v>0</v>
      </c>
      <c r="G24">
        <f>LCA_tech_data!H23*Mult_tech!H23</f>
        <v>0</v>
      </c>
      <c r="H24">
        <f>LCA_tech_data!I23*Mult_tech!I23</f>
        <v>0</v>
      </c>
      <c r="I24">
        <f>LCA_tech_data!J23*Mult_tech!J23</f>
        <v>0</v>
      </c>
      <c r="J24">
        <f>LCA_tech_data!K23*Mult_tech!K23</f>
        <v>0</v>
      </c>
      <c r="K24">
        <f>LCA_tech_data!L23*Mult_tech!L23</f>
        <v>0</v>
      </c>
      <c r="L24">
        <f>LCA_tech_data!M23*Mult_tech!M23</f>
        <v>0</v>
      </c>
      <c r="M24">
        <f>LCA_tech_data!N23*Mult_tech!N23</f>
        <v>0</v>
      </c>
      <c r="N24">
        <f>LCA_tech_data!O23*Mult_tech!O23</f>
        <v>0</v>
      </c>
      <c r="O24">
        <f>LCA_tech_data!P23*Mult_tech!P23</f>
        <v>0</v>
      </c>
      <c r="P24">
        <f>LCA_tech_data!Q23*Mult_tech!Q23</f>
        <v>0</v>
      </c>
      <c r="Q24">
        <f>LCA_tech_data!R23*Mult_tech!R23</f>
        <v>0</v>
      </c>
      <c r="R24">
        <f>LCA_tech_data!S23*Mult_tech!S23</f>
        <v>0</v>
      </c>
    </row>
    <row r="25" spans="2:18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  <c r="Q25">
        <f>LCA_tech_data!R24*Mult_tech!R24</f>
        <v>9481.4996861939835</v>
      </c>
      <c r="R25">
        <f>LCA_tech_data!S24*Mult_tech!S24</f>
        <v>6.1379138533416207E-5</v>
      </c>
    </row>
    <row r="26" spans="2:18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</row>
    <row r="27" spans="2:18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</row>
    <row r="28" spans="2:18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</row>
    <row r="29" spans="2:18" x14ac:dyDescent="0.3">
      <c r="B29" t="s">
        <v>57</v>
      </c>
      <c r="C29">
        <f>LCA_tech_data!D28*Mult_tech!D28</f>
        <v>6.7449530359834499E-7</v>
      </c>
      <c r="D29">
        <f>LCA_tech_data!E28*Mult_tech!E28</f>
        <v>7.7999999999999999E-5</v>
      </c>
      <c r="E29">
        <f>LCA_tech_data!F28*Mult_tech!F28</f>
        <v>7.0702351214037935E-3</v>
      </c>
      <c r="F29">
        <f>LCA_tech_data!G28*Mult_tech!G28</f>
        <v>5.2972639316539781E-8</v>
      </c>
      <c r="G29">
        <f>LCA_tech_data!H28*Mult_tech!H28</f>
        <v>1.1057943808164332E-7</v>
      </c>
      <c r="H29">
        <f>LCA_tech_data!I28*Mult_tech!I28</f>
        <v>9.8246558464249165E-7</v>
      </c>
      <c r="I29">
        <f>LCA_tech_data!J28*Mult_tech!J28</f>
        <v>3.348385954142401E-13</v>
      </c>
      <c r="J29">
        <f>LCA_tech_data!K28*Mult_tech!K28</f>
        <v>5.8806949472549055E-12</v>
      </c>
      <c r="K29">
        <f>LCA_tech_data!L28*Mult_tech!L28</f>
        <v>8.1714975548454285E-6</v>
      </c>
      <c r="L29">
        <f>LCA_tech_data!M28*Mult_tech!M28</f>
        <v>6.8750675648878421E-4</v>
      </c>
      <c r="M29">
        <f>LCA_tech_data!N28*Mult_tech!N28</f>
        <v>1.5020843841771452E-8</v>
      </c>
      <c r="N29">
        <f>LCA_tech_data!O28*Mult_tech!O28</f>
        <v>8.5390443936363699E-12</v>
      </c>
      <c r="O29">
        <f>LCA_tech_data!P28*Mult_tech!P28</f>
        <v>3.8320933056749784E-7</v>
      </c>
      <c r="P29">
        <f>LCA_tech_data!Q28*Mult_tech!Q28</f>
        <v>5.9213387899961918E-5</v>
      </c>
      <c r="Q29">
        <f>LCA_tech_data!R28*Mult_tech!R28</f>
        <v>9.3636682975186455E-4</v>
      </c>
      <c r="R29">
        <f>LCA_tech_data!S28*Mult_tech!S28</f>
        <v>6.5732187896195625E-12</v>
      </c>
    </row>
    <row r="30" spans="2:18" x14ac:dyDescent="0.3">
      <c r="B30" t="s">
        <v>58</v>
      </c>
      <c r="C30">
        <f>LCA_tech_data!D29*Mult_tech!D29</f>
        <v>0</v>
      </c>
      <c r="D30">
        <f>LCA_tech_data!E29*Mult_tech!E29</f>
        <v>0</v>
      </c>
      <c r="E30">
        <f>LCA_tech_data!F29*Mult_tech!F29</f>
        <v>0</v>
      </c>
      <c r="F30">
        <f>LCA_tech_data!G29*Mult_tech!G29</f>
        <v>0</v>
      </c>
      <c r="G30">
        <f>LCA_tech_data!H29*Mult_tech!H29</f>
        <v>0</v>
      </c>
      <c r="H30">
        <f>LCA_tech_data!I29*Mult_tech!I29</f>
        <v>0</v>
      </c>
      <c r="I30">
        <f>LCA_tech_data!J29*Mult_tech!J29</f>
        <v>0</v>
      </c>
      <c r="J30">
        <f>LCA_tech_data!K29*Mult_tech!K29</f>
        <v>0</v>
      </c>
      <c r="K30">
        <f>LCA_tech_data!L29*Mult_tech!L29</f>
        <v>0</v>
      </c>
      <c r="L30">
        <f>LCA_tech_data!M29*Mult_tech!M29</f>
        <v>0</v>
      </c>
      <c r="M30">
        <f>LCA_tech_data!N29*Mult_tech!N29</f>
        <v>0</v>
      </c>
      <c r="N30">
        <f>LCA_tech_data!O29*Mult_tech!O29</f>
        <v>0</v>
      </c>
      <c r="O30">
        <f>LCA_tech_data!P29*Mult_tech!P29</f>
        <v>0</v>
      </c>
      <c r="P30">
        <f>LCA_tech_data!Q29*Mult_tech!Q29</f>
        <v>0</v>
      </c>
      <c r="Q30">
        <f>LCA_tech_data!R29*Mult_tech!R29</f>
        <v>0</v>
      </c>
      <c r="R30">
        <f>LCA_tech_data!S29*Mult_tech!S29</f>
        <v>0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3.0451592664407493E-7</v>
      </c>
      <c r="D32">
        <f>LCA_tech_data!E31*Mult_tech!E31</f>
        <v>4.1E-5</v>
      </c>
      <c r="E32">
        <f>LCA_tech_data!F31*Mult_tech!F31</f>
        <v>1.03599222674615E-3</v>
      </c>
      <c r="F32">
        <f>LCA_tech_data!G31*Mult_tech!G31</f>
        <v>5.3616773517940894E-9</v>
      </c>
      <c r="G32">
        <f>LCA_tech_data!H31*Mult_tech!H31</f>
        <v>8.5605578987296558E-8</v>
      </c>
      <c r="H32">
        <f>LCA_tech_data!I31*Mult_tech!I31</f>
        <v>1.0459051449340116E-6</v>
      </c>
      <c r="I32">
        <f>LCA_tech_data!J31*Mult_tech!J31</f>
        <v>4.0201317270318952E-14</v>
      </c>
      <c r="J32">
        <f>LCA_tech_data!K31*Mult_tech!K31</f>
        <v>4.8160548214806139E-13</v>
      </c>
      <c r="K32">
        <f>LCA_tech_data!L31*Mult_tech!L31</f>
        <v>6.0491975604486379E-6</v>
      </c>
      <c r="L32">
        <f>LCA_tech_data!M31*Mult_tech!M31</f>
        <v>1.5490044907974678E-4</v>
      </c>
      <c r="M32">
        <f>LCA_tech_data!N31*Mult_tech!N31</f>
        <v>6.2539260941758719E-10</v>
      </c>
      <c r="N32">
        <f>LCA_tech_data!O31*Mult_tech!O31</f>
        <v>2.2605547312126547E-12</v>
      </c>
      <c r="O32">
        <f>LCA_tech_data!P31*Mult_tech!P31</f>
        <v>1.7870222704112272E-7</v>
      </c>
      <c r="P32">
        <f>LCA_tech_data!Q31*Mult_tech!Q31</f>
        <v>2.2162154071323149E-5</v>
      </c>
      <c r="Q32">
        <f>LCA_tech_data!R31*Mult_tech!R31</f>
        <v>7.7423004160689978E-4</v>
      </c>
      <c r="R32">
        <f>LCA_tech_data!S31*Mult_tech!S31</f>
        <v>4.1233306066625702E-12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1.2277599564227481E-8</v>
      </c>
      <c r="D35">
        <f>LCA_tech_data!E34*Mult_tech!E34</f>
        <v>9.9999999999999995E-7</v>
      </c>
      <c r="E35">
        <f>LCA_tech_data!F34*Mult_tech!F34</f>
        <v>1.0886732166302705E-4</v>
      </c>
      <c r="F35">
        <f>LCA_tech_data!G34*Mult_tech!G34</f>
        <v>6.225165050611582E-10</v>
      </c>
      <c r="G35">
        <f>LCA_tech_data!H34*Mult_tech!H34</f>
        <v>9.9006655470026156E-9</v>
      </c>
      <c r="H35">
        <f>LCA_tech_data!I34*Mult_tech!I34</f>
        <v>1.6676587013836189E-8</v>
      </c>
      <c r="I35">
        <f>LCA_tech_data!J34*Mult_tech!J34</f>
        <v>8.9986554090880328E-15</v>
      </c>
      <c r="J35">
        <f>LCA_tech_data!K34*Mult_tech!K34</f>
        <v>8.4629034570221465E-14</v>
      </c>
      <c r="K35">
        <f>LCA_tech_data!L34*Mult_tech!L34</f>
        <v>2.6777923239072232E-7</v>
      </c>
      <c r="L35">
        <f>LCA_tech_data!M34*Mult_tech!M34</f>
        <v>1.8425659060273441E-5</v>
      </c>
      <c r="M35">
        <f>LCA_tech_data!N34*Mult_tech!N34</f>
        <v>1.2313070669001264E-10</v>
      </c>
      <c r="N35">
        <f>LCA_tech_data!O34*Mult_tech!O34</f>
        <v>1.1347161622223054E-13</v>
      </c>
      <c r="O35">
        <f>LCA_tech_data!P34*Mult_tech!P34</f>
        <v>5.5564788401299443E-9</v>
      </c>
      <c r="P35">
        <f>LCA_tech_data!Q34*Mult_tech!Q34</f>
        <v>8.5408006639000701E-7</v>
      </c>
      <c r="Q35">
        <f>LCA_tech_data!R34*Mult_tech!R34</f>
        <v>1.2605525506145276E-5</v>
      </c>
      <c r="R35">
        <f>LCA_tech_data!S34*Mult_tech!S34</f>
        <v>9.3237863097821089E-14</v>
      </c>
    </row>
    <row r="36" spans="2:18" x14ac:dyDescent="0.3">
      <c r="B36" t="s">
        <v>64</v>
      </c>
      <c r="C36">
        <f>LCA_tech_data!D35*Mult_tech!D35</f>
        <v>0</v>
      </c>
      <c r="D36">
        <f>LCA_tech_data!E35*Mult_tech!E35</f>
        <v>0</v>
      </c>
      <c r="E36">
        <f>LCA_tech_data!F35*Mult_tech!F35</f>
        <v>0</v>
      </c>
      <c r="F36">
        <f>LCA_tech_data!G35*Mult_tech!G35</f>
        <v>0</v>
      </c>
      <c r="G36">
        <f>LCA_tech_data!H35*Mult_tech!H35</f>
        <v>0</v>
      </c>
      <c r="H36">
        <f>LCA_tech_data!I35*Mult_tech!I35</f>
        <v>0</v>
      </c>
      <c r="I36">
        <f>LCA_tech_data!J35*Mult_tech!J35</f>
        <v>0</v>
      </c>
      <c r="J36">
        <f>LCA_tech_data!K35*Mult_tech!K35</f>
        <v>0</v>
      </c>
      <c r="K36">
        <f>LCA_tech_data!L35*Mult_tech!L35</f>
        <v>0</v>
      </c>
      <c r="L36">
        <f>LCA_tech_data!M35*Mult_tech!M35</f>
        <v>0</v>
      </c>
      <c r="M36">
        <f>LCA_tech_data!N35*Mult_tech!N35</f>
        <v>0</v>
      </c>
      <c r="N36">
        <f>LCA_tech_data!O35*Mult_tech!O35</f>
        <v>0</v>
      </c>
      <c r="O36">
        <f>LCA_tech_data!P35*Mult_tech!P35</f>
        <v>0</v>
      </c>
      <c r="P36">
        <f>LCA_tech_data!Q35*Mult_tech!Q35</f>
        <v>0</v>
      </c>
      <c r="Q36">
        <f>LCA_tech_data!R35*Mult_tech!R35</f>
        <v>0</v>
      </c>
      <c r="R36">
        <f>LCA_tech_data!S35*Mult_tech!S35</f>
        <v>0</v>
      </c>
    </row>
    <row r="37" spans="2:18" x14ac:dyDescent="0.3">
      <c r="B37" t="s">
        <v>65</v>
      </c>
      <c r="C37">
        <f>LCA_tech_data!D36*Mult_tech!D36</f>
        <v>1.492804680086823E-8</v>
      </c>
      <c r="D37">
        <f>LCA_tech_data!E36*Mult_tech!E36</f>
        <v>9.9999999999999995E-7</v>
      </c>
      <c r="E37">
        <f>LCA_tech_data!F36*Mult_tech!F36</f>
        <v>1.2957195586561334E-4</v>
      </c>
      <c r="F37">
        <f>LCA_tech_data!G36*Mult_tech!G36</f>
        <v>1.1278187928085866E-9</v>
      </c>
      <c r="G37">
        <f>LCA_tech_data!H36*Mult_tech!H36</f>
        <v>1.585036177249615E-9</v>
      </c>
      <c r="H37">
        <f>LCA_tech_data!I36*Mult_tech!I36</f>
        <v>1.60836420921205E-8</v>
      </c>
      <c r="I37">
        <f>LCA_tech_data!J36*Mult_tech!J36</f>
        <v>1.0361262023734118E-14</v>
      </c>
      <c r="J37">
        <f>LCA_tech_data!K36*Mult_tech!K36</f>
        <v>1.7778579116855143E-13</v>
      </c>
      <c r="K37">
        <f>LCA_tech_data!L36*Mult_tech!L36</f>
        <v>8.670810782698945E-8</v>
      </c>
      <c r="L37">
        <f>LCA_tech_data!M36*Mult_tech!M36</f>
        <v>1.118895845744742E-5</v>
      </c>
      <c r="M37">
        <f>LCA_tech_data!N36*Mult_tech!N36</f>
        <v>2.7240495196646954E-10</v>
      </c>
      <c r="N37">
        <f>LCA_tech_data!O36*Mult_tech!O36</f>
        <v>1.1943001097578816E-13</v>
      </c>
      <c r="O37">
        <f>LCA_tech_data!P36*Mult_tech!P36</f>
        <v>5.6352251284242455E-9</v>
      </c>
      <c r="P37">
        <f>LCA_tech_data!Q36*Mult_tech!Q36</f>
        <v>7.2985310869632698E-7</v>
      </c>
      <c r="Q37">
        <f>LCA_tech_data!R36*Mult_tech!R36</f>
        <v>1.1760056735216461E-5</v>
      </c>
      <c r="R37">
        <f>LCA_tech_data!S36*Mult_tech!S36</f>
        <v>6.6860868327796129E-14</v>
      </c>
    </row>
    <row r="38" spans="2:18" x14ac:dyDescent="0.3">
      <c r="B38" t="s">
        <v>66</v>
      </c>
      <c r="C38">
        <f>LCA_tech_data!D37*Mult_tech!D37</f>
        <v>0</v>
      </c>
      <c r="D38">
        <f>LCA_tech_data!E37*Mult_tech!E37</f>
        <v>0</v>
      </c>
      <c r="E38">
        <f>LCA_tech_data!F37*Mult_tech!F37</f>
        <v>0</v>
      </c>
      <c r="F38">
        <f>LCA_tech_data!G37*Mult_tech!G37</f>
        <v>0</v>
      </c>
      <c r="G38">
        <f>LCA_tech_data!H37*Mult_tech!H37</f>
        <v>0</v>
      </c>
      <c r="H38">
        <f>LCA_tech_data!I37*Mult_tech!I37</f>
        <v>0</v>
      </c>
      <c r="I38">
        <f>LCA_tech_data!J37*Mult_tech!J37</f>
        <v>0</v>
      </c>
      <c r="J38">
        <f>LCA_tech_data!K37*Mult_tech!K37</f>
        <v>0</v>
      </c>
      <c r="K38">
        <f>LCA_tech_data!L37*Mult_tech!L37</f>
        <v>0</v>
      </c>
      <c r="L38">
        <f>LCA_tech_data!M37*Mult_tech!M37</f>
        <v>0</v>
      </c>
      <c r="M38">
        <f>LCA_tech_data!N37*Mult_tech!N37</f>
        <v>0</v>
      </c>
      <c r="N38">
        <f>LCA_tech_data!O37*Mult_tech!O37</f>
        <v>0</v>
      </c>
      <c r="O38">
        <f>LCA_tech_data!P37*Mult_tech!P37</f>
        <v>0</v>
      </c>
      <c r="P38">
        <f>LCA_tech_data!Q37*Mult_tech!Q37</f>
        <v>0</v>
      </c>
      <c r="Q38">
        <f>LCA_tech_data!R37*Mult_tech!R37</f>
        <v>0</v>
      </c>
      <c r="R38">
        <f>LCA_tech_data!S37*Mult_tech!S37</f>
        <v>0</v>
      </c>
    </row>
    <row r="39" spans="2:18" x14ac:dyDescent="0.3">
      <c r="B39" t="s">
        <v>67</v>
      </c>
      <c r="C39">
        <f>LCA_tech_data!D38*Mult_tech!D38</f>
        <v>0</v>
      </c>
      <c r="D39">
        <f>LCA_tech_data!E38*Mult_tech!E38</f>
        <v>0</v>
      </c>
      <c r="E39">
        <f>LCA_tech_data!F38*Mult_tech!F38</f>
        <v>0</v>
      </c>
      <c r="F39">
        <f>LCA_tech_data!G38*Mult_tech!G38</f>
        <v>0</v>
      </c>
      <c r="G39">
        <f>LCA_tech_data!H38*Mult_tech!H38</f>
        <v>0</v>
      </c>
      <c r="H39">
        <f>LCA_tech_data!I38*Mult_tech!I38</f>
        <v>0</v>
      </c>
      <c r="I39">
        <f>LCA_tech_data!J38*Mult_tech!J38</f>
        <v>0</v>
      </c>
      <c r="J39">
        <f>LCA_tech_data!K38*Mult_tech!K38</f>
        <v>0</v>
      </c>
      <c r="K39">
        <f>LCA_tech_data!L38*Mult_tech!L38</f>
        <v>0</v>
      </c>
      <c r="L39">
        <f>LCA_tech_data!M38*Mult_tech!M38</f>
        <v>0</v>
      </c>
      <c r="M39">
        <f>LCA_tech_data!N38*Mult_tech!N38</f>
        <v>0</v>
      </c>
      <c r="N39">
        <f>LCA_tech_data!O38*Mult_tech!O38</f>
        <v>0</v>
      </c>
      <c r="O39">
        <f>LCA_tech_data!P38*Mult_tech!P38</f>
        <v>0</v>
      </c>
      <c r="P39">
        <f>LCA_tech_data!Q38*Mult_tech!Q38</f>
        <v>0</v>
      </c>
      <c r="Q39">
        <f>LCA_tech_data!R38*Mult_tech!R38</f>
        <v>0</v>
      </c>
      <c r="R39">
        <f>LCA_tech_data!S38*Mult_tech!S38</f>
        <v>0</v>
      </c>
    </row>
    <row r="40" spans="2:18" x14ac:dyDescent="0.3">
      <c r="B40" t="s">
        <v>68</v>
      </c>
      <c r="C40">
        <f>LCA_tech_data!D39*Mult_tech!D39</f>
        <v>8.1280570450687173E-9</v>
      </c>
      <c r="D40">
        <f>LCA_tech_data!E39*Mult_tech!E39</f>
        <v>9.9999999999999995E-7</v>
      </c>
      <c r="E40">
        <f>LCA_tech_data!F39*Mult_tech!F39</f>
        <v>5.0007348304797707E-5</v>
      </c>
      <c r="F40">
        <f>LCA_tech_data!G39*Mult_tech!G39</f>
        <v>4.4636300183080534E-10</v>
      </c>
      <c r="G40">
        <f>LCA_tech_data!H39*Mult_tech!H39</f>
        <v>1.1799493918591991E-9</v>
      </c>
      <c r="H40">
        <f>LCA_tech_data!I39*Mult_tech!I39</f>
        <v>1.2155517147593724E-8</v>
      </c>
      <c r="I40">
        <f>LCA_tech_data!J39*Mult_tech!J39</f>
        <v>3.5599544331122067E-15</v>
      </c>
      <c r="J40">
        <f>LCA_tech_data!K39*Mult_tech!K39</f>
        <v>5.0266740226035158E-14</v>
      </c>
      <c r="K40">
        <f>LCA_tech_data!L39*Mult_tech!L39</f>
        <v>9.5557204295400344E-8</v>
      </c>
      <c r="L40">
        <f>LCA_tech_data!M39*Mult_tech!M39</f>
        <v>7.1843801364271546E-6</v>
      </c>
      <c r="M40">
        <f>LCA_tech_data!N39*Mult_tech!N39</f>
        <v>5.3570608570014449E-11</v>
      </c>
      <c r="N40">
        <f>LCA_tech_data!O39*Mult_tech!O39</f>
        <v>9.2990030043668573E-14</v>
      </c>
      <c r="O40">
        <f>LCA_tech_data!P39*Mult_tech!P39</f>
        <v>4.0742002602729371E-9</v>
      </c>
      <c r="P40">
        <f>LCA_tech_data!Q39*Mult_tech!Q39</f>
        <v>3.8054140130935696E-7</v>
      </c>
      <c r="Q40">
        <f>LCA_tech_data!R39*Mult_tech!R39</f>
        <v>1.1840423520655458E-5</v>
      </c>
      <c r="R40">
        <f>LCA_tech_data!S39*Mult_tech!S39</f>
        <v>6.9902602456034843E-14</v>
      </c>
    </row>
    <row r="41" spans="2:18" x14ac:dyDescent="0.3">
      <c r="B41" t="s">
        <v>69</v>
      </c>
      <c r="C41">
        <f>LCA_tech_data!D40*Mult_tech!D40</f>
        <v>8.1280570450687173E-9</v>
      </c>
      <c r="D41">
        <f>LCA_tech_data!E40*Mult_tech!E40</f>
        <v>9.9999999999999995E-7</v>
      </c>
      <c r="E41">
        <f>LCA_tech_data!F40*Mult_tech!F40</f>
        <v>5.0007348304797707E-5</v>
      </c>
      <c r="F41">
        <f>LCA_tech_data!G40*Mult_tech!G40</f>
        <v>4.4636300183080534E-10</v>
      </c>
      <c r="G41">
        <f>LCA_tech_data!H40*Mult_tech!H40</f>
        <v>1.1799493918591991E-9</v>
      </c>
      <c r="H41">
        <f>LCA_tech_data!I40*Mult_tech!I40</f>
        <v>1.2155517147593724E-8</v>
      </c>
      <c r="I41">
        <f>LCA_tech_data!J40*Mult_tech!J40</f>
        <v>3.5599544331122067E-15</v>
      </c>
      <c r="J41">
        <f>LCA_tech_data!K40*Mult_tech!K40</f>
        <v>5.0266740226035158E-14</v>
      </c>
      <c r="K41">
        <f>LCA_tech_data!L40*Mult_tech!L40</f>
        <v>9.5557204295400344E-8</v>
      </c>
      <c r="L41">
        <f>LCA_tech_data!M40*Mult_tech!M40</f>
        <v>7.1843801364271546E-6</v>
      </c>
      <c r="M41">
        <f>LCA_tech_data!N40*Mult_tech!N40</f>
        <v>5.3570608570014449E-11</v>
      </c>
      <c r="N41">
        <f>LCA_tech_data!O40*Mult_tech!O40</f>
        <v>9.2990030043668573E-14</v>
      </c>
      <c r="O41">
        <f>LCA_tech_data!P40*Mult_tech!P40</f>
        <v>4.0742002602729371E-9</v>
      </c>
      <c r="P41">
        <f>LCA_tech_data!Q40*Mult_tech!Q40</f>
        <v>3.8054140130935696E-7</v>
      </c>
      <c r="Q41">
        <f>LCA_tech_data!R40*Mult_tech!R40</f>
        <v>1.1840423520655458E-5</v>
      </c>
      <c r="R41">
        <f>LCA_tech_data!S40*Mult_tech!S40</f>
        <v>6.9902602456034843E-14</v>
      </c>
    </row>
    <row r="42" spans="2:18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</row>
    <row r="43" spans="2:18" x14ac:dyDescent="0.3">
      <c r="B43" t="s">
        <v>71</v>
      </c>
      <c r="C43">
        <f>LCA_tech_data!D42*Mult_tech!D42</f>
        <v>1.1097103653306166</v>
      </c>
      <c r="D43">
        <f>LCA_tech_data!E42*Mult_tech!E42</f>
        <v>105.30368</v>
      </c>
      <c r="E43">
        <f>LCA_tech_data!F42*Mult_tech!F42</f>
        <v>9887.8596678613303</v>
      </c>
      <c r="F43">
        <f>LCA_tech_data!G42*Mult_tech!G42</f>
        <v>8.5051837675028885E-2</v>
      </c>
      <c r="G43">
        <f>LCA_tech_data!H42*Mult_tech!H42</f>
        <v>6.7404830054912032E-2</v>
      </c>
      <c r="H43">
        <f>LCA_tech_data!I42*Mult_tech!I42</f>
        <v>0.8312266058164488</v>
      </c>
      <c r="I43">
        <f>LCA_tech_data!J42*Mult_tech!J42</f>
        <v>3.0847102407048735E-7</v>
      </c>
      <c r="J43">
        <f>LCA_tech_data!K42*Mult_tech!K42</f>
        <v>1.4620286277407784E-5</v>
      </c>
      <c r="K43">
        <f>LCA_tech_data!L42*Mult_tech!L42</f>
        <v>3.4827304936619328</v>
      </c>
      <c r="L43">
        <f>LCA_tech_data!M42*Mult_tech!M42</f>
        <v>513.85703490104402</v>
      </c>
      <c r="M43">
        <f>LCA_tech_data!N42*Mult_tech!N42</f>
        <v>2.5669867302802123E-2</v>
      </c>
      <c r="N43">
        <f>LCA_tech_data!O42*Mult_tech!O42</f>
        <v>4.4051380150946101E-6</v>
      </c>
      <c r="O43">
        <f>LCA_tech_data!P42*Mult_tech!P42</f>
        <v>0.27142021264774852</v>
      </c>
      <c r="P43">
        <f>LCA_tech_data!Q42*Mult_tech!Q42</f>
        <v>26.134201001612738</v>
      </c>
      <c r="Q43">
        <f>LCA_tech_data!R42*Mult_tech!R42</f>
        <v>407.38711207400519</v>
      </c>
      <c r="R43">
        <f>LCA_tech_data!S42*Mult_tech!S42</f>
        <v>2.1009188821758323E-4</v>
      </c>
    </row>
    <row r="44" spans="2:18" x14ac:dyDescent="0.3">
      <c r="B44" t="s">
        <v>72</v>
      </c>
      <c r="C44">
        <f>LCA_tech_data!D43*Mult_tech!D43</f>
        <v>2.3442688882113958E-8</v>
      </c>
      <c r="D44">
        <f>LCA_tech_data!E43*Mult_tech!E43</f>
        <v>9.9999999999999995E-7</v>
      </c>
      <c r="E44">
        <f>LCA_tech_data!F43*Mult_tech!F43</f>
        <v>1.914763852646711E-4</v>
      </c>
      <c r="F44">
        <f>LCA_tech_data!G43*Mult_tech!G43</f>
        <v>1.6006583145681213E-9</v>
      </c>
      <c r="G44">
        <f>LCA_tech_data!H43*Mult_tech!H43</f>
        <v>1.7372564382337977E-9</v>
      </c>
      <c r="H44">
        <f>LCA_tech_data!I43*Mult_tech!I43</f>
        <v>2.0638379624320454E-8</v>
      </c>
      <c r="I44">
        <f>LCA_tech_data!J43*Mult_tech!J43</f>
        <v>9.6034274389065216E-15</v>
      </c>
      <c r="J44">
        <f>LCA_tech_data!K43*Mult_tech!K43</f>
        <v>2.6622573457738246E-13</v>
      </c>
      <c r="K44">
        <f>LCA_tech_data!L43*Mult_tech!L43</f>
        <v>7.5887062142583898E-8</v>
      </c>
      <c r="L44">
        <f>LCA_tech_data!M43*Mult_tech!M43</f>
        <v>1.3190146916180726E-5</v>
      </c>
      <c r="M44">
        <f>LCA_tech_data!N43*Mult_tech!N43</f>
        <v>4.639576662650601E-10</v>
      </c>
      <c r="N44">
        <f>LCA_tech_data!O43*Mult_tech!O43</f>
        <v>1.2197025227268845E-13</v>
      </c>
      <c r="O44">
        <f>LCA_tech_data!P43*Mult_tech!P43</f>
        <v>6.0217189773158975E-9</v>
      </c>
      <c r="P44">
        <f>LCA_tech_data!Q43*Mult_tech!Q43</f>
        <v>6.1413978433872475E-7</v>
      </c>
      <c r="Q44">
        <f>LCA_tech_data!R43*Mult_tech!R43</f>
        <v>1.1243043767022738E-5</v>
      </c>
      <c r="R44">
        <f>LCA_tech_data!S43*Mult_tech!S43</f>
        <v>8.1155802058068685E-14</v>
      </c>
    </row>
    <row r="45" spans="2:18" x14ac:dyDescent="0.3">
      <c r="B45" t="s">
        <v>73</v>
      </c>
      <c r="C45">
        <f>LCA_tech_data!D44*Mult_tech!D44</f>
        <v>8.9494091715689484E-8</v>
      </c>
      <c r="D45">
        <f>LCA_tech_data!E44*Mult_tech!E44</f>
        <v>6.9999999999999999E-6</v>
      </c>
      <c r="E45">
        <f>LCA_tech_data!F44*Mult_tech!F44</f>
        <v>4.6536244278835316E-4</v>
      </c>
      <c r="F45">
        <f>LCA_tech_data!G44*Mult_tech!G44</f>
        <v>3.8445782873508205E-9</v>
      </c>
      <c r="G45">
        <f>LCA_tech_data!H44*Mult_tech!H44</f>
        <v>1.3061620500371735E-8</v>
      </c>
      <c r="H45">
        <f>LCA_tech_data!I44*Mult_tech!I44</f>
        <v>2.5596160546665006E-7</v>
      </c>
      <c r="I45">
        <f>LCA_tech_data!J44*Mult_tech!J44</f>
        <v>4.5443338781802423E-14</v>
      </c>
      <c r="J45">
        <f>LCA_tech_data!K44*Mult_tech!K44</f>
        <v>4.8166963890020948E-13</v>
      </c>
      <c r="K45">
        <f>LCA_tech_data!L44*Mult_tech!L44</f>
        <v>5.5901561020615135E-7</v>
      </c>
      <c r="L45">
        <f>LCA_tech_data!M44*Mult_tech!M44</f>
        <v>6.3812072790317832E-5</v>
      </c>
      <c r="M45">
        <f>LCA_tech_data!N44*Mult_tech!N44</f>
        <v>8.8113077554592677E-10</v>
      </c>
      <c r="N45">
        <f>LCA_tech_data!O44*Mult_tech!O44</f>
        <v>1.1198141055146813E-12</v>
      </c>
      <c r="O45">
        <f>LCA_tech_data!P44*Mult_tech!P44</f>
        <v>4.1105357196467566E-8</v>
      </c>
      <c r="P45">
        <f>LCA_tech_data!Q44*Mult_tech!Q44</f>
        <v>3.9240589108356061E-6</v>
      </c>
      <c r="Q45">
        <f>LCA_tech_data!R44*Mult_tech!R44</f>
        <v>9.0936321183574431E-5</v>
      </c>
      <c r="R45">
        <f>LCA_tech_data!S44*Mult_tech!S44</f>
        <v>6.5221728972731362E-13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9.7066375795735904E-2</v>
      </c>
      <c r="D51">
        <f>LCA_tech_data!E50*Mult_tech!E50</f>
        <v>6.2743840000000004</v>
      </c>
      <c r="E51">
        <f>LCA_tech_data!F50*Mult_tech!F50</f>
        <v>394.29498983999144</v>
      </c>
      <c r="F51">
        <f>LCA_tech_data!G50*Mult_tech!G50</f>
        <v>2.965997894364017E-3</v>
      </c>
      <c r="G51">
        <f>LCA_tech_data!H50*Mult_tech!H50</f>
        <v>1.4116507191256754E-2</v>
      </c>
      <c r="H51">
        <f>LCA_tech_data!I50*Mult_tech!I50</f>
        <v>0.15024098940344793</v>
      </c>
      <c r="I51">
        <f>LCA_tech_data!J50*Mult_tech!J50</f>
        <v>4.8577191787077715E-8</v>
      </c>
      <c r="J51">
        <f>LCA_tech_data!K50*Mult_tech!K50</f>
        <v>7.5345843976231533E-7</v>
      </c>
      <c r="K51">
        <f>LCA_tech_data!L50*Mult_tech!L50</f>
        <v>0.45804072991859618</v>
      </c>
      <c r="L51">
        <f>LCA_tech_data!M50*Mult_tech!M50</f>
        <v>92.279678837520962</v>
      </c>
      <c r="M51">
        <f>LCA_tech_data!N50*Mult_tech!N50</f>
        <v>1.1914196475578467E-3</v>
      </c>
      <c r="N51">
        <f>LCA_tech_data!O50*Mult_tech!O50</f>
        <v>1.1170325996484222E-6</v>
      </c>
      <c r="O51">
        <f>LCA_tech_data!P50*Mult_tech!P50</f>
        <v>4.7750567565817824E-2</v>
      </c>
      <c r="P51">
        <f>LCA_tech_data!Q50*Mult_tech!Q50</f>
        <v>2.8543764476048059</v>
      </c>
      <c r="Q51">
        <f>LCA_tech_data!R50*Mult_tech!R50</f>
        <v>84.423114310090853</v>
      </c>
      <c r="R51">
        <f>LCA_tech_data!S50*Mult_tech!S50</f>
        <v>8.506816229066556E-7</v>
      </c>
    </row>
    <row r="52" spans="2:18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</row>
    <row r="53" spans="2:18" x14ac:dyDescent="0.3">
      <c r="B53" t="s">
        <v>81</v>
      </c>
      <c r="C53">
        <f>LCA_tech_data!D52*Mult_tech!D52</f>
        <v>1.2925494770448399E-8</v>
      </c>
      <c r="D53">
        <f>LCA_tech_data!E52*Mult_tech!E52</f>
        <v>1.9999999999999999E-6</v>
      </c>
      <c r="E53">
        <f>LCA_tech_data!F52*Mult_tech!F52</f>
        <v>8.7654210823042331E-5</v>
      </c>
      <c r="F53">
        <f>LCA_tech_data!G52*Mult_tech!G52</f>
        <v>7.3304355866007538E-10</v>
      </c>
      <c r="G53">
        <f>LCA_tech_data!H52*Mult_tech!H52</f>
        <v>2.9531000857013862E-9</v>
      </c>
      <c r="H53">
        <f>LCA_tech_data!I52*Mult_tech!I52</f>
        <v>2.8869444593687852E-8</v>
      </c>
      <c r="I53">
        <f>LCA_tech_data!J52*Mult_tech!J52</f>
        <v>1.3223816507577293E-14</v>
      </c>
      <c r="J53">
        <f>LCA_tech_data!K52*Mult_tech!K52</f>
        <v>1.8756391295831094E-13</v>
      </c>
      <c r="K53">
        <f>LCA_tech_data!L52*Mult_tech!L52</f>
        <v>1.1133324545068855E-7</v>
      </c>
      <c r="L53">
        <f>LCA_tech_data!M52*Mult_tech!M52</f>
        <v>5.8876541325804233E-5</v>
      </c>
      <c r="M53">
        <f>LCA_tech_data!N52*Mult_tech!N52</f>
        <v>1.070455589774512E-10</v>
      </c>
      <c r="N53">
        <f>LCA_tech_data!O52*Mult_tech!O52</f>
        <v>3.0148353390493494E-13</v>
      </c>
      <c r="O53">
        <f>LCA_tech_data!P52*Mult_tech!P52</f>
        <v>9.4138155930032166E-9</v>
      </c>
      <c r="P53">
        <f>LCA_tech_data!Q52*Mult_tech!Q52</f>
        <v>8.5594113719772467E-7</v>
      </c>
      <c r="Q53">
        <f>LCA_tech_data!R52*Mult_tech!R52</f>
        <v>2.0720680768516884E-5</v>
      </c>
      <c r="R53">
        <f>LCA_tech_data!S52*Mult_tech!S52</f>
        <v>1.7730023472434873E-13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0.30645116228372382</v>
      </c>
      <c r="D56">
        <f>LCA_tech_data!E55*Mult_tech!E55</f>
        <v>29.080051999999998</v>
      </c>
      <c r="E56">
        <f>LCA_tech_data!F55*Mult_tech!F55</f>
        <v>2730.5738347426241</v>
      </c>
      <c r="F56">
        <f>LCA_tech_data!G55*Mult_tech!G55</f>
        <v>2.3487420974133085E-2</v>
      </c>
      <c r="G56">
        <f>LCA_tech_data!H55*Mult_tech!H55</f>
        <v>1.8614125955028395E-2</v>
      </c>
      <c r="H56">
        <f>LCA_tech_data!I55*Mult_tech!I55</f>
        <v>0.22954670644868089</v>
      </c>
      <c r="I56">
        <f>LCA_tech_data!J55*Mult_tech!J55</f>
        <v>8.5185564459504375E-8</v>
      </c>
      <c r="J56">
        <f>LCA_tech_data!K55*Mult_tech!K55</f>
        <v>4.037453251414431E-6</v>
      </c>
      <c r="K56">
        <f>LCA_tech_data!L55*Mult_tech!L55</f>
        <v>0.96177060343641041</v>
      </c>
      <c r="L56">
        <f>LCA_tech_data!M55*Mult_tech!M55</f>
        <v>141.90377103144138</v>
      </c>
      <c r="M56">
        <f>LCA_tech_data!N55*Mult_tech!N55</f>
        <v>7.088841301639082E-3</v>
      </c>
      <c r="N56">
        <f>LCA_tech_data!O55*Mult_tech!O55</f>
        <v>1.2164973013870741E-6</v>
      </c>
      <c r="O56">
        <f>LCA_tech_data!P55*Mult_tech!P55</f>
        <v>7.4953827802101344E-2</v>
      </c>
      <c r="P56">
        <f>LCA_tech_data!Q55*Mult_tech!Q55</f>
        <v>7.2170689961200827</v>
      </c>
      <c r="Q56">
        <f>LCA_tech_data!R55*Mult_tech!R55</f>
        <v>112.50165619322988</v>
      </c>
      <c r="R56">
        <f>LCA_tech_data!S55*Mult_tech!S55</f>
        <v>5.8017754309683261E-5</v>
      </c>
    </row>
    <row r="57" spans="2:18" x14ac:dyDescent="0.3">
      <c r="B57" t="s">
        <v>85</v>
      </c>
      <c r="C57">
        <f>LCA_tech_data!D56*Mult_tech!D56</f>
        <v>2.3442688882113958E-8</v>
      </c>
      <c r="D57">
        <f>LCA_tech_data!E56*Mult_tech!E56</f>
        <v>9.9999999999999995E-7</v>
      </c>
      <c r="E57">
        <f>LCA_tech_data!F56*Mult_tech!F56</f>
        <v>1.914763852646711E-4</v>
      </c>
      <c r="F57">
        <f>LCA_tech_data!G56*Mult_tech!G56</f>
        <v>1.6006583145681213E-9</v>
      </c>
      <c r="G57">
        <f>LCA_tech_data!H56*Mult_tech!H56</f>
        <v>1.7372564382337977E-9</v>
      </c>
      <c r="H57">
        <f>LCA_tech_data!I56*Mult_tech!I56</f>
        <v>2.0638379624320454E-8</v>
      </c>
      <c r="I57">
        <f>LCA_tech_data!J56*Mult_tech!J56</f>
        <v>9.6034274389065216E-15</v>
      </c>
      <c r="J57">
        <f>LCA_tech_data!K56*Mult_tech!K56</f>
        <v>2.6622573457738246E-13</v>
      </c>
      <c r="K57">
        <f>LCA_tech_data!L56*Mult_tech!L56</f>
        <v>7.5887062142583898E-8</v>
      </c>
      <c r="L57">
        <f>LCA_tech_data!M56*Mult_tech!M56</f>
        <v>1.3190146916180726E-5</v>
      </c>
      <c r="M57">
        <f>LCA_tech_data!N56*Mult_tech!N56</f>
        <v>4.639576662650601E-10</v>
      </c>
      <c r="N57">
        <f>LCA_tech_data!O56*Mult_tech!O56</f>
        <v>1.2197025227268845E-13</v>
      </c>
      <c r="O57">
        <f>LCA_tech_data!P56*Mult_tech!P56</f>
        <v>6.0217189773158975E-9</v>
      </c>
      <c r="P57">
        <f>LCA_tech_data!Q56*Mult_tech!Q56</f>
        <v>6.1413978433872475E-7</v>
      </c>
      <c r="Q57">
        <f>LCA_tech_data!R56*Mult_tech!R56</f>
        <v>1.1243043767022738E-5</v>
      </c>
      <c r="R57">
        <f>LCA_tech_data!S56*Mult_tech!S56</f>
        <v>8.1155802058068685E-14</v>
      </c>
    </row>
    <row r="58" spans="2:18" x14ac:dyDescent="0.3">
      <c r="B58" t="s">
        <v>86</v>
      </c>
      <c r="C58">
        <f>LCA_tech_data!D57*Mult_tech!D57</f>
        <v>3.8746163739105936E-6</v>
      </c>
      <c r="D58">
        <f>LCA_tech_data!E57*Mult_tech!E57</f>
        <v>2.0100000000000001E-4</v>
      </c>
      <c r="E58">
        <f>LCA_tech_data!F57*Mult_tech!F57</f>
        <v>3.4593293880273379E-2</v>
      </c>
      <c r="F58">
        <f>LCA_tech_data!G57*Mult_tech!G57</f>
        <v>3.1085768216282464E-7</v>
      </c>
      <c r="G58">
        <f>LCA_tech_data!H57*Mult_tech!H57</f>
        <v>3.8981169085436609E-7</v>
      </c>
      <c r="H58">
        <f>LCA_tech_data!I57*Mult_tech!I57</f>
        <v>3.9322680808212195E-6</v>
      </c>
      <c r="I58">
        <f>LCA_tech_data!J57*Mult_tech!J57</f>
        <v>2.4848276273499776E-12</v>
      </c>
      <c r="J58">
        <f>LCA_tech_data!K57*Mult_tech!K57</f>
        <v>5.1454743851492794E-11</v>
      </c>
      <c r="K58">
        <f>LCA_tech_data!L57*Mult_tech!L57</f>
        <v>1.5555373341624793E-5</v>
      </c>
      <c r="L58">
        <f>LCA_tech_data!M57*Mult_tech!M57</f>
        <v>2.8038567385922919E-3</v>
      </c>
      <c r="M58">
        <f>LCA_tech_data!N57*Mult_tech!N57</f>
        <v>7.8355172317232637E-8</v>
      </c>
      <c r="N58">
        <f>LCA_tech_data!O57*Mult_tech!O57</f>
        <v>2.7286687703180381E-11</v>
      </c>
      <c r="O58">
        <f>LCA_tech_data!P57*Mult_tech!P57</f>
        <v>1.4093311873031647E-6</v>
      </c>
      <c r="P58">
        <f>LCA_tech_data!Q57*Mult_tech!Q57</f>
        <v>1.8304955462785004E-4</v>
      </c>
      <c r="Q58">
        <f>LCA_tech_data!R57*Mult_tech!R57</f>
        <v>2.2757681717954742E-3</v>
      </c>
      <c r="R58">
        <f>LCA_tech_data!S57*Mult_tech!S57</f>
        <v>1.4506848097304868E-11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1.8025857413784643E-5</v>
      </c>
      <c r="D60">
        <f>LCA_tech_data!E59*Mult_tech!E59</f>
        <v>2.4269999999999999E-3</v>
      </c>
      <c r="E60">
        <f>LCA_tech_data!F59*Mult_tech!F59</f>
        <v>6.1325686202754082E-2</v>
      </c>
      <c r="F60">
        <f>LCA_tech_data!G59*Mult_tech!G59</f>
        <v>3.1738514470254514E-7</v>
      </c>
      <c r="G60">
        <f>LCA_tech_data!H59*Mult_tech!H59</f>
        <v>5.0674326878577789E-6</v>
      </c>
      <c r="H60">
        <f>LCA_tech_data!I59*Mult_tech!I59</f>
        <v>6.1912482603776928E-5</v>
      </c>
      <c r="I60">
        <f>LCA_tech_data!J59*Mult_tech!J59</f>
        <v>2.3797218784162028E-12</v>
      </c>
      <c r="J60">
        <f>LCA_tech_data!K59*Mult_tech!K59</f>
        <v>2.8508695248130486E-11</v>
      </c>
      <c r="K60">
        <f>LCA_tech_data!L59*Mult_tech!L59</f>
        <v>3.5808298729777816E-4</v>
      </c>
      <c r="L60">
        <f>LCA_tech_data!M59*Mult_tech!M59</f>
        <v>9.1693509735743164E-3</v>
      </c>
      <c r="M60">
        <f>LCA_tech_data!N59*Mult_tech!N59</f>
        <v>3.7020191781866045E-8</v>
      </c>
      <c r="N60">
        <f>LCA_tech_data!O59*Mult_tech!O59</f>
        <v>1.3381381299153908E-10</v>
      </c>
      <c r="O60">
        <f>LCA_tech_data!P59*Mult_tech!P59</f>
        <v>1.0578300122653793E-5</v>
      </c>
      <c r="P60">
        <f>LCA_tech_data!Q59*Mult_tech!Q59</f>
        <v>1.3118914129536933E-3</v>
      </c>
      <c r="Q60">
        <f>LCA_tech_data!R59*Mult_tech!R59</f>
        <v>4.5830641731218306E-2</v>
      </c>
      <c r="R60">
        <f>LCA_tech_data!S59*Mult_tech!S59</f>
        <v>2.4408105810650051E-10</v>
      </c>
    </row>
    <row r="61" spans="2:18" x14ac:dyDescent="0.3">
      <c r="B61" t="s">
        <v>89</v>
      </c>
      <c r="C61">
        <f>LCA_tech_data!D60*Mult_tech!D60</f>
        <v>3.761555155840202E-8</v>
      </c>
      <c r="D61">
        <f>LCA_tech_data!E60*Mult_tech!E60</f>
        <v>1.9999999999999999E-6</v>
      </c>
      <c r="E61">
        <f>LCA_tech_data!F60*Mult_tech!F60</f>
        <v>3.3941892437376842E-4</v>
      </c>
      <c r="F61">
        <f>LCA_tech_data!G60*Mult_tech!G60</f>
        <v>2.8738744081931494E-9</v>
      </c>
      <c r="G61">
        <f>LCA_tech_data!H60*Mult_tech!H60</f>
        <v>3.6919302343257308E-9</v>
      </c>
      <c r="H61">
        <f>LCA_tech_data!I60*Mult_tech!I60</f>
        <v>4.3213510391646457E-8</v>
      </c>
      <c r="I61">
        <f>LCA_tech_data!J60*Mult_tech!J60</f>
        <v>1.9691137759468326E-14</v>
      </c>
      <c r="J61">
        <f>LCA_tech_data!K60*Mult_tech!K60</f>
        <v>4.2322947849192817E-13</v>
      </c>
      <c r="K61">
        <f>LCA_tech_data!L60*Mult_tech!L60</f>
        <v>3.2691378846083678E-7</v>
      </c>
      <c r="L61">
        <f>LCA_tech_data!M60*Mult_tech!M60</f>
        <v>6.8305580448681054E-5</v>
      </c>
      <c r="M61">
        <f>LCA_tech_data!N60*Mult_tech!N60</f>
        <v>8.4210839024198907E-10</v>
      </c>
      <c r="N61">
        <f>LCA_tech_data!O60*Mult_tech!O60</f>
        <v>3.0112650073935735E-13</v>
      </c>
      <c r="O61">
        <f>LCA_tech_data!P60*Mult_tech!P60</f>
        <v>1.224079919235236E-8</v>
      </c>
      <c r="P61">
        <f>LCA_tech_data!Q60*Mult_tech!Q60</f>
        <v>1.508179622707126E-6</v>
      </c>
      <c r="Q61">
        <f>LCA_tech_data!R60*Mult_tech!R60</f>
        <v>2.6074014081674047E-5</v>
      </c>
      <c r="R61">
        <f>LCA_tech_data!S60*Mult_tech!S60</f>
        <v>1.7469426159075362E-13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8.0279738063622269E-4</v>
      </c>
      <c r="D63">
        <f>LCA_tech_data!E62*Mult_tech!E62</f>
        <v>4.1646000000000002E-2</v>
      </c>
      <c r="E63">
        <f>LCA_tech_data!F62*Mult_tech!F62</f>
        <v>7.1675239648649978</v>
      </c>
      <c r="F63">
        <f>LCA_tech_data!G62*Mult_tech!G62</f>
        <v>6.440785587737812E-5</v>
      </c>
      <c r="G63">
        <f>LCA_tech_data!H62*Mult_tech!H62</f>
        <v>8.0766655111049344E-5</v>
      </c>
      <c r="H63">
        <f>LCA_tech_data!I62*Mult_tech!I62</f>
        <v>8.1474247011880958E-4</v>
      </c>
      <c r="I63">
        <f>LCA_tech_data!J62*Mult_tech!J62</f>
        <v>5.1484144959511856E-10</v>
      </c>
      <c r="J63">
        <f>LCA_tech_data!K62*Mult_tech!K62</f>
        <v>1.0661115733529739E-8</v>
      </c>
      <c r="K63">
        <f>LCA_tech_data!L62*Mult_tech!L62</f>
        <v>3.2229804884841068E-3</v>
      </c>
      <c r="L63">
        <f>LCA_tech_data!M62*Mult_tech!M62</f>
        <v>0.58094237679310667</v>
      </c>
      <c r="M63">
        <f>LCA_tech_data!N62*Mult_tech!N62</f>
        <v>1.6234723912057043E-5</v>
      </c>
      <c r="N63">
        <f>LCA_tech_data!O62*Mult_tech!O62</f>
        <v>5.6536387865007445E-9</v>
      </c>
      <c r="O63">
        <f>LCA_tech_data!P62*Mult_tech!P62</f>
        <v>2.920050080916792E-4</v>
      </c>
      <c r="P63">
        <f>LCA_tech_data!Q62*Mult_tech!Q62</f>
        <v>3.7926774885728584E-2</v>
      </c>
      <c r="Q63">
        <f>LCA_tech_data!R62*Mult_tech!R62</f>
        <v>0.4715255785203693</v>
      </c>
      <c r="R63">
        <f>LCA_tech_data!S62*Mult_tech!S62</f>
        <v>3.0057323177132271E-9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1.756776177569233</v>
      </c>
      <c r="D65">
        <f>LCA_tech_data!E64*Mult_tech!E64</f>
        <v>22.998138000000001</v>
      </c>
      <c r="E65">
        <f>LCA_tech_data!F64*Mult_tech!F64</f>
        <v>16352.251550013634</v>
      </c>
      <c r="F65">
        <f>LCA_tech_data!G64*Mult_tech!G64</f>
        <v>0.13700771715606896</v>
      </c>
      <c r="G65">
        <f>LCA_tech_data!H64*Mult_tech!H64</f>
        <v>8.4617474925272412E-2</v>
      </c>
      <c r="H65">
        <f>LCA_tech_data!I64*Mult_tech!I64</f>
        <v>1.1737206188396072</v>
      </c>
      <c r="I65">
        <f>LCA_tech_data!J64*Mult_tech!J64</f>
        <v>7.2268801370122016E-7</v>
      </c>
      <c r="J65">
        <f>LCA_tech_data!K64*Mult_tech!K64</f>
        <v>2.4266046510088947E-5</v>
      </c>
      <c r="K65">
        <f>LCA_tech_data!L64*Mult_tech!L64</f>
        <v>2.6110496320151864</v>
      </c>
      <c r="L65">
        <f>LCA_tech_data!M64*Mult_tech!M64</f>
        <v>865.09898029159376</v>
      </c>
      <c r="M65">
        <f>LCA_tech_data!N64*Mult_tech!N64</f>
        <v>4.3546960922004607E-2</v>
      </c>
      <c r="N65">
        <f>LCA_tech_data!O64*Mult_tech!O64</f>
        <v>4.4476458656606826E-6</v>
      </c>
      <c r="O65">
        <f>LCA_tech_data!P64*Mult_tech!P64</f>
        <v>0.34012639023150271</v>
      </c>
      <c r="P65">
        <f>LCA_tech_data!Q64*Mult_tech!Q64</f>
        <v>27.703889122712649</v>
      </c>
      <c r="Q65">
        <f>LCA_tech_data!R64*Mult_tech!R64</f>
        <v>282.52330557532633</v>
      </c>
      <c r="R65">
        <f>LCA_tech_data!S64*Mult_tech!S64</f>
        <v>2.9323910681108786E-6</v>
      </c>
    </row>
    <row r="66" spans="2:18" x14ac:dyDescent="0.3">
      <c r="B66" t="s">
        <v>94</v>
      </c>
      <c r="C66">
        <f>LCA_tech_data!D65*Mult_tech!D65</f>
        <v>3.8141182109397702E-2</v>
      </c>
      <c r="D66">
        <f>LCA_tech_data!E65*Mult_tech!E65</f>
        <v>4.2379610000000003</v>
      </c>
      <c r="E66">
        <f>LCA_tech_data!F65*Mult_tech!F65</f>
        <v>198.0560468292787</v>
      </c>
      <c r="F66">
        <f>LCA_tech_data!G65*Mult_tech!G65</f>
        <v>1.6349711446101989E-3</v>
      </c>
      <c r="G66">
        <f>LCA_tech_data!H65*Mult_tech!H65</f>
        <v>9.2931462974205105E-3</v>
      </c>
      <c r="H66">
        <f>LCA_tech_data!I65*Mult_tech!I65</f>
        <v>9.4969303686994674E-2</v>
      </c>
      <c r="I66">
        <f>LCA_tech_data!J65*Mult_tech!J65</f>
        <v>1.4151145108080943E-8</v>
      </c>
      <c r="J66">
        <f>LCA_tech_data!K65*Mult_tech!K65</f>
        <v>2.2773923442658477E-7</v>
      </c>
      <c r="K66">
        <f>LCA_tech_data!L65*Mult_tech!L65</f>
        <v>0.23049414130431023</v>
      </c>
      <c r="L66">
        <f>LCA_tech_data!M65*Mult_tech!M65</f>
        <v>497.07703725477103</v>
      </c>
      <c r="M66">
        <f>LCA_tech_data!N65*Mult_tech!N65</f>
        <v>2.564647465246009E-4</v>
      </c>
      <c r="N66">
        <f>LCA_tech_data!O65*Mult_tech!O65</f>
        <v>7.3182053495986279E-7</v>
      </c>
      <c r="O66">
        <f>LCA_tech_data!P65*Mult_tech!P65</f>
        <v>2.7901643909856926E-2</v>
      </c>
      <c r="P66">
        <f>LCA_tech_data!Q65*Mult_tech!Q65</f>
        <v>1.5928845885349681</v>
      </c>
      <c r="Q66">
        <f>LCA_tech_data!R65*Mult_tech!R65</f>
        <v>43.29201273327147</v>
      </c>
      <c r="R66">
        <f>LCA_tech_data!S65*Mult_tech!S65</f>
        <v>3.7596245325978468E-7</v>
      </c>
    </row>
    <row r="67" spans="2:18" x14ac:dyDescent="0.3">
      <c r="B67" t="s">
        <v>95</v>
      </c>
      <c r="C67">
        <f>LCA_tech_data!D66*Mult_tech!D66</f>
        <v>1.9087936993948808E-8</v>
      </c>
      <c r="D67">
        <f>LCA_tech_data!E66*Mult_tech!E66</f>
        <v>1.9999999999999999E-6</v>
      </c>
      <c r="E67">
        <f>LCA_tech_data!F66*Mult_tech!F66</f>
        <v>1.2972744032082564E-4</v>
      </c>
      <c r="F67">
        <f>LCA_tech_data!G66*Mult_tech!G66</f>
        <v>9.4439583474122742E-10</v>
      </c>
      <c r="G67">
        <f>LCA_tech_data!H66*Mult_tech!H66</f>
        <v>3.7947567348917484E-9</v>
      </c>
      <c r="H67">
        <f>LCA_tech_data!I66*Mult_tech!I66</f>
        <v>2.6303008763264016E-8</v>
      </c>
      <c r="I67">
        <f>LCA_tech_data!J66*Mult_tech!J66</f>
        <v>4.9015663052118911E-14</v>
      </c>
      <c r="J67">
        <f>LCA_tech_data!K66*Mult_tech!K66</f>
        <v>1.3894427065483186E-13</v>
      </c>
      <c r="K67">
        <f>LCA_tech_data!L66*Mult_tech!L66</f>
        <v>4.9350565025856927E-7</v>
      </c>
      <c r="L67">
        <f>LCA_tech_data!M66*Mult_tech!M66</f>
        <v>2.3821568217523507E-5</v>
      </c>
      <c r="M67">
        <f>LCA_tech_data!N66*Mult_tech!N66</f>
        <v>1.826793417109406E-10</v>
      </c>
      <c r="N67">
        <f>LCA_tech_data!O66*Mult_tech!O66</f>
        <v>2.2779075679484627E-13</v>
      </c>
      <c r="O67">
        <f>LCA_tech_data!P66*Mult_tech!P66</f>
        <v>9.5569548646626421E-9</v>
      </c>
      <c r="P67">
        <f>LCA_tech_data!Q66*Mult_tech!Q66</f>
        <v>1.6209156962954819E-6</v>
      </c>
      <c r="Q67">
        <f>LCA_tech_data!R66*Mult_tech!R66</f>
        <v>2.9200780480863029E-5</v>
      </c>
      <c r="R67">
        <f>LCA_tech_data!S66*Mult_tech!S66</f>
        <v>1.4474535397619728E-13</v>
      </c>
    </row>
    <row r="68" spans="2:18" x14ac:dyDescent="0.3">
      <c r="B68" t="s">
        <v>96</v>
      </c>
      <c r="C68">
        <f>LCA_tech_data!D67*Mult_tech!D67</f>
        <v>4.1042359504379509E-3</v>
      </c>
      <c r="D68">
        <f>LCA_tech_data!E67*Mult_tech!E67</f>
        <v>0.55259400000000003</v>
      </c>
      <c r="E68">
        <f>LCA_tech_data!F67*Mult_tech!F67</f>
        <v>13.96300215967228</v>
      </c>
      <c r="F68">
        <f>LCA_tech_data!G67*Mult_tech!G67</f>
        <v>7.2264164257007719E-5</v>
      </c>
      <c r="G68">
        <f>LCA_tech_data!H67*Mult_tech!H67</f>
        <v>1.1537836418269794E-3</v>
      </c>
      <c r="H68">
        <f>LCA_tech_data!I67*Mult_tech!I67</f>
        <v>1.4096607503894304E-2</v>
      </c>
      <c r="I68">
        <f>LCA_tech_data!J67*Mult_tech!J67</f>
        <v>5.4182943208962906E-10</v>
      </c>
      <c r="J68">
        <f>LCA_tech_data!K67*Mult_tech!K67</f>
        <v>6.4910317024914219E-9</v>
      </c>
      <c r="K68">
        <f>LCA_tech_data!L67*Mult_tech!L67</f>
        <v>8.1530494554111196E-2</v>
      </c>
      <c r="L68">
        <f>LCA_tech_data!M67*Mult_tech!M67</f>
        <v>2.0877331404578863</v>
      </c>
      <c r="M68">
        <f>LCA_tech_data!N67*Mult_tech!N67</f>
        <v>8.4289805758172128E-6</v>
      </c>
      <c r="N68">
        <f>LCA_tech_data!O67*Mult_tech!O67</f>
        <v>3.0467536125359092E-8</v>
      </c>
      <c r="O68">
        <f>LCA_tech_data!P67*Mult_tech!P67</f>
        <v>2.408531181696641E-3</v>
      </c>
      <c r="P68">
        <f>LCA_tech_data!Q67*Mult_tech!Q67</f>
        <v>0.29869935041192042</v>
      </c>
      <c r="Q68">
        <f>LCA_tech_data!R67*Mult_tech!R67</f>
        <v>10.434996966139597</v>
      </c>
      <c r="R68">
        <f>LCA_tech_data!S67*Mult_tech!S67</f>
        <v>5.5573847640433167E-8</v>
      </c>
    </row>
    <row r="69" spans="2:18" x14ac:dyDescent="0.3">
      <c r="B69" t="s">
        <v>97</v>
      </c>
      <c r="C69">
        <f>LCA_tech_data!D68*Mult_tech!D68</f>
        <v>1.036308445433973E-5</v>
      </c>
      <c r="D69">
        <f>LCA_tech_data!E68*Mult_tech!E68</f>
        <v>5.5099999999999995E-4</v>
      </c>
      <c r="E69">
        <f>LCA_tech_data!F68*Mult_tech!F68</f>
        <v>9.3509913664972993E-2</v>
      </c>
      <c r="F69">
        <f>LCA_tech_data!G68*Mult_tech!G68</f>
        <v>7.9175239945721208E-7</v>
      </c>
      <c r="G69">
        <f>LCA_tech_data!H68*Mult_tech!H68</f>
        <v>1.0171267795567357E-6</v>
      </c>
      <c r="H69">
        <f>LCA_tech_data!I68*Mult_tech!I68</f>
        <v>1.1905322112898568E-5</v>
      </c>
      <c r="I69">
        <f>LCA_tech_data!J68*Mult_tech!J68</f>
        <v>5.4249084527333421E-12</v>
      </c>
      <c r="J69">
        <f>LCA_tech_data!K68*Mult_tech!K68</f>
        <v>1.1659972132450547E-10</v>
      </c>
      <c r="K69">
        <f>LCA_tech_data!L68*Mult_tech!L68</f>
        <v>9.0064748720960431E-5</v>
      </c>
      <c r="L69">
        <f>LCA_tech_data!M68*Mult_tech!M68</f>
        <v>1.88181874136116E-2</v>
      </c>
      <c r="M69">
        <f>LCA_tech_data!N68*Mult_tech!N68</f>
        <v>2.3200086151166739E-7</v>
      </c>
      <c r="N69">
        <f>LCA_tech_data!O68*Mult_tech!O68</f>
        <v>8.296035095369282E-11</v>
      </c>
      <c r="O69">
        <f>LCA_tech_data!P68*Mult_tech!P68</f>
        <v>3.37234017749307E-6</v>
      </c>
      <c r="P69">
        <f>LCA_tech_data!Q68*Mult_tech!Q68</f>
        <v>4.155034860558129E-4</v>
      </c>
      <c r="Q69">
        <f>LCA_tech_data!R68*Mult_tech!R68</f>
        <v>7.1833908795011876E-3</v>
      </c>
      <c r="R69">
        <f>LCA_tech_data!S68*Mult_tech!S68</f>
        <v>4.8128269068252522E-11</v>
      </c>
    </row>
    <row r="70" spans="2:18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  <c r="Q70">
        <f>LCA_tech_data!R69*Mult_tech!R69</f>
        <v>28.330120368719026</v>
      </c>
      <c r="R70">
        <f>LCA_tech_data!S69*Mult_tech!S69</f>
        <v>2.8928935778595432E-7</v>
      </c>
    </row>
    <row r="71" spans="2:18" x14ac:dyDescent="0.3">
      <c r="B71" t="s">
        <v>99</v>
      </c>
      <c r="C71">
        <f>LCA_tech_data!D70*Mult_tech!D70</f>
        <v>1.9061001834769569E-8</v>
      </c>
      <c r="D71">
        <f>LCA_tech_data!E70*Mult_tech!E70</f>
        <v>1.9999999999999999E-6</v>
      </c>
      <c r="E71">
        <f>LCA_tech_data!F70*Mult_tech!F70</f>
        <v>9.9453082097345345E-5</v>
      </c>
      <c r="F71">
        <f>LCA_tech_data!G70*Mult_tech!G70</f>
        <v>8.4354220953933545E-10</v>
      </c>
      <c r="G71">
        <f>LCA_tech_data!H70*Mult_tech!H70</f>
        <v>4.7934080746753756E-9</v>
      </c>
      <c r="H71">
        <f>LCA_tech_data!I70*Mult_tech!I70</f>
        <v>4.7435973650291152E-8</v>
      </c>
      <c r="I71">
        <f>LCA_tech_data!J70*Mult_tech!J70</f>
        <v>6.2852864987838367E-15</v>
      </c>
      <c r="J71">
        <f>LCA_tech_data!K70*Mult_tech!K70</f>
        <v>1.0727308319919207E-13</v>
      </c>
      <c r="K71">
        <f>LCA_tech_data!L70*Mult_tech!L70</f>
        <v>1.0986102969434166E-7</v>
      </c>
      <c r="L71">
        <f>LCA_tech_data!M70*Mult_tech!M70</f>
        <v>7.4855423254270757E-5</v>
      </c>
      <c r="M71">
        <f>LCA_tech_data!N70*Mult_tech!N70</f>
        <v>1.3718716466888741E-10</v>
      </c>
      <c r="N71">
        <f>LCA_tech_data!O70*Mult_tech!O70</f>
        <v>2.9784568556854854E-13</v>
      </c>
      <c r="O71">
        <f>LCA_tech_data!P70*Mult_tech!P70</f>
        <v>1.3462446931992155E-8</v>
      </c>
      <c r="P71">
        <f>LCA_tech_data!Q70*Mult_tech!Q70</f>
        <v>9.6895158529602656E-7</v>
      </c>
      <c r="Q71">
        <f>LCA_tech_data!R70*Mult_tech!R70</f>
        <v>2.0283336536016819E-5</v>
      </c>
      <c r="R71">
        <f>LCA_tech_data!S70*Mult_tech!S70</f>
        <v>1.784252113062863E-13</v>
      </c>
    </row>
    <row r="72" spans="2:18" x14ac:dyDescent="0.3">
      <c r="B72" t="s">
        <v>100</v>
      </c>
      <c r="C72">
        <f>LCA_tech_data!D71*Mult_tech!D71</f>
        <v>2.5494928913860706E-2</v>
      </c>
      <c r="D72">
        <f>LCA_tech_data!E71*Mult_tech!E71</f>
        <v>5.526923</v>
      </c>
      <c r="E72">
        <f>LCA_tech_data!F71*Mult_tech!F71</f>
        <v>184.23341871120496</v>
      </c>
      <c r="F72">
        <f>LCA_tech_data!G71*Mult_tech!G71</f>
        <v>1.6793187612776596E-3</v>
      </c>
      <c r="G72">
        <f>LCA_tech_data!H71*Mult_tech!H71</f>
        <v>5.6438865178606015E-3</v>
      </c>
      <c r="H72">
        <f>LCA_tech_data!I71*Mult_tech!I71</f>
        <v>5.6080353943287219E-2</v>
      </c>
      <c r="I72">
        <f>LCA_tech_data!J71*Mult_tech!J71</f>
        <v>8.3731556846914855E-8</v>
      </c>
      <c r="J72">
        <f>LCA_tech_data!K71*Mult_tech!K71</f>
        <v>9.0257937384295891E-7</v>
      </c>
      <c r="K72">
        <f>LCA_tech_data!L71*Mult_tech!L71</f>
        <v>0.39126382060105963</v>
      </c>
      <c r="L72">
        <f>LCA_tech_data!M71*Mult_tech!M71</f>
        <v>36.576832881057392</v>
      </c>
      <c r="M72">
        <f>LCA_tech_data!N71*Mult_tech!N71</f>
        <v>5.2142354821879204E-5</v>
      </c>
      <c r="N72">
        <f>LCA_tech_data!O71*Mult_tech!O71</f>
        <v>6.1847828926477266E-7</v>
      </c>
      <c r="O72">
        <f>LCA_tech_data!P71*Mult_tech!P71</f>
        <v>2.4562781532371583E-2</v>
      </c>
      <c r="P72">
        <f>LCA_tech_data!Q71*Mult_tech!Q71</f>
        <v>1.7673107176212091</v>
      </c>
      <c r="Q72">
        <f>LCA_tech_data!R71*Mult_tech!R71</f>
        <v>64.088844299628377</v>
      </c>
      <c r="R72">
        <f>LCA_tech_data!S71*Mult_tech!S71</f>
        <v>3.258997921558708E-7</v>
      </c>
    </row>
    <row r="73" spans="2:18" x14ac:dyDescent="0.3">
      <c r="B73" t="s">
        <v>101</v>
      </c>
      <c r="C73">
        <f>LCA_tech_data!D72*Mult_tech!D72</f>
        <v>2.0542639499275175E-3</v>
      </c>
      <c r="D73">
        <f>LCA_tech_data!E72*Mult_tech!E72</f>
        <v>0.44533400000000001</v>
      </c>
      <c r="E73">
        <f>LCA_tech_data!F72*Mult_tech!F72</f>
        <v>14.844680356201048</v>
      </c>
      <c r="F73">
        <f>LCA_tech_data!G72*Mult_tech!G72</f>
        <v>1.3531177134814895E-4</v>
      </c>
      <c r="G73">
        <f>LCA_tech_data!H72*Mult_tech!H72</f>
        <v>4.5475838157052912E-4</v>
      </c>
      <c r="H73">
        <f>LCA_tech_data!I72*Mult_tech!I72</f>
        <v>4.518696631557898E-3</v>
      </c>
      <c r="I73">
        <f>LCA_tech_data!J72*Mult_tech!J72</f>
        <v>6.7467032084333335E-9</v>
      </c>
      <c r="J73">
        <f>LCA_tech_data!K72*Mult_tech!K72</f>
        <v>7.2725688935955927E-8</v>
      </c>
      <c r="K73">
        <f>LCA_tech_data!L72*Mult_tech!L72</f>
        <v>3.1526236620910461E-2</v>
      </c>
      <c r="L73">
        <f>LCA_tech_data!M72*Mult_tech!M72</f>
        <v>2.9471927316976942</v>
      </c>
      <c r="M73">
        <f>LCA_tech_data!N72*Mult_tech!N72</f>
        <v>4.2013907995907948E-6</v>
      </c>
      <c r="N73">
        <f>LCA_tech_data!O72*Mult_tech!O72</f>
        <v>4.9834132024534862E-8</v>
      </c>
      <c r="O73">
        <f>LCA_tech_data!P72*Mult_tech!P72</f>
        <v>1.9791558071167569E-3</v>
      </c>
      <c r="P73">
        <f>LCA_tech_data!Q72*Mult_tech!Q72</f>
        <v>0.14240175792590626</v>
      </c>
      <c r="Q73">
        <f>LCA_tech_data!R72*Mult_tech!R72</f>
        <v>5.1639838997812539</v>
      </c>
      <c r="R73">
        <f>LCA_tech_data!S72*Mult_tech!S72</f>
        <v>2.6259504255793431E-8</v>
      </c>
    </row>
    <row r="74" spans="2:18" x14ac:dyDescent="0.3">
      <c r="B74" t="s">
        <v>102</v>
      </c>
      <c r="C74">
        <f>LCA_tech_data!D73*Mult_tech!D73</f>
        <v>8.197858909437436E-2</v>
      </c>
      <c r="D74">
        <f>LCA_tech_data!E73*Mult_tech!E73</f>
        <v>9.5040379999999995</v>
      </c>
      <c r="E74">
        <f>LCA_tech_data!F73*Mult_tech!F73</f>
        <v>403.19342943909777</v>
      </c>
      <c r="F74">
        <f>LCA_tech_data!G73*Mult_tech!G73</f>
        <v>3.603506787123944E-3</v>
      </c>
      <c r="G74">
        <f>LCA_tech_data!H73*Mult_tech!H73</f>
        <v>1.453692863393299E-2</v>
      </c>
      <c r="H74">
        <f>LCA_tech_data!I73*Mult_tech!I73</f>
        <v>0.13085172022548097</v>
      </c>
      <c r="I74">
        <f>LCA_tech_data!J73*Mult_tech!J73</f>
        <v>9.0034222777623026E-8</v>
      </c>
      <c r="J74">
        <f>LCA_tech_data!K73*Mult_tech!K73</f>
        <v>5.0533735075591022E-7</v>
      </c>
      <c r="K74">
        <f>LCA_tech_data!L73*Mult_tech!L73</f>
        <v>0.73960445442810219</v>
      </c>
      <c r="L74">
        <f>LCA_tech_data!M73*Mult_tech!M73</f>
        <v>204.54081474048016</v>
      </c>
      <c r="M74">
        <f>LCA_tech_data!N73*Mult_tech!N73</f>
        <v>3.4898450557947959E-4</v>
      </c>
      <c r="N74">
        <f>LCA_tech_data!O73*Mult_tech!O73</f>
        <v>1.1155353221201514E-6</v>
      </c>
      <c r="O74">
        <f>LCA_tech_data!P73*Mult_tech!P73</f>
        <v>4.9521442663075628E-2</v>
      </c>
      <c r="P74">
        <f>LCA_tech_data!Q73*Mult_tech!Q73</f>
        <v>7.325214588153151</v>
      </c>
      <c r="Q74">
        <f>LCA_tech_data!R73*Mult_tech!R73</f>
        <v>113.80046513069225</v>
      </c>
      <c r="R74">
        <f>LCA_tech_data!S73*Mult_tech!S73</f>
        <v>8.1421262824390847E-7</v>
      </c>
    </row>
    <row r="75" spans="2:18" x14ac:dyDescent="0.3">
      <c r="B75" t="s">
        <v>103</v>
      </c>
      <c r="C75">
        <f>LCA_tech_data!D74*Mult_tech!D74</f>
        <v>8.6256588088530835E-9</v>
      </c>
      <c r="D75">
        <f>LCA_tech_data!E74*Mult_tech!E74</f>
        <v>9.9999999999999995E-7</v>
      </c>
      <c r="E75">
        <f>LCA_tech_data!F74*Mult_tech!F74</f>
        <v>4.2423381455240072E-5</v>
      </c>
      <c r="F75">
        <f>LCA_tech_data!G74*Mult_tech!G74</f>
        <v>3.7915534293149344E-10</v>
      </c>
      <c r="G75">
        <f>LCA_tech_data!H74*Mult_tech!H74</f>
        <v>1.5295528736241307E-9</v>
      </c>
      <c r="H75">
        <f>LCA_tech_data!I74*Mult_tech!I74</f>
        <v>1.3768013156668885E-8</v>
      </c>
      <c r="I75">
        <f>LCA_tech_data!J74*Mult_tech!J74</f>
        <v>9.4732599740889813E-15</v>
      </c>
      <c r="J75">
        <f>LCA_tech_data!K74*Mult_tech!K74</f>
        <v>5.3170804952130825E-14</v>
      </c>
      <c r="K75">
        <f>LCA_tech_data!L74*Mult_tech!L74</f>
        <v>7.7820022860609593E-8</v>
      </c>
      <c r="L75">
        <f>LCA_tech_data!M74*Mult_tech!M74</f>
        <v>2.1521464322899377E-5</v>
      </c>
      <c r="M75">
        <f>LCA_tech_data!N74*Mult_tech!N74</f>
        <v>3.6719603349595059E-11</v>
      </c>
      <c r="N75">
        <f>LCA_tech_data!O74*Mult_tech!O74</f>
        <v>1.1737488024775916E-13</v>
      </c>
      <c r="O75">
        <f>LCA_tech_data!P74*Mult_tech!P74</f>
        <v>5.2105686722923059E-9</v>
      </c>
      <c r="P75">
        <f>LCA_tech_data!Q74*Mult_tech!Q74</f>
        <v>7.7074761150504245E-7</v>
      </c>
      <c r="Q75">
        <f>LCA_tech_data!R74*Mult_tech!R74</f>
        <v>1.197390678895562E-5</v>
      </c>
      <c r="R75">
        <f>LCA_tech_data!S74*Mult_tech!S74</f>
        <v>8.567017811207243E-14</v>
      </c>
    </row>
    <row r="76" spans="2:18" x14ac:dyDescent="0.3">
      <c r="B76" t="s">
        <v>104</v>
      </c>
      <c r="C76">
        <f>LCA_tech_data!D75*Mult_tech!D75</f>
        <v>0.64195232677136627</v>
      </c>
      <c r="D76">
        <f>LCA_tech_data!E75*Mult_tech!E75</f>
        <v>73.031188</v>
      </c>
      <c r="E76">
        <f>LCA_tech_data!F75*Mult_tech!F75</f>
        <v>4117.439232163465</v>
      </c>
      <c r="F76">
        <f>LCA_tech_data!G75*Mult_tech!G75</f>
        <v>3.6688690081494037E-2</v>
      </c>
      <c r="G76">
        <f>LCA_tech_data!H75*Mult_tech!H75</f>
        <v>8.7911582431104265E-2</v>
      </c>
      <c r="H76">
        <f>LCA_tech_data!I75*Mult_tech!I75</f>
        <v>0.91510871947872219</v>
      </c>
      <c r="I76">
        <f>LCA_tech_data!J75*Mult_tech!J75</f>
        <v>2.8618769053120849E-7</v>
      </c>
      <c r="J76">
        <f>LCA_tech_data!K75*Mult_tech!K75</f>
        <v>4.5907824702526423E-6</v>
      </c>
      <c r="K76">
        <f>LCA_tech_data!L75*Mult_tech!L75</f>
        <v>6.9292120058011273</v>
      </c>
      <c r="L76">
        <f>LCA_tech_data!M75*Mult_tech!M75</f>
        <v>537.46480790627038</v>
      </c>
      <c r="M76">
        <f>LCA_tech_data!N75*Mult_tech!N75</f>
        <v>5.2463561568267579E-3</v>
      </c>
      <c r="N76">
        <f>LCA_tech_data!O75*Mult_tech!O75</f>
        <v>6.8874594532714536E-6</v>
      </c>
      <c r="O76">
        <f>LCA_tech_data!P75*Mult_tech!P75</f>
        <v>0.30622129554685151</v>
      </c>
      <c r="P76">
        <f>LCA_tech_data!Q75*Mult_tech!Q75</f>
        <v>28.077705481942317</v>
      </c>
      <c r="Q76">
        <f>LCA_tech_data!R75*Mult_tech!R75</f>
        <v>864.42595006395118</v>
      </c>
      <c r="R76">
        <f>LCA_tech_data!S75*Mult_tech!S75</f>
        <v>5.0977788726773317E-6</v>
      </c>
    </row>
    <row r="77" spans="2:18" x14ac:dyDescent="0.3">
      <c r="B77" t="s">
        <v>105</v>
      </c>
      <c r="C77">
        <f>LCA_tech_data!D76*Mult_tech!D76</f>
        <v>0</v>
      </c>
      <c r="D77">
        <f>LCA_tech_data!E76*Mult_tech!E76</f>
        <v>0</v>
      </c>
      <c r="E77">
        <f>LCA_tech_data!F76*Mult_tech!F76</f>
        <v>0</v>
      </c>
      <c r="F77">
        <f>LCA_tech_data!G76*Mult_tech!G76</f>
        <v>0</v>
      </c>
      <c r="G77">
        <f>LCA_tech_data!H76*Mult_tech!H76</f>
        <v>0</v>
      </c>
      <c r="H77">
        <f>LCA_tech_data!I76*Mult_tech!I76</f>
        <v>0</v>
      </c>
      <c r="I77">
        <f>LCA_tech_data!J76*Mult_tech!J76</f>
        <v>0</v>
      </c>
      <c r="J77">
        <f>LCA_tech_data!K76*Mult_tech!K76</f>
        <v>0</v>
      </c>
      <c r="K77">
        <f>LCA_tech_data!L76*Mult_tech!L76</f>
        <v>0</v>
      </c>
      <c r="L77">
        <f>LCA_tech_data!M76*Mult_tech!M76</f>
        <v>0</v>
      </c>
      <c r="M77">
        <f>LCA_tech_data!N76*Mult_tech!N76</f>
        <v>0</v>
      </c>
      <c r="N77">
        <f>LCA_tech_data!O76*Mult_tech!O76</f>
        <v>0</v>
      </c>
      <c r="O77">
        <f>LCA_tech_data!P76*Mult_tech!P76</f>
        <v>0</v>
      </c>
      <c r="P77">
        <f>LCA_tech_data!Q76*Mult_tech!Q76</f>
        <v>0</v>
      </c>
      <c r="Q77">
        <f>LCA_tech_data!R76*Mult_tech!R76</f>
        <v>0</v>
      </c>
      <c r="R77">
        <f>LCA_tech_data!S76*Mult_tech!S76</f>
        <v>0</v>
      </c>
    </row>
    <row r="78" spans="2:18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</row>
    <row r="79" spans="2:18" x14ac:dyDescent="0.3">
      <c r="B79" t="s">
        <v>107</v>
      </c>
      <c r="C79">
        <f>LCA_tech_data!D78*Mult_tech!D78</f>
        <v>3.7724617473292774E-3</v>
      </c>
      <c r="D79">
        <f>LCA_tech_data!E78*Mult_tech!E78</f>
        <v>0.53726499999999999</v>
      </c>
      <c r="E79">
        <f>LCA_tech_data!F78*Mult_tech!F78</f>
        <v>29.968404629922485</v>
      </c>
      <c r="F79">
        <f>LCA_tech_data!G78*Mult_tech!G78</f>
        <v>2.052043364982786E-4</v>
      </c>
      <c r="G79">
        <f>LCA_tech_data!H78*Mult_tech!H78</f>
        <v>5.5474671100124611E-4</v>
      </c>
      <c r="H79">
        <f>LCA_tech_data!I78*Mult_tech!I78</f>
        <v>6.1192036321430984E-3</v>
      </c>
      <c r="I79">
        <f>LCA_tech_data!J78*Mult_tech!J78</f>
        <v>1.4355769408494841E-8</v>
      </c>
      <c r="J79">
        <f>LCA_tech_data!K78*Mult_tech!K78</f>
        <v>4.293347525895085E-8</v>
      </c>
      <c r="K79">
        <f>LCA_tech_data!L78*Mult_tech!L78</f>
        <v>5.7501981027084287E-2</v>
      </c>
      <c r="L79">
        <f>LCA_tech_data!M78*Mult_tech!M78</f>
        <v>5.9323790860702355</v>
      </c>
      <c r="M79">
        <f>LCA_tech_data!N78*Mult_tech!N78</f>
        <v>4.6061051056947859E-5</v>
      </c>
      <c r="N79">
        <f>LCA_tech_data!O78*Mult_tech!O78</f>
        <v>5.6701048865924444E-8</v>
      </c>
      <c r="O79">
        <f>LCA_tech_data!P78*Mult_tech!P78</f>
        <v>2.014787622773313E-3</v>
      </c>
      <c r="P79">
        <f>LCA_tech_data!Q78*Mult_tech!Q78</f>
        <v>0.26179279066257799</v>
      </c>
      <c r="Q79">
        <f>LCA_tech_data!R78*Mult_tech!R78</f>
        <v>5.5274226224195795</v>
      </c>
      <c r="R79">
        <f>LCA_tech_data!S78*Mult_tech!S78</f>
        <v>3.0082160697517811E-8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1.3642235102063522E-2</v>
      </c>
      <c r="D81">
        <f>LCA_tech_data!E80*Mult_tech!E80</f>
        <v>0.70770599999999995</v>
      </c>
      <c r="E81">
        <f>LCA_tech_data!F80*Mult_tech!F80</f>
        <v>121.80040616334684</v>
      </c>
      <c r="F81">
        <f>LCA_tech_data!G80*Mult_tech!G80</f>
        <v>1.0945067005608147E-3</v>
      </c>
      <c r="G81">
        <f>LCA_tech_data!H80*Mult_tech!H80</f>
        <v>1.3724978730735302E-3</v>
      </c>
      <c r="H81">
        <f>LCA_tech_data!I80*Mult_tech!I80</f>
        <v>1.3845222459729651E-2</v>
      </c>
      <c r="I81">
        <f>LCA_tech_data!J80*Mult_tech!J80</f>
        <v>8.7488926410017068E-9</v>
      </c>
      <c r="J81">
        <f>LCA_tech_data!K80*Mult_tech!K80</f>
        <v>1.8116831319484926E-7</v>
      </c>
      <c r="K81">
        <f>LCA_tech_data!L80*Mult_tech!L80</f>
        <v>5.4769308687103946E-2</v>
      </c>
      <c r="L81">
        <f>LCA_tech_data!M80*Mult_tech!M80</f>
        <v>9.8721703335432505</v>
      </c>
      <c r="M81">
        <f>LCA_tech_data!N80*Mult_tech!N80</f>
        <v>2.7588271432805626E-4</v>
      </c>
      <c r="N81">
        <f>LCA_tech_data!O80*Mult_tech!O80</f>
        <v>9.6074391082920177E-8</v>
      </c>
      <c r="O81">
        <f>LCA_tech_data!P80*Mult_tech!P80</f>
        <v>4.9621499365252262E-3</v>
      </c>
      <c r="P81">
        <f>LCA_tech_data!Q80*Mult_tech!Q80</f>
        <v>0.64450382143013463</v>
      </c>
      <c r="Q81">
        <f>LCA_tech_data!R80*Mult_tech!R80</f>
        <v>8.0128098994461929</v>
      </c>
      <c r="R81">
        <f>LCA_tech_data!S80*Mult_tech!S80</f>
        <v>5.1077529550006003E-8</v>
      </c>
    </row>
    <row r="82" spans="2:18" x14ac:dyDescent="0.3">
      <c r="B82" t="s">
        <v>110</v>
      </c>
      <c r="C82">
        <f>LCA_tech_data!D81*Mult_tech!D81</f>
        <v>0</v>
      </c>
      <c r="D82">
        <f>LCA_tech_data!E81*Mult_tech!E81</f>
        <v>0</v>
      </c>
      <c r="E82">
        <f>LCA_tech_data!F81*Mult_tech!F81</f>
        <v>0</v>
      </c>
      <c r="F82">
        <f>LCA_tech_data!G81*Mult_tech!G81</f>
        <v>0</v>
      </c>
      <c r="G82">
        <f>LCA_tech_data!H81*Mult_tech!H81</f>
        <v>0</v>
      </c>
      <c r="H82">
        <f>LCA_tech_data!I81*Mult_tech!I81</f>
        <v>0</v>
      </c>
      <c r="I82">
        <f>LCA_tech_data!J81*Mult_tech!J81</f>
        <v>0</v>
      </c>
      <c r="J82">
        <f>LCA_tech_data!K81*Mult_tech!K81</f>
        <v>0</v>
      </c>
      <c r="K82">
        <f>LCA_tech_data!L81*Mult_tech!L81</f>
        <v>0</v>
      </c>
      <c r="L82">
        <f>LCA_tech_data!M81*Mult_tech!M81</f>
        <v>0</v>
      </c>
      <c r="M82">
        <f>LCA_tech_data!N81*Mult_tech!N81</f>
        <v>0</v>
      </c>
      <c r="N82">
        <f>LCA_tech_data!O81*Mult_tech!O81</f>
        <v>0</v>
      </c>
      <c r="O82">
        <f>LCA_tech_data!P81*Mult_tech!P81</f>
        <v>0</v>
      </c>
      <c r="P82">
        <f>LCA_tech_data!Q81*Mult_tech!Q81</f>
        <v>0</v>
      </c>
      <c r="Q82">
        <f>LCA_tech_data!R81*Mult_tech!R81</f>
        <v>0</v>
      </c>
      <c r="R82">
        <f>LCA_tech_data!S81*Mult_tech!S81</f>
        <v>0</v>
      </c>
    </row>
    <row r="83" spans="2:18" x14ac:dyDescent="0.3">
      <c r="B83" t="s">
        <v>111</v>
      </c>
      <c r="C83">
        <f>LCA_tech_data!D82*Mult_tech!D82</f>
        <v>2.033120561731624E-5</v>
      </c>
      <c r="D83">
        <f>LCA_tech_data!E82*Mult_tech!E82</f>
        <v>1.0809999999999999E-3</v>
      </c>
      <c r="E83">
        <f>LCA_tech_data!F82*Mult_tech!F82</f>
        <v>0.18345592862402155</v>
      </c>
      <c r="F83">
        <f>LCA_tech_data!G82*Mult_tech!G82</f>
        <v>1.5533291176283952E-6</v>
      </c>
      <c r="G83">
        <f>LCA_tech_data!H82*Mult_tech!H82</f>
        <v>1.9954882916530537E-6</v>
      </c>
      <c r="H83">
        <f>LCA_tech_data!I82*Mult_tech!I82</f>
        <v>2.3356902366684871E-5</v>
      </c>
      <c r="I83">
        <f>LCA_tech_data!J82*Mult_tech!J82</f>
        <v>1.064305995899162E-11</v>
      </c>
      <c r="J83">
        <f>LCA_tech_data!K82*Mult_tech!K82</f>
        <v>2.2875553312476879E-10</v>
      </c>
      <c r="K83">
        <f>LCA_tech_data!L82*Mult_tech!L82</f>
        <v>1.7669690266308206E-4</v>
      </c>
      <c r="L83">
        <f>LCA_tech_data!M82*Mult_tech!M82</f>
        <v>3.6919166232512041E-2</v>
      </c>
      <c r="M83">
        <f>LCA_tech_data!N82*Mult_tech!N82</f>
        <v>4.5515958492579355E-7</v>
      </c>
      <c r="N83">
        <f>LCA_tech_data!O82*Mult_tech!O82</f>
        <v>1.6275887364962234E-10</v>
      </c>
      <c r="O83">
        <f>LCA_tech_data!P82*Mult_tech!P82</f>
        <v>6.6161519634664447E-6</v>
      </c>
      <c r="P83">
        <f>LCA_tech_data!Q82*Mult_tech!Q82</f>
        <v>8.1517108607320158E-4</v>
      </c>
      <c r="Q83">
        <f>LCA_tech_data!R82*Mult_tech!R82</f>
        <v>1.4093004611144799E-2</v>
      </c>
      <c r="R83">
        <f>LCA_tech_data!S82*Mult_tech!S82</f>
        <v>9.4422248389802221E-11</v>
      </c>
    </row>
    <row r="84" spans="2:18" x14ac:dyDescent="0.3">
      <c r="B84" t="s">
        <v>112</v>
      </c>
      <c r="C84">
        <f>LCA_tech_data!D83*Mult_tech!D83</f>
        <v>3.7512537796981937</v>
      </c>
      <c r="D84">
        <f>LCA_tech_data!E83*Mult_tech!E83</f>
        <v>199.452281</v>
      </c>
      <c r="E84">
        <f>LCA_tech_data!F83*Mult_tech!F83</f>
        <v>33848.939340457298</v>
      </c>
      <c r="F84">
        <f>LCA_tech_data!G83*Mult_tech!G83</f>
        <v>0.28660040301082434</v>
      </c>
      <c r="G84">
        <f>LCA_tech_data!H83*Mult_tech!H83</f>
        <v>0.36818195326456571</v>
      </c>
      <c r="H84">
        <f>LCA_tech_data!I83*Mult_tech!I83</f>
        <v>4.3095166088155441</v>
      </c>
      <c r="I84">
        <f>LCA_tech_data!J83*Mult_tech!J83</f>
        <v>1.9637211708055934E-6</v>
      </c>
      <c r="J84">
        <f>LCA_tech_data!K83*Mult_tech!K83</f>
        <v>4.2207042435827758E-5</v>
      </c>
      <c r="K84">
        <f>LCA_tech_data!L83*Mult_tech!L83</f>
        <v>32.601850399432685</v>
      </c>
      <c r="L84">
        <f>LCA_tech_data!M83*Mult_tech!M83</f>
        <v>6811.851912759219</v>
      </c>
      <c r="M84">
        <f>LCA_tech_data!N83*Mult_tech!N83</f>
        <v>8.398021964150143E-2</v>
      </c>
      <c r="N84">
        <f>LCA_tech_data!O83*Mult_tech!O83</f>
        <v>3.0030183721006506E-5</v>
      </c>
      <c r="O84">
        <f>LCA_tech_data!P83*Mult_tech!P83</f>
        <v>1.2207276600888179</v>
      </c>
      <c r="P84">
        <f>LCA_tech_data!Q83*Mult_tech!Q83</f>
        <v>150.40493295332783</v>
      </c>
      <c r="Q84">
        <f>LCA_tech_data!R83*Mult_tech!R83</f>
        <v>2600.2607917080045</v>
      </c>
      <c r="R84">
        <f>LCA_tech_data!S83*Mult_tech!S83</f>
        <v>1.7421584475943248E-5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5.642332733760303E-8</v>
      </c>
      <c r="D86">
        <f>LCA_tech_data!E85*Mult_tech!E85</f>
        <v>3.0000000000000001E-6</v>
      </c>
      <c r="E86">
        <f>LCA_tech_data!F85*Mult_tech!F85</f>
        <v>5.091283865606526E-4</v>
      </c>
      <c r="F86">
        <f>LCA_tech_data!G85*Mult_tech!G85</f>
        <v>4.3108116122897243E-9</v>
      </c>
      <c r="G86">
        <f>LCA_tech_data!H85*Mult_tech!H85</f>
        <v>5.5378953514885961E-9</v>
      </c>
      <c r="H86">
        <f>LCA_tech_data!I85*Mult_tech!I85</f>
        <v>6.4820265587469682E-8</v>
      </c>
      <c r="I86">
        <f>LCA_tech_data!J85*Mult_tech!J85</f>
        <v>2.9536706639202492E-14</v>
      </c>
      <c r="J86">
        <f>LCA_tech_data!K85*Mult_tech!K85</f>
        <v>6.3484421773789228E-13</v>
      </c>
      <c r="K86">
        <f>LCA_tech_data!L85*Mult_tech!L85</f>
        <v>4.9037068269125517E-7</v>
      </c>
      <c r="L86">
        <f>LCA_tech_data!M85*Mult_tech!M85</f>
        <v>1.0245837067302157E-4</v>
      </c>
      <c r="M86">
        <f>LCA_tech_data!N85*Mult_tech!N85</f>
        <v>1.2631625853629837E-9</v>
      </c>
      <c r="N86">
        <f>LCA_tech_data!O85*Mult_tech!O85</f>
        <v>4.5168975110903607E-13</v>
      </c>
      <c r="O86">
        <f>LCA_tech_data!P85*Mult_tech!P85</f>
        <v>1.8361198788528542E-8</v>
      </c>
      <c r="P86">
        <f>LCA_tech_data!Q85*Mult_tech!Q85</f>
        <v>2.2622694340606893E-6</v>
      </c>
      <c r="Q86">
        <f>LCA_tech_data!R85*Mult_tech!R85</f>
        <v>3.9111021122511074E-5</v>
      </c>
      <c r="R86">
        <f>LCA_tech_data!S85*Mult_tech!S85</f>
        <v>2.6204139238613044E-13</v>
      </c>
    </row>
    <row r="87" spans="2:18" x14ac:dyDescent="0.3">
      <c r="B87" t="s">
        <v>115</v>
      </c>
      <c r="C87">
        <f>LCA_tech_data!D86*Mult_tech!D86</f>
        <v>1.0721642815218178E-6</v>
      </c>
      <c r="D87">
        <f>LCA_tech_data!E86*Mult_tech!E86</f>
        <v>6.3999999999999997E-5</v>
      </c>
      <c r="E87">
        <f>LCA_tech_data!F86*Mult_tech!F86</f>
        <v>7.1134532855515048E-3</v>
      </c>
      <c r="F87">
        <f>LCA_tech_data!G86*Mult_tech!G86</f>
        <v>5.8188475867293771E-8</v>
      </c>
      <c r="G87">
        <f>LCA_tech_data!H86*Mult_tech!H86</f>
        <v>1.1094949007094204E-7</v>
      </c>
      <c r="H87">
        <f>LCA_tech_data!I86*Mult_tech!I86</f>
        <v>1.0725498411537674E-6</v>
      </c>
      <c r="I87">
        <f>LCA_tech_data!J86*Mult_tech!J86</f>
        <v>7.4080810248730601E-13</v>
      </c>
      <c r="J87">
        <f>LCA_tech_data!K86*Mult_tech!K86</f>
        <v>9.8092040891236741E-12</v>
      </c>
      <c r="K87">
        <f>LCA_tech_data!L86*Mult_tech!L86</f>
        <v>1.74811719857405E-5</v>
      </c>
      <c r="L87">
        <f>LCA_tech_data!M86*Mult_tech!M86</f>
        <v>7.5019343313030399E-4</v>
      </c>
      <c r="M87">
        <f>LCA_tech_data!N86*Mult_tech!N86</f>
        <v>2.1740666295119754E-8</v>
      </c>
      <c r="N87">
        <f>LCA_tech_data!O86*Mult_tech!O86</f>
        <v>8.0027240830354534E-12</v>
      </c>
      <c r="O87">
        <f>LCA_tech_data!P86*Mult_tech!P86</f>
        <v>3.0473218518512539E-7</v>
      </c>
      <c r="P87">
        <f>LCA_tech_data!Q86*Mult_tech!Q86</f>
        <v>2.6577205595800619E-4</v>
      </c>
      <c r="Q87">
        <f>LCA_tech_data!R86*Mult_tech!R86</f>
        <v>1.0498771285600071E-3</v>
      </c>
      <c r="R87">
        <f>LCA_tech_data!S86*Mult_tech!S86</f>
        <v>9.2171150648091472E-12</v>
      </c>
    </row>
    <row r="88" spans="2:18" x14ac:dyDescent="0.3">
      <c r="B88" t="s">
        <v>116</v>
      </c>
      <c r="C88">
        <f>LCA_tech_data!D87*Mult_tech!D87</f>
        <v>2.6156239496018525</v>
      </c>
      <c r="D88">
        <f>LCA_tech_data!E87*Mult_tech!E87</f>
        <v>546.17551700000001</v>
      </c>
      <c r="E88">
        <f>LCA_tech_data!F87*Mult_tech!F87</f>
        <v>11759.060867013659</v>
      </c>
      <c r="F88">
        <f>LCA_tech_data!G87*Mult_tech!G87</f>
        <v>7.8817695951551303E-2</v>
      </c>
      <c r="G88">
        <f>LCA_tech_data!H87*Mult_tech!H87</f>
        <v>0.91522170250310553</v>
      </c>
      <c r="H88">
        <f>LCA_tech_data!I87*Mult_tech!I87</f>
        <v>8.937528693310588</v>
      </c>
      <c r="I88">
        <f>LCA_tech_data!J87*Mult_tech!J87</f>
        <v>1.9702891088105507E-6</v>
      </c>
      <c r="J88">
        <f>LCA_tech_data!K87*Mult_tech!K87</f>
        <v>1.0873139254452042E-5</v>
      </c>
      <c r="K88">
        <f>LCA_tech_data!L87*Mult_tech!L87</f>
        <v>36.234001244591326</v>
      </c>
      <c r="L88">
        <f>LCA_tech_data!M87*Mult_tech!M87</f>
        <v>6016.7004585871628</v>
      </c>
      <c r="M88">
        <f>LCA_tech_data!N87*Mult_tech!N87</f>
        <v>7.037359664823978E-3</v>
      </c>
      <c r="N88">
        <f>LCA_tech_data!O87*Mult_tech!O87</f>
        <v>8.4383785539725141E-5</v>
      </c>
      <c r="O88">
        <f>LCA_tech_data!P87*Mult_tech!P87</f>
        <v>2.3802295926584591</v>
      </c>
      <c r="P88">
        <f>LCA_tech_data!Q87*Mult_tech!Q87</f>
        <v>217.10667255069794</v>
      </c>
      <c r="Q88">
        <f>LCA_tech_data!R87*Mult_tech!R87</f>
        <v>4566.5081629389042</v>
      </c>
      <c r="R88">
        <f>LCA_tech_data!S87*Mult_tech!S87</f>
        <v>4.6216407802046661E-5</v>
      </c>
    </row>
    <row r="89" spans="2:18" x14ac:dyDescent="0.3">
      <c r="B89" t="s">
        <v>117</v>
      </c>
      <c r="C89">
        <f>LCA_tech_data!D88*Mult_tech!D88</f>
        <v>8.9660349778060464</v>
      </c>
      <c r="D89">
        <f>LCA_tech_data!E88*Mult_tech!E88</f>
        <v>1076.116536</v>
      </c>
      <c r="E89">
        <f>LCA_tech_data!F88*Mult_tech!F88</f>
        <v>61982.400574685809</v>
      </c>
      <c r="F89">
        <f>LCA_tech_data!G88*Mult_tech!G88</f>
        <v>0.49029434708179753</v>
      </c>
      <c r="G89">
        <f>LCA_tech_data!H88*Mult_tech!H88</f>
        <v>1.80351869981734</v>
      </c>
      <c r="H89">
        <f>LCA_tech_data!I88*Mult_tech!I88</f>
        <v>14.964202058074152</v>
      </c>
      <c r="I89">
        <f>LCA_tech_data!J88*Mult_tech!J88</f>
        <v>2.2402434504112896E-6</v>
      </c>
      <c r="J89">
        <f>LCA_tech_data!K88*Mult_tech!K88</f>
        <v>6.7280432067676714E-5</v>
      </c>
      <c r="K89">
        <f>LCA_tech_data!L88*Mult_tech!L88</f>
        <v>129.96703128853306</v>
      </c>
      <c r="L89">
        <f>LCA_tech_data!M88*Mult_tech!M88</f>
        <v>11645.232591937101</v>
      </c>
      <c r="M89">
        <f>LCA_tech_data!N88*Mult_tech!N88</f>
        <v>0.10426942867797666</v>
      </c>
      <c r="N89">
        <f>LCA_tech_data!O88*Mult_tech!O88</f>
        <v>1.0776464424047331E-4</v>
      </c>
      <c r="O89">
        <f>LCA_tech_data!P88*Mult_tech!P88</f>
        <v>4.8806452729248653</v>
      </c>
      <c r="P89">
        <f>LCA_tech_data!Q88*Mult_tech!Q88</f>
        <v>1331.8558863310332</v>
      </c>
      <c r="Q89">
        <f>LCA_tech_data!R88*Mult_tech!R88</f>
        <v>13736.885814411466</v>
      </c>
      <c r="R89">
        <f>LCA_tech_data!S88*Mult_tech!S88</f>
        <v>1.6750586827459732E-4</v>
      </c>
    </row>
    <row r="90" spans="2:18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</row>
    <row r="93" spans="2:18" x14ac:dyDescent="0.3">
      <c r="B93" t="s">
        <v>120</v>
      </c>
      <c r="C93">
        <f>LCA_tech_data!D92*Mult_tech!D92</f>
        <v>0</v>
      </c>
      <c r="D93">
        <f>LCA_tech_data!E92*Mult_tech!E92</f>
        <v>0</v>
      </c>
      <c r="E93">
        <f>LCA_tech_data!F92*Mult_tech!F92</f>
        <v>0</v>
      </c>
      <c r="F93">
        <f>LCA_tech_data!G92*Mult_tech!G92</f>
        <v>0</v>
      </c>
      <c r="G93">
        <f>LCA_tech_data!H92*Mult_tech!H92</f>
        <v>0</v>
      </c>
      <c r="H93">
        <f>LCA_tech_data!I92*Mult_tech!I92</f>
        <v>0</v>
      </c>
      <c r="I93">
        <f>LCA_tech_data!J92*Mult_tech!J92</f>
        <v>0</v>
      </c>
      <c r="J93">
        <f>LCA_tech_data!K92*Mult_tech!K92</f>
        <v>0</v>
      </c>
      <c r="K93">
        <f>LCA_tech_data!L92*Mult_tech!L92</f>
        <v>0</v>
      </c>
      <c r="L93">
        <f>LCA_tech_data!M92*Mult_tech!M92</f>
        <v>0</v>
      </c>
      <c r="M93">
        <f>LCA_tech_data!N92*Mult_tech!N92</f>
        <v>0</v>
      </c>
      <c r="N93">
        <f>LCA_tech_data!O92*Mult_tech!O92</f>
        <v>0</v>
      </c>
      <c r="O93">
        <f>LCA_tech_data!P92*Mult_tech!P92</f>
        <v>0</v>
      </c>
      <c r="P93">
        <f>LCA_tech_data!Q92*Mult_tech!Q92</f>
        <v>0</v>
      </c>
      <c r="Q93">
        <f>LCA_tech_data!R92*Mult_tech!R92</f>
        <v>0</v>
      </c>
      <c r="R93">
        <f>LCA_tech_data!S92*Mult_tech!S92</f>
        <v>0</v>
      </c>
    </row>
    <row r="94" spans="2:18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  <c r="Q94">
        <f>LCA_tech_data!R93*Mult_tech!R93</f>
        <v>292.13917988597774</v>
      </c>
      <c r="R94">
        <f>LCA_tech_data!S93*Mult_tech!S93</f>
        <v>1.3878847893049258E-6</v>
      </c>
    </row>
    <row r="95" spans="2:18" x14ac:dyDescent="0.3">
      <c r="B95" t="s">
        <v>122</v>
      </c>
      <c r="C95">
        <f>LCA_tech_data!D94*Mult_tech!D94</f>
        <v>0.33199493239554395</v>
      </c>
      <c r="D95">
        <f>LCA_tech_data!E94*Mult_tech!E94</f>
        <v>20.546125</v>
      </c>
      <c r="E95">
        <f>LCA_tech_data!F94*Mult_tech!F94</f>
        <v>2772.9930826457321</v>
      </c>
      <c r="F95">
        <f>LCA_tech_data!G94*Mult_tech!G94</f>
        <v>2.4606487951188777E-2</v>
      </c>
      <c r="G95">
        <f>LCA_tech_data!H94*Mult_tech!H94</f>
        <v>3.5518684781804054E-2</v>
      </c>
      <c r="H95">
        <f>LCA_tech_data!I94*Mult_tech!I94</f>
        <v>0.36341597856203195</v>
      </c>
      <c r="I95">
        <f>LCA_tech_data!J94*Mult_tech!J94</f>
        <v>1.4412023310928334E-7</v>
      </c>
      <c r="J95">
        <f>LCA_tech_data!K94*Mult_tech!K94</f>
        <v>3.8186181786742931E-6</v>
      </c>
      <c r="K95">
        <f>LCA_tech_data!L94*Mult_tech!L94</f>
        <v>1.3544132591836726</v>
      </c>
      <c r="L95">
        <f>LCA_tech_data!M94*Mult_tech!M94</f>
        <v>424.32197856261138</v>
      </c>
      <c r="M95">
        <f>LCA_tech_data!N94*Mult_tech!N94</f>
        <v>5.9039165658848194E-3</v>
      </c>
      <c r="N95">
        <f>LCA_tech_data!O94*Mult_tech!O94</f>
        <v>3.0263688961900426E-6</v>
      </c>
      <c r="O95">
        <f>LCA_tech_data!P94*Mult_tech!P94</f>
        <v>0.13353344540454595</v>
      </c>
      <c r="P95">
        <f>LCA_tech_data!Q94*Mult_tech!Q94</f>
        <v>20.980968642683369</v>
      </c>
      <c r="Q95">
        <f>LCA_tech_data!R94*Mult_tech!R94</f>
        <v>281.96635444648371</v>
      </c>
      <c r="R95">
        <f>LCA_tech_data!S94*Mult_tech!S94</f>
        <v>1.463187081199745E-6</v>
      </c>
    </row>
    <row r="96" spans="2:18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  <c r="Q96">
        <f>LCA_tech_data!R95*Mult_tech!R95</f>
        <v>89.755678163086174</v>
      </c>
      <c r="R96">
        <f>LCA_tech_data!S95*Mult_tech!S95</f>
        <v>3.6113094370702749E-7</v>
      </c>
    </row>
    <row r="97" spans="2:18" x14ac:dyDescent="0.3">
      <c r="B97" t="s">
        <v>124</v>
      </c>
      <c r="C97">
        <f>LCA_tech_data!D96*Mult_tech!D96</f>
        <v>3.8881116612012474</v>
      </c>
      <c r="D97">
        <f>LCA_tech_data!E96*Mult_tech!E96</f>
        <v>337.45601599999998</v>
      </c>
      <c r="E97">
        <f>LCA_tech_data!F96*Mult_tech!F96</f>
        <v>41561.039857677526</v>
      </c>
      <c r="F97">
        <f>LCA_tech_data!G96*Mult_tech!G96</f>
        <v>0.22894515478059813</v>
      </c>
      <c r="G97">
        <f>LCA_tech_data!H96*Mult_tech!H96</f>
        <v>0.53944054428652366</v>
      </c>
      <c r="H97">
        <f>LCA_tech_data!I96*Mult_tech!I96</f>
        <v>5.6869063581795007</v>
      </c>
      <c r="I97">
        <f>LCA_tech_data!J96*Mult_tech!J96</f>
        <v>1.3764398597763029E-6</v>
      </c>
      <c r="J97">
        <f>LCA_tech_data!K96*Mult_tech!K96</f>
        <v>2.4612189996796952E-5</v>
      </c>
      <c r="K97">
        <f>LCA_tech_data!L96*Mult_tech!L96</f>
        <v>31.787112719758692</v>
      </c>
      <c r="L97">
        <f>LCA_tech_data!M96*Mult_tech!M96</f>
        <v>6467.1597525409015</v>
      </c>
      <c r="M97">
        <f>LCA_tech_data!N96*Mult_tech!N96</f>
        <v>6.5715916402260294E-2</v>
      </c>
      <c r="N97">
        <f>LCA_tech_data!O96*Mult_tech!O96</f>
        <v>3.2675799961135211E-5</v>
      </c>
      <c r="O97">
        <f>LCA_tech_data!P96*Mult_tech!P96</f>
        <v>1.8098495326309811</v>
      </c>
      <c r="P97">
        <f>LCA_tech_data!Q96*Mult_tech!Q96</f>
        <v>232.90998725512483</v>
      </c>
      <c r="Q97">
        <f>LCA_tech_data!R96*Mult_tech!R96</f>
        <v>4732.7410982743495</v>
      </c>
      <c r="R97">
        <f>LCA_tech_data!S96*Mult_tech!S96</f>
        <v>3.1800473638078838E-5</v>
      </c>
    </row>
    <row r="98" spans="2:18" x14ac:dyDescent="0.3">
      <c r="B98" t="s">
        <v>125</v>
      </c>
      <c r="C98">
        <f>LCA_tech_data!D97*Mult_tech!D97</f>
        <v>3.365383386431514E-7</v>
      </c>
      <c r="D98">
        <f>LCA_tech_data!E97*Mult_tech!E97</f>
        <v>2.9000000000000004E-5</v>
      </c>
      <c r="E98">
        <f>LCA_tech_data!F97*Mult_tech!F97</f>
        <v>2.9846767161683272E-3</v>
      </c>
      <c r="F98">
        <f>LCA_tech_data!G97*Mult_tech!G97</f>
        <v>2.4127301086246084E-8</v>
      </c>
      <c r="G98">
        <f>LCA_tech_data!H97*Mult_tech!H97</f>
        <v>4.44880370585622E-8</v>
      </c>
      <c r="H98">
        <f>LCA_tech_data!I97*Mult_tech!I97</f>
        <v>4.4029449502013951E-7</v>
      </c>
      <c r="I98">
        <f>LCA_tech_data!J97*Mult_tech!J97</f>
        <v>1.5044366374212047E-13</v>
      </c>
      <c r="J98">
        <f>LCA_tech_data!K97*Mult_tech!K97</f>
        <v>3.1867160178833864E-12</v>
      </c>
      <c r="K98">
        <f>LCA_tech_data!L97*Mult_tech!L97</f>
        <v>3.5775253069052785E-6</v>
      </c>
      <c r="L98">
        <f>LCA_tech_data!M97*Mult_tech!M97</f>
        <v>4.9094853420427224E-4</v>
      </c>
      <c r="M98">
        <f>LCA_tech_data!N97*Mult_tech!N97</f>
        <v>7.726722253305864E-9</v>
      </c>
      <c r="N98">
        <f>LCA_tech_data!O97*Mult_tech!O97</f>
        <v>3.1975794898295606E-12</v>
      </c>
      <c r="O98">
        <f>LCA_tech_data!P97*Mult_tech!P97</f>
        <v>1.383054318508933E-7</v>
      </c>
      <c r="P98">
        <f>LCA_tech_data!Q97*Mult_tech!Q97</f>
        <v>3.4414239712010569E-5</v>
      </c>
      <c r="Q98">
        <f>LCA_tech_data!R97*Mult_tech!R97</f>
        <v>4.0959297399607901E-4</v>
      </c>
      <c r="R98">
        <f>LCA_tech_data!S97*Mult_tech!S97</f>
        <v>3.219222645288294E-12</v>
      </c>
    </row>
    <row r="99" spans="2:18" x14ac:dyDescent="0.3">
      <c r="B99" t="s">
        <v>126</v>
      </c>
      <c r="C99">
        <f>LCA_tech_data!D98*Mult_tech!D98</f>
        <v>6.0541447513758557</v>
      </c>
      <c r="D99">
        <f>LCA_tech_data!E98*Mult_tech!E98</f>
        <v>201.87164300000001</v>
      </c>
      <c r="E99">
        <f>LCA_tech_data!F98*Mult_tech!F98</f>
        <v>80339.067555679576</v>
      </c>
      <c r="F99">
        <f>LCA_tech_data!G98*Mult_tech!G98</f>
        <v>0.15981926955556505</v>
      </c>
      <c r="G99">
        <f>LCA_tech_data!H98*Mult_tech!H98</f>
        <v>0.57795615194948569</v>
      </c>
      <c r="H99">
        <f>LCA_tech_data!I98*Mult_tech!I98</f>
        <v>7.7280066483669216</v>
      </c>
      <c r="I99">
        <f>LCA_tech_data!J98*Mult_tech!J98</f>
        <v>8.5068377421635251E-7</v>
      </c>
      <c r="J99">
        <f>LCA_tech_data!K98*Mult_tech!K98</f>
        <v>1.2586026312028182E-5</v>
      </c>
      <c r="K99">
        <f>LCA_tech_data!L98*Mult_tech!L98</f>
        <v>20.748201341892809</v>
      </c>
      <c r="L99">
        <f>LCA_tech_data!M98*Mult_tech!M98</f>
        <v>3366.7773205190306</v>
      </c>
      <c r="M99">
        <f>LCA_tech_data!N98*Mult_tech!N98</f>
        <v>3.2923144700388297E-2</v>
      </c>
      <c r="N99">
        <f>LCA_tech_data!O98*Mult_tech!O98</f>
        <v>3.0279370059386904E-5</v>
      </c>
      <c r="O99">
        <f>LCA_tech_data!P98*Mult_tech!P98</f>
        <v>2.037839338237204</v>
      </c>
      <c r="P99">
        <f>LCA_tech_data!Q98*Mult_tech!Q98</f>
        <v>149.47270809816709</v>
      </c>
      <c r="Q99">
        <f>LCA_tech_data!R98*Mult_tech!R98</f>
        <v>2865.0550181868798</v>
      </c>
      <c r="R99">
        <f>LCA_tech_data!S98*Mult_tech!S98</f>
        <v>3.8251369436661348E-4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1.8323707453445786E-8</v>
      </c>
      <c r="D102">
        <f>LCA_tech_data!E101*Mult_tech!E101</f>
        <v>3.0000000000000001E-6</v>
      </c>
      <c r="E102">
        <f>LCA_tech_data!F101*Mult_tech!F101</f>
        <v>1.3588260616182005E-4</v>
      </c>
      <c r="F102">
        <f>LCA_tech_data!G101*Mult_tech!G101</f>
        <v>1.3115602307258133E-9</v>
      </c>
      <c r="G102">
        <f>LCA_tech_data!H101*Mult_tech!H101</f>
        <v>4.614969368902075E-9</v>
      </c>
      <c r="H102">
        <f>LCA_tech_data!I101*Mult_tech!I101</f>
        <v>4.2226595870272916E-8</v>
      </c>
      <c r="I102">
        <f>LCA_tech_data!J101*Mult_tech!J101</f>
        <v>5.0823241165766543E-14</v>
      </c>
      <c r="J102">
        <f>LCA_tech_data!K101*Mult_tech!K101</f>
        <v>1.6180460194561514E-13</v>
      </c>
      <c r="K102">
        <f>LCA_tech_data!L101*Mult_tech!L101</f>
        <v>3.0118325567633845E-7</v>
      </c>
      <c r="L102">
        <f>LCA_tech_data!M101*Mult_tech!M101</f>
        <v>7.4996915498437705E-5</v>
      </c>
      <c r="M102">
        <f>LCA_tech_data!N101*Mult_tech!N101</f>
        <v>7.8785155183327659E-11</v>
      </c>
      <c r="N102">
        <f>LCA_tech_data!O101*Mult_tech!O101</f>
        <v>4.0506212830720593E-13</v>
      </c>
      <c r="O102">
        <f>LCA_tech_data!P101*Mult_tech!P101</f>
        <v>1.5749521305207936E-8</v>
      </c>
      <c r="P102">
        <f>LCA_tech_data!Q101*Mult_tech!Q101</f>
        <v>2.6234634440892403E-6</v>
      </c>
      <c r="Q102">
        <f>LCA_tech_data!R101*Mult_tech!R101</f>
        <v>3.9956984786965762E-5</v>
      </c>
      <c r="R102">
        <f>LCA_tech_data!S101*Mult_tech!S101</f>
        <v>2.3064995250589944E-13</v>
      </c>
    </row>
    <row r="103" spans="2:18" x14ac:dyDescent="0.3">
      <c r="B103" t="s">
        <v>130</v>
      </c>
      <c r="C103">
        <f>LCA_tech_data!D102*Mult_tech!D102</f>
        <v>1.8323707453445786E-8</v>
      </c>
      <c r="D103">
        <f>LCA_tech_data!E102*Mult_tech!E102</f>
        <v>3.0000000000000001E-6</v>
      </c>
      <c r="E103">
        <f>LCA_tech_data!F102*Mult_tech!F102</f>
        <v>1.3588260616182005E-4</v>
      </c>
      <c r="F103">
        <f>LCA_tech_data!G102*Mult_tech!G102</f>
        <v>1.3115602307258133E-9</v>
      </c>
      <c r="G103">
        <f>LCA_tech_data!H102*Mult_tech!H102</f>
        <v>4.614969368902075E-9</v>
      </c>
      <c r="H103">
        <f>LCA_tech_data!I102*Mult_tech!I102</f>
        <v>4.2226595870272916E-8</v>
      </c>
      <c r="I103">
        <f>LCA_tech_data!J102*Mult_tech!J102</f>
        <v>5.0823241165766543E-14</v>
      </c>
      <c r="J103">
        <f>LCA_tech_data!K102*Mult_tech!K102</f>
        <v>1.6180460194561514E-13</v>
      </c>
      <c r="K103">
        <f>LCA_tech_data!L102*Mult_tech!L102</f>
        <v>3.0118325567633845E-7</v>
      </c>
      <c r="L103">
        <f>LCA_tech_data!M102*Mult_tech!M102</f>
        <v>7.4996915498437705E-5</v>
      </c>
      <c r="M103">
        <f>LCA_tech_data!N102*Mult_tech!N102</f>
        <v>7.8785155183327659E-11</v>
      </c>
      <c r="N103">
        <f>LCA_tech_data!O102*Mult_tech!O102</f>
        <v>4.0506212830720593E-13</v>
      </c>
      <c r="O103">
        <f>LCA_tech_data!P102*Mult_tech!P102</f>
        <v>1.5749521305207936E-8</v>
      </c>
      <c r="P103">
        <f>LCA_tech_data!Q102*Mult_tech!Q102</f>
        <v>2.6234634440892403E-6</v>
      </c>
      <c r="Q103">
        <f>LCA_tech_data!R102*Mult_tech!R102</f>
        <v>3.9956984786965762E-5</v>
      </c>
      <c r="R103">
        <f>LCA_tech_data!S102*Mult_tech!S102</f>
        <v>2.3064995250589944E-13</v>
      </c>
    </row>
    <row r="104" spans="2:18" x14ac:dyDescent="0.3">
      <c r="B104" t="s">
        <v>131</v>
      </c>
      <c r="C104">
        <f>LCA_tech_data!D103*Mult_tech!D103</f>
        <v>1.8323707453445786E-8</v>
      </c>
      <c r="D104">
        <f>LCA_tech_data!E103*Mult_tech!E103</f>
        <v>3.0000000000000001E-6</v>
      </c>
      <c r="E104">
        <f>LCA_tech_data!F103*Mult_tech!F103</f>
        <v>1.3588260616182005E-4</v>
      </c>
      <c r="F104">
        <f>LCA_tech_data!G103*Mult_tech!G103</f>
        <v>1.3115602307258133E-9</v>
      </c>
      <c r="G104">
        <f>LCA_tech_data!H103*Mult_tech!H103</f>
        <v>4.614969368902075E-9</v>
      </c>
      <c r="H104">
        <f>LCA_tech_data!I103*Mult_tech!I103</f>
        <v>4.2226595870272916E-8</v>
      </c>
      <c r="I104">
        <f>LCA_tech_data!J103*Mult_tech!J103</f>
        <v>5.0823241165766543E-14</v>
      </c>
      <c r="J104">
        <f>LCA_tech_data!K103*Mult_tech!K103</f>
        <v>1.6180460194561514E-13</v>
      </c>
      <c r="K104">
        <f>LCA_tech_data!L103*Mult_tech!L103</f>
        <v>3.0118325567633845E-7</v>
      </c>
      <c r="L104">
        <f>LCA_tech_data!M103*Mult_tech!M103</f>
        <v>7.4996915498437705E-5</v>
      </c>
      <c r="M104">
        <f>LCA_tech_data!N103*Mult_tech!N103</f>
        <v>7.8785155183327659E-11</v>
      </c>
      <c r="N104">
        <f>LCA_tech_data!O103*Mult_tech!O103</f>
        <v>4.0506212830720593E-13</v>
      </c>
      <c r="O104">
        <f>LCA_tech_data!P103*Mult_tech!P103</f>
        <v>1.5749521305207936E-8</v>
      </c>
      <c r="P104">
        <f>LCA_tech_data!Q103*Mult_tech!Q103</f>
        <v>2.6234634440892403E-6</v>
      </c>
      <c r="Q104">
        <f>LCA_tech_data!R103*Mult_tech!R103</f>
        <v>3.9956984786965762E-5</v>
      </c>
      <c r="R104">
        <f>LCA_tech_data!S103*Mult_tech!S103</f>
        <v>2.3064995250589944E-13</v>
      </c>
    </row>
    <row r="105" spans="2:18" x14ac:dyDescent="0.3">
      <c r="B105" t="s">
        <v>132</v>
      </c>
      <c r="C105">
        <f>LCA_tech_data!D104*Mult_tech!D104</f>
        <v>1.8323707453445786E-8</v>
      </c>
      <c r="D105">
        <f>LCA_tech_data!E104*Mult_tech!E104</f>
        <v>3.0000000000000001E-6</v>
      </c>
      <c r="E105">
        <f>LCA_tech_data!F104*Mult_tech!F104</f>
        <v>1.3588260616182005E-4</v>
      </c>
      <c r="F105">
        <f>LCA_tech_data!G104*Mult_tech!G104</f>
        <v>1.3115602307258133E-9</v>
      </c>
      <c r="G105">
        <f>LCA_tech_data!H104*Mult_tech!H104</f>
        <v>4.614969368902075E-9</v>
      </c>
      <c r="H105">
        <f>LCA_tech_data!I104*Mult_tech!I104</f>
        <v>4.2226595870272916E-8</v>
      </c>
      <c r="I105">
        <f>LCA_tech_data!J104*Mult_tech!J104</f>
        <v>5.0823241165766543E-14</v>
      </c>
      <c r="J105">
        <f>LCA_tech_data!K104*Mult_tech!K104</f>
        <v>1.6180460194561514E-13</v>
      </c>
      <c r="K105">
        <f>LCA_tech_data!L104*Mult_tech!L104</f>
        <v>3.0118325567633845E-7</v>
      </c>
      <c r="L105">
        <f>LCA_tech_data!M104*Mult_tech!M104</f>
        <v>7.4996915498437705E-5</v>
      </c>
      <c r="M105">
        <f>LCA_tech_data!N104*Mult_tech!N104</f>
        <v>7.8785155183327659E-11</v>
      </c>
      <c r="N105">
        <f>LCA_tech_data!O104*Mult_tech!O104</f>
        <v>4.0506212830720593E-13</v>
      </c>
      <c r="O105">
        <f>LCA_tech_data!P104*Mult_tech!P104</f>
        <v>1.5749521305207936E-8</v>
      </c>
      <c r="P105">
        <f>LCA_tech_data!Q104*Mult_tech!Q104</f>
        <v>2.6234634440892403E-6</v>
      </c>
      <c r="Q105">
        <f>LCA_tech_data!R104*Mult_tech!R104</f>
        <v>3.9956984786965762E-5</v>
      </c>
      <c r="R105">
        <f>LCA_tech_data!S104*Mult_tech!S104</f>
        <v>2.3064995250589944E-13</v>
      </c>
    </row>
    <row r="106" spans="2:18" x14ac:dyDescent="0.3">
      <c r="B106" t="s">
        <v>133</v>
      </c>
      <c r="C106">
        <f>LCA_tech_data!D105*Mult_tech!D105</f>
        <v>1.8323707453445786E-8</v>
      </c>
      <c r="D106">
        <f>LCA_tech_data!E105*Mult_tech!E105</f>
        <v>3.0000000000000001E-6</v>
      </c>
      <c r="E106">
        <f>LCA_tech_data!F105*Mult_tech!F105</f>
        <v>1.3588260616182005E-4</v>
      </c>
      <c r="F106">
        <f>LCA_tech_data!G105*Mult_tech!G105</f>
        <v>1.3115602307258133E-9</v>
      </c>
      <c r="G106">
        <f>LCA_tech_data!H105*Mult_tech!H105</f>
        <v>4.614969368902075E-9</v>
      </c>
      <c r="H106">
        <f>LCA_tech_data!I105*Mult_tech!I105</f>
        <v>4.2226595870272916E-8</v>
      </c>
      <c r="I106">
        <f>LCA_tech_data!J105*Mult_tech!J105</f>
        <v>5.0823241165766543E-14</v>
      </c>
      <c r="J106">
        <f>LCA_tech_data!K105*Mult_tech!K105</f>
        <v>1.6180460194561514E-13</v>
      </c>
      <c r="K106">
        <f>LCA_tech_data!L105*Mult_tech!L105</f>
        <v>3.0118325567633845E-7</v>
      </c>
      <c r="L106">
        <f>LCA_tech_data!M105*Mult_tech!M105</f>
        <v>7.4996915498437705E-5</v>
      </c>
      <c r="M106">
        <f>LCA_tech_data!N105*Mult_tech!N105</f>
        <v>7.8785155183327659E-11</v>
      </c>
      <c r="N106">
        <f>LCA_tech_data!O105*Mult_tech!O105</f>
        <v>4.0506212830720593E-13</v>
      </c>
      <c r="O106">
        <f>LCA_tech_data!P105*Mult_tech!P105</f>
        <v>1.5749521305207936E-8</v>
      </c>
      <c r="P106">
        <f>LCA_tech_data!Q105*Mult_tech!Q105</f>
        <v>2.6234634440892403E-6</v>
      </c>
      <c r="Q106">
        <f>LCA_tech_data!R105*Mult_tech!R105</f>
        <v>3.9956984786965762E-5</v>
      </c>
      <c r="R106">
        <f>LCA_tech_data!S105*Mult_tech!S105</f>
        <v>2.3064995250589944E-13</v>
      </c>
    </row>
    <row r="107" spans="2:18" x14ac:dyDescent="0.3">
      <c r="B107" t="s">
        <v>134</v>
      </c>
      <c r="C107">
        <f>LCA_tech_data!D106*Mult_tech!D106</f>
        <v>1.8323707453445786E-8</v>
      </c>
      <c r="D107">
        <f>LCA_tech_data!E106*Mult_tech!E106</f>
        <v>3.0000000000000001E-6</v>
      </c>
      <c r="E107">
        <f>LCA_tech_data!F106*Mult_tech!F106</f>
        <v>1.3588260616182005E-4</v>
      </c>
      <c r="F107">
        <f>LCA_tech_data!G106*Mult_tech!G106</f>
        <v>1.3115602307258133E-9</v>
      </c>
      <c r="G107">
        <f>LCA_tech_data!H106*Mult_tech!H106</f>
        <v>4.614969368902075E-9</v>
      </c>
      <c r="H107">
        <f>LCA_tech_data!I106*Mult_tech!I106</f>
        <v>4.2226595870272916E-8</v>
      </c>
      <c r="I107">
        <f>LCA_tech_data!J106*Mult_tech!J106</f>
        <v>5.0823241165766543E-14</v>
      </c>
      <c r="J107">
        <f>LCA_tech_data!K106*Mult_tech!K106</f>
        <v>1.6180460194561514E-13</v>
      </c>
      <c r="K107">
        <f>LCA_tech_data!L106*Mult_tech!L106</f>
        <v>3.0118325567633845E-7</v>
      </c>
      <c r="L107">
        <f>LCA_tech_data!M106*Mult_tech!M106</f>
        <v>7.4996915498437705E-5</v>
      </c>
      <c r="M107">
        <f>LCA_tech_data!N106*Mult_tech!N106</f>
        <v>7.8785155183327659E-11</v>
      </c>
      <c r="N107">
        <f>LCA_tech_data!O106*Mult_tech!O106</f>
        <v>4.0506212830720593E-13</v>
      </c>
      <c r="O107">
        <f>LCA_tech_data!P106*Mult_tech!P106</f>
        <v>1.5749521305207936E-8</v>
      </c>
      <c r="P107">
        <f>LCA_tech_data!Q106*Mult_tech!Q106</f>
        <v>2.6234634440892403E-6</v>
      </c>
      <c r="Q107">
        <f>LCA_tech_data!R106*Mult_tech!R106</f>
        <v>3.9956984786965762E-5</v>
      </c>
      <c r="R107">
        <f>LCA_tech_data!S106*Mult_tech!S106</f>
        <v>2.3064995250589944E-13</v>
      </c>
    </row>
    <row r="108" spans="2:18" x14ac:dyDescent="0.3">
      <c r="B108" t="s">
        <v>135</v>
      </c>
      <c r="C108">
        <f>LCA_tech_data!D107*Mult_tech!D107</f>
        <v>1.8323707453445786E-8</v>
      </c>
      <c r="D108">
        <f>LCA_tech_data!E107*Mult_tech!E107</f>
        <v>3.0000000000000001E-6</v>
      </c>
      <c r="E108">
        <f>LCA_tech_data!F107*Mult_tech!F107</f>
        <v>1.3588260616182005E-4</v>
      </c>
      <c r="F108">
        <f>LCA_tech_data!G107*Mult_tech!G107</f>
        <v>1.3115602307258133E-9</v>
      </c>
      <c r="G108">
        <f>LCA_tech_data!H107*Mult_tech!H107</f>
        <v>4.614969368902075E-9</v>
      </c>
      <c r="H108">
        <f>LCA_tech_data!I107*Mult_tech!I107</f>
        <v>4.2226595870272916E-8</v>
      </c>
      <c r="I108">
        <f>LCA_tech_data!J107*Mult_tech!J107</f>
        <v>5.0823241165766543E-14</v>
      </c>
      <c r="J108">
        <f>LCA_tech_data!K107*Mult_tech!K107</f>
        <v>1.6180460194561514E-13</v>
      </c>
      <c r="K108">
        <f>LCA_tech_data!L107*Mult_tech!L107</f>
        <v>3.0118325567633845E-7</v>
      </c>
      <c r="L108">
        <f>LCA_tech_data!M107*Mult_tech!M107</f>
        <v>7.4996915498437705E-5</v>
      </c>
      <c r="M108">
        <f>LCA_tech_data!N107*Mult_tech!N107</f>
        <v>7.8785155183327659E-11</v>
      </c>
      <c r="N108">
        <f>LCA_tech_data!O107*Mult_tech!O107</f>
        <v>4.0506212830720593E-13</v>
      </c>
      <c r="O108">
        <f>LCA_tech_data!P107*Mult_tech!P107</f>
        <v>1.5749521305207936E-8</v>
      </c>
      <c r="P108">
        <f>LCA_tech_data!Q107*Mult_tech!Q107</f>
        <v>2.6234634440892403E-6</v>
      </c>
      <c r="Q108">
        <f>LCA_tech_data!R107*Mult_tech!R107</f>
        <v>3.9956984786965762E-5</v>
      </c>
      <c r="R108">
        <f>LCA_tech_data!S107*Mult_tech!S107</f>
        <v>2.3064995250589944E-13</v>
      </c>
    </row>
    <row r="109" spans="2:18" x14ac:dyDescent="0.3">
      <c r="B109" t="s">
        <v>136</v>
      </c>
      <c r="C109">
        <f>LCA_tech_data!D108*Mult_tech!D108</f>
        <v>1.8323707453445786E-8</v>
      </c>
      <c r="D109">
        <f>LCA_tech_data!E108*Mult_tech!E108</f>
        <v>3.0000000000000001E-6</v>
      </c>
      <c r="E109">
        <f>LCA_tech_data!F108*Mult_tech!F108</f>
        <v>1.3588260616182005E-4</v>
      </c>
      <c r="F109">
        <f>LCA_tech_data!G108*Mult_tech!G108</f>
        <v>1.3115602307258133E-9</v>
      </c>
      <c r="G109">
        <f>LCA_tech_data!H108*Mult_tech!H108</f>
        <v>4.614969368902075E-9</v>
      </c>
      <c r="H109">
        <f>LCA_tech_data!I108*Mult_tech!I108</f>
        <v>4.2226595870272916E-8</v>
      </c>
      <c r="I109">
        <f>LCA_tech_data!J108*Mult_tech!J108</f>
        <v>5.0823241165766543E-14</v>
      </c>
      <c r="J109">
        <f>LCA_tech_data!K108*Mult_tech!K108</f>
        <v>1.6180460194561514E-13</v>
      </c>
      <c r="K109">
        <f>LCA_tech_data!L108*Mult_tech!L108</f>
        <v>3.0118325567633845E-7</v>
      </c>
      <c r="L109">
        <f>LCA_tech_data!M108*Mult_tech!M108</f>
        <v>7.4996915498437705E-5</v>
      </c>
      <c r="M109">
        <f>LCA_tech_data!N108*Mult_tech!N108</f>
        <v>7.8785155183327659E-11</v>
      </c>
      <c r="N109">
        <f>LCA_tech_data!O108*Mult_tech!O108</f>
        <v>4.0506212830720593E-13</v>
      </c>
      <c r="O109">
        <f>LCA_tech_data!P108*Mult_tech!P108</f>
        <v>1.5749521305207936E-8</v>
      </c>
      <c r="P109">
        <f>LCA_tech_data!Q108*Mult_tech!Q108</f>
        <v>2.6234634440892403E-6</v>
      </c>
      <c r="Q109">
        <f>LCA_tech_data!R108*Mult_tech!R108</f>
        <v>3.9956984786965762E-5</v>
      </c>
      <c r="R109">
        <f>LCA_tech_data!S108*Mult_tech!S108</f>
        <v>2.3064995250589944E-13</v>
      </c>
    </row>
    <row r="110" spans="2:18" x14ac:dyDescent="0.3">
      <c r="B110" t="s">
        <v>137</v>
      </c>
      <c r="C110">
        <f>LCA_tech_data!D109*Mult_tech!D109</f>
        <v>6.5181348685301704E-2</v>
      </c>
      <c r="D110">
        <f>LCA_tech_data!E109*Mult_tech!E109</f>
        <v>10.671642</v>
      </c>
      <c r="E110">
        <f>LCA_tech_data!F109*Mult_tech!F109</f>
        <v>483.36350899531254</v>
      </c>
      <c r="F110">
        <f>LCA_tech_data!G109*Mult_tech!G109</f>
        <v>4.6655004145810938E-3</v>
      </c>
      <c r="G110">
        <f>LCA_tech_data!H109*Mult_tech!H109</f>
        <v>1.6416433648629627E-2</v>
      </c>
      <c r="H110">
        <f>LCA_tech_data!I109*Mult_tech!I109</f>
        <v>0.15020903800207702</v>
      </c>
      <c r="I110">
        <f>LCA_tech_data!J109*Mult_tech!J109</f>
        <v>1.8078914500024108E-7</v>
      </c>
      <c r="J110">
        <f>LCA_tech_data!K109*Mult_tech!K109</f>
        <v>5.7557359530536944E-7</v>
      </c>
      <c r="K110">
        <f>LCA_tech_data!L109*Mult_tech!L109</f>
        <v>1.0713732936574507</v>
      </c>
      <c r="L110">
        <f>LCA_tech_data!M109*Mult_tech!M109</f>
        <v>266.78007776785961</v>
      </c>
      <c r="M110">
        <f>LCA_tech_data!N109*Mult_tech!N109</f>
        <v>2.8025565701030573E-4</v>
      </c>
      <c r="N110">
        <f>LCA_tech_data!O109*Mult_tech!O109</f>
        <v>1.4408926736841892E-6</v>
      </c>
      <c r="O110">
        <f>LCA_tech_data!P109*Mult_tech!P109</f>
        <v>5.6024417680183944E-2</v>
      </c>
      <c r="P110">
        <f>LCA_tech_data!Q109*Mult_tech!Q109</f>
        <v>9.3322208918024643</v>
      </c>
      <c r="Q110">
        <f>LCA_tech_data!R109*Mult_tech!R109</f>
        <v>142.13554568198165</v>
      </c>
      <c r="R110">
        <f>LCA_tech_data!S109*Mult_tech!S109</f>
        <v>8.2047124015332057E-7</v>
      </c>
    </row>
    <row r="111" spans="2:18" x14ac:dyDescent="0.3">
      <c r="B111" t="s">
        <v>138</v>
      </c>
      <c r="C111">
        <f>LCA_tech_data!D110*Mult_tech!D110</f>
        <v>1.8323707453445786E-8</v>
      </c>
      <c r="D111">
        <f>LCA_tech_data!E110*Mult_tech!E110</f>
        <v>3.0000000000000001E-6</v>
      </c>
      <c r="E111">
        <f>LCA_tech_data!F110*Mult_tech!F110</f>
        <v>1.3588260616182005E-4</v>
      </c>
      <c r="F111">
        <f>LCA_tech_data!G110*Mult_tech!G110</f>
        <v>1.3115602307258133E-9</v>
      </c>
      <c r="G111">
        <f>LCA_tech_data!H110*Mult_tech!H110</f>
        <v>4.614969368902075E-9</v>
      </c>
      <c r="H111">
        <f>LCA_tech_data!I110*Mult_tech!I110</f>
        <v>4.2226595870272916E-8</v>
      </c>
      <c r="I111">
        <f>LCA_tech_data!J110*Mult_tech!J110</f>
        <v>5.0823241165766543E-14</v>
      </c>
      <c r="J111">
        <f>LCA_tech_data!K110*Mult_tech!K110</f>
        <v>1.6180460194561514E-13</v>
      </c>
      <c r="K111">
        <f>LCA_tech_data!L110*Mult_tech!L110</f>
        <v>3.0118325567633845E-7</v>
      </c>
      <c r="L111">
        <f>LCA_tech_data!M110*Mult_tech!M110</f>
        <v>7.4996915498437705E-5</v>
      </c>
      <c r="M111">
        <f>LCA_tech_data!N110*Mult_tech!N110</f>
        <v>7.8785155183327659E-11</v>
      </c>
      <c r="N111">
        <f>LCA_tech_data!O110*Mult_tech!O110</f>
        <v>4.0506212830720593E-13</v>
      </c>
      <c r="O111">
        <f>LCA_tech_data!P110*Mult_tech!P110</f>
        <v>1.5749521305207936E-8</v>
      </c>
      <c r="P111">
        <f>LCA_tech_data!Q110*Mult_tech!Q110</f>
        <v>2.6234634440892403E-6</v>
      </c>
      <c r="Q111">
        <f>LCA_tech_data!R110*Mult_tech!R110</f>
        <v>3.9956984786965762E-5</v>
      </c>
      <c r="R111">
        <f>LCA_tech_data!S110*Mult_tech!S110</f>
        <v>2.3064995250589944E-13</v>
      </c>
    </row>
    <row r="112" spans="2:18" x14ac:dyDescent="0.3">
      <c r="B112" t="s">
        <v>139</v>
      </c>
      <c r="C112">
        <f>LCA_tech_data!D111*Mult_tech!D111</f>
        <v>9.7726439751710866E-8</v>
      </c>
      <c r="D112">
        <f>LCA_tech_data!E111*Mult_tech!E111</f>
        <v>1.5999999999999999E-5</v>
      </c>
      <c r="E112">
        <f>LCA_tech_data!F111*Mult_tech!F111</f>
        <v>7.2470723286304026E-4</v>
      </c>
      <c r="F112">
        <f>LCA_tech_data!G111*Mult_tech!G111</f>
        <v>6.9949878972043374E-9</v>
      </c>
      <c r="G112">
        <f>LCA_tech_data!H111*Mult_tech!H111</f>
        <v>2.4613169967477735E-8</v>
      </c>
      <c r="H112">
        <f>LCA_tech_data!I111*Mult_tech!I111</f>
        <v>2.2520851130812223E-7</v>
      </c>
      <c r="I112">
        <f>LCA_tech_data!J111*Mult_tech!J111</f>
        <v>2.7105728621742158E-13</v>
      </c>
      <c r="J112">
        <f>LCA_tech_data!K111*Mult_tech!K111</f>
        <v>8.6295787704328078E-13</v>
      </c>
      <c r="K112">
        <f>LCA_tech_data!L111*Mult_tech!L111</f>
        <v>1.6063106969404717E-6</v>
      </c>
      <c r="L112">
        <f>LCA_tech_data!M111*Mult_tech!M111</f>
        <v>3.9998354932500115E-4</v>
      </c>
      <c r="M112">
        <f>LCA_tech_data!N111*Mult_tech!N111</f>
        <v>4.201874943110809E-10</v>
      </c>
      <c r="N112">
        <f>LCA_tech_data!O111*Mult_tech!O111</f>
        <v>2.1603313509717651E-12</v>
      </c>
      <c r="O112">
        <f>LCA_tech_data!P111*Mult_tech!P111</f>
        <v>8.3997446961108986E-8</v>
      </c>
      <c r="P112">
        <f>LCA_tech_data!Q111*Mult_tech!Q111</f>
        <v>1.3991805035142617E-5</v>
      </c>
      <c r="Q112">
        <f>LCA_tech_data!R111*Mult_tech!R111</f>
        <v>2.1310391886381741E-4</v>
      </c>
      <c r="R112">
        <f>LCA_tech_data!S111*Mult_tech!S111</f>
        <v>1.2301330800314637E-12</v>
      </c>
    </row>
    <row r="113" spans="2:18" x14ac:dyDescent="0.3">
      <c r="B113" t="s">
        <v>140</v>
      </c>
      <c r="C113">
        <f>LCA_tech_data!D112*Mult_tech!D112</f>
        <v>0.92625313217180305</v>
      </c>
      <c r="D113">
        <f>LCA_tech_data!E112*Mult_tech!E112</f>
        <v>151.64831699999999</v>
      </c>
      <c r="E113">
        <f>LCA_tech_data!F112*Mult_tech!F112</f>
        <v>6868.7895113379454</v>
      </c>
      <c r="F113">
        <f>LCA_tech_data!G112*Mult_tech!G112</f>
        <v>6.6298633877900415E-2</v>
      </c>
      <c r="G113">
        <f>LCA_tech_data!H112*Mult_tech!H112</f>
        <v>0.23328411260018392</v>
      </c>
      <c r="H113">
        <f>LCA_tech_data!I112*Mult_tech!I112</f>
        <v>2.1345307321220126</v>
      </c>
      <c r="I113">
        <f>LCA_tech_data!J112*Mult_tech!J112</f>
        <v>2.5690863290912047E-6</v>
      </c>
      <c r="J113">
        <f>LCA_tech_data!K112*Mult_tech!K112</f>
        <v>8.1791318559691541E-6</v>
      </c>
      <c r="K113">
        <f>LCA_tech_data!L112*Mult_tech!L112</f>
        <v>15.224644610632472</v>
      </c>
      <c r="L113">
        <f>LCA_tech_data!M112*Mult_tech!M112</f>
        <v>3791.0520051764315</v>
      </c>
      <c r="M113">
        <f>LCA_tech_data!N112*Mult_tech!N112</f>
        <v>3.9825453960451555E-3</v>
      </c>
      <c r="N113">
        <f>LCA_tech_data!O112*Mult_tech!O112</f>
        <v>2.0475663346075277E-5</v>
      </c>
      <c r="O113">
        <f>LCA_tech_data!P112*Mult_tech!P112</f>
        <v>0.79612946649680882</v>
      </c>
      <c r="P113">
        <f>LCA_tech_data!Q112*Mult_tech!Q112</f>
        <v>132.61460533571895</v>
      </c>
      <c r="Q113">
        <f>LCA_tech_data!R112*Mult_tech!R112</f>
        <v>2019.8031651126537</v>
      </c>
      <c r="R113">
        <f>LCA_tech_data!S112*Mult_tech!S112</f>
        <v>1.1659225704549859E-5</v>
      </c>
    </row>
    <row r="114" spans="2:18" x14ac:dyDescent="0.3">
      <c r="B114" t="s">
        <v>141</v>
      </c>
      <c r="C114">
        <f>LCA_tech_data!D113*Mult_tech!D113</f>
        <v>6.368189527277629E-2</v>
      </c>
      <c r="D114">
        <f>LCA_tech_data!E113*Mult_tech!E113</f>
        <v>10.426148</v>
      </c>
      <c r="E114">
        <f>LCA_tech_data!F113*Mult_tech!F113</f>
        <v>472.24405415628252</v>
      </c>
      <c r="F114">
        <f>LCA_tech_data!G113*Mult_tech!G113</f>
        <v>4.5581736921538251E-3</v>
      </c>
      <c r="G114">
        <f>LCA_tech_data!H113*Mult_tech!H113</f>
        <v>1.6038784551879876E-2</v>
      </c>
      <c r="H114">
        <f>LCA_tech_data!I113*Mult_tech!I113</f>
        <v>0.14675357935988473</v>
      </c>
      <c r="I114">
        <f>LCA_tech_data!J113*Mult_tech!J113</f>
        <v>1.7663021141132482E-7</v>
      </c>
      <c r="J114">
        <f>LCA_tech_data!K113*Mult_tech!K113</f>
        <v>5.6233290898869047E-7</v>
      </c>
      <c r="K114">
        <f>LCA_tech_data!L113*Mult_tech!L113</f>
        <v>1.0467270662677814</v>
      </c>
      <c r="L114">
        <f>LCA_tech_data!M113*Mult_tech!M113</f>
        <v>260.64298017673508</v>
      </c>
      <c r="M114">
        <f>LCA_tech_data!N113*Mult_tech!N113</f>
        <v>2.7380856271478043E-4</v>
      </c>
      <c r="N114">
        <f>LCA_tech_data!O113*Mult_tech!O113</f>
        <v>1.4077458996419727E-6</v>
      </c>
      <c r="O114">
        <f>LCA_tech_data!P113*Mult_tech!P113</f>
        <v>5.4735613352417029E-2</v>
      </c>
      <c r="P114">
        <f>LCA_tech_data!Q113*Mult_tech!Q113</f>
        <v>9.1175393802213822</v>
      </c>
      <c r="Q114">
        <f>LCA_tech_data!R113*Mult_tech!R113</f>
        <v>138.8658123408845</v>
      </c>
      <c r="R114">
        <f>LCA_tech_data!S113*Mult_tech!S113</f>
        <v>8.0159684700649269E-7</v>
      </c>
    </row>
    <row r="115" spans="2:18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  <c r="Q115">
        <f>LCA_tech_data!R114*Mult_tech!R114</f>
        <v>1403.669333598878</v>
      </c>
      <c r="R115">
        <f>LCA_tech_data!S114*Mult_tech!S114</f>
        <v>7.3490955455765913E-6</v>
      </c>
    </row>
    <row r="116" spans="2:18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  <c r="Q116">
        <f>LCA_tech_data!R115*Mult_tech!R115</f>
        <v>1821.2237124757876</v>
      </c>
      <c r="R116">
        <f>LCA_tech_data!S115*Mult_tech!S115</f>
        <v>1.3402452564715456E-5</v>
      </c>
    </row>
    <row r="118" spans="2:18" x14ac:dyDescent="0.3">
      <c r="C118">
        <f>SUM(C4:C116)</f>
        <v>72.98286981687454</v>
      </c>
      <c r="D118">
        <f>SUM(D4:D116)</f>
        <v>7026.2751270000008</v>
      </c>
      <c r="E118">
        <f t="shared" ref="E118:P118" si="0">SUM(E4:E116)</f>
        <v>679357.75489414122</v>
      </c>
      <c r="F118">
        <f t="shared" si="0"/>
        <v>4.6490106361655874</v>
      </c>
      <c r="G118">
        <f t="shared" si="0"/>
        <v>11.111194505567781</v>
      </c>
      <c r="H118">
        <f t="shared" si="0"/>
        <v>106.27363262936511</v>
      </c>
      <c r="I118">
        <f t="shared" si="0"/>
        <v>3.4981631466295671E-5</v>
      </c>
      <c r="J118">
        <f t="shared" si="0"/>
        <v>5.959939687520191E-4</v>
      </c>
      <c r="K118">
        <f t="shared" si="0"/>
        <v>787.54434795889267</v>
      </c>
      <c r="L118">
        <f t="shared" si="0"/>
        <v>87424.586417355022</v>
      </c>
      <c r="M118">
        <f t="shared" si="0"/>
        <v>1.2690791814760349</v>
      </c>
      <c r="N118">
        <f t="shared" si="0"/>
        <v>8.2595626881737405E-4</v>
      </c>
      <c r="O118">
        <f t="shared" si="0"/>
        <v>35.793401596971698</v>
      </c>
      <c r="P118">
        <f t="shared" si="0"/>
        <v>6757.0394778186228</v>
      </c>
      <c r="Q118">
        <f t="shared" ref="Q118:R118" si="1">SUM(Q4:Q116)</f>
        <v>85508.466816630738</v>
      </c>
      <c r="R118">
        <f t="shared" si="1"/>
        <v>1.4688897352270718E-3</v>
      </c>
    </row>
    <row r="119" spans="2:18" x14ac:dyDescent="0.3">
      <c r="C119">
        <f>C118</f>
        <v>72.98286981687454</v>
      </c>
      <c r="D119">
        <f>D118/1000</f>
        <v>7.0262751270000008</v>
      </c>
      <c r="E119">
        <f t="shared" ref="E119:P119" si="2">E118</f>
        <v>679357.75489414122</v>
      </c>
      <c r="F119">
        <f t="shared" si="2"/>
        <v>4.6490106361655874</v>
      </c>
      <c r="G119">
        <f t="shared" si="2"/>
        <v>11.111194505567781</v>
      </c>
      <c r="H119">
        <f t="shared" si="2"/>
        <v>106.27363262936511</v>
      </c>
      <c r="I119">
        <f t="shared" si="2"/>
        <v>3.4981631466295671E-5</v>
      </c>
      <c r="J119">
        <f t="shared" si="2"/>
        <v>5.959939687520191E-4</v>
      </c>
      <c r="K119">
        <f t="shared" si="2"/>
        <v>787.54434795889267</v>
      </c>
      <c r="L119">
        <f t="shared" si="2"/>
        <v>87424.586417355022</v>
      </c>
      <c r="M119">
        <f t="shared" si="2"/>
        <v>1.2690791814760349</v>
      </c>
      <c r="N119">
        <f t="shared" si="2"/>
        <v>8.2595626881737405E-4</v>
      </c>
      <c r="O119">
        <f t="shared" si="2"/>
        <v>35.793401596971698</v>
      </c>
      <c r="P119">
        <f t="shared" si="2"/>
        <v>6757.0394778186228</v>
      </c>
      <c r="Q119">
        <f t="shared" ref="Q119:R119" si="3">Q118</f>
        <v>85508.466816630738</v>
      </c>
      <c r="R119">
        <f t="shared" si="3"/>
        <v>1.4688897352270718E-3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B3" zoomScale="6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9" x14ac:dyDescent="0.3">
      <c r="C3" t="s">
        <v>144</v>
      </c>
      <c r="D3">
        <f>Mult_split!I3</f>
        <v>1645.4962238612738</v>
      </c>
      <c r="E3">
        <f t="shared" ref="E3:Q3" si="0">D3</f>
        <v>1645.4962238612738</v>
      </c>
      <c r="F3">
        <f t="shared" si="0"/>
        <v>1645.4962238612738</v>
      </c>
      <c r="G3">
        <f t="shared" si="0"/>
        <v>1645.4962238612738</v>
      </c>
      <c r="H3">
        <f t="shared" si="0"/>
        <v>1645.4962238612738</v>
      </c>
      <c r="I3">
        <f t="shared" si="0"/>
        <v>1645.4962238612738</v>
      </c>
      <c r="J3">
        <f t="shared" si="0"/>
        <v>1645.4962238612738</v>
      </c>
      <c r="K3">
        <f t="shared" si="0"/>
        <v>1645.4962238612738</v>
      </c>
      <c r="L3">
        <f t="shared" si="0"/>
        <v>1645.4962238612738</v>
      </c>
      <c r="M3">
        <f t="shared" si="0"/>
        <v>1645.4962238612738</v>
      </c>
      <c r="N3">
        <f t="shared" si="0"/>
        <v>1645.4962238612738</v>
      </c>
      <c r="O3">
        <f t="shared" si="0"/>
        <v>1645.4962238612738</v>
      </c>
      <c r="P3">
        <f t="shared" si="0"/>
        <v>1645.4962238612738</v>
      </c>
      <c r="Q3">
        <f t="shared" si="0"/>
        <v>1645.4962238612738</v>
      </c>
      <c r="R3">
        <f t="shared" ref="R3:R66" si="1">Q3</f>
        <v>1645.4962238612738</v>
      </c>
      <c r="S3">
        <f t="shared" ref="S3:S66" si="2">R3</f>
        <v>1645.4962238612738</v>
      </c>
    </row>
    <row r="4" spans="2:19" x14ac:dyDescent="0.3">
      <c r="C4" t="s">
        <v>145</v>
      </c>
      <c r="D4">
        <f>Mult_split!I4</f>
        <v>3.9077436166314653E-5</v>
      </c>
      <c r="E4">
        <f t="shared" ref="E4:Q4" si="3">D4</f>
        <v>3.9077436166314653E-5</v>
      </c>
      <c r="F4">
        <f t="shared" si="3"/>
        <v>3.9077436166314653E-5</v>
      </c>
      <c r="G4">
        <f t="shared" si="3"/>
        <v>3.9077436166314653E-5</v>
      </c>
      <c r="H4">
        <f t="shared" si="3"/>
        <v>3.9077436166314653E-5</v>
      </c>
      <c r="I4">
        <f t="shared" si="3"/>
        <v>3.9077436166314653E-5</v>
      </c>
      <c r="J4">
        <f t="shared" si="3"/>
        <v>3.9077436166314653E-5</v>
      </c>
      <c r="K4">
        <f t="shared" si="3"/>
        <v>3.9077436166314653E-5</v>
      </c>
      <c r="L4">
        <f t="shared" si="3"/>
        <v>3.9077436166314653E-5</v>
      </c>
      <c r="M4">
        <f t="shared" si="3"/>
        <v>3.9077436166314653E-5</v>
      </c>
      <c r="N4">
        <f t="shared" si="3"/>
        <v>3.9077436166314653E-5</v>
      </c>
      <c r="O4">
        <f t="shared" si="3"/>
        <v>3.9077436166314653E-5</v>
      </c>
      <c r="P4">
        <f t="shared" si="3"/>
        <v>3.9077436166314653E-5</v>
      </c>
      <c r="Q4">
        <f t="shared" si="3"/>
        <v>3.9077436166314653E-5</v>
      </c>
      <c r="R4">
        <f t="shared" si="1"/>
        <v>3.9077436166314653E-5</v>
      </c>
      <c r="S4">
        <f t="shared" si="2"/>
        <v>3.9077436166314653E-5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1.0268705862905946E-5</v>
      </c>
      <c r="E7">
        <f t="shared" ref="E7:Q7" si="6">D7</f>
        <v>1.0268705862905946E-5</v>
      </c>
      <c r="F7">
        <f t="shared" si="6"/>
        <v>1.0268705862905946E-5</v>
      </c>
      <c r="G7">
        <f t="shared" si="6"/>
        <v>1.0268705862905946E-5</v>
      </c>
      <c r="H7">
        <f t="shared" si="6"/>
        <v>1.0268705862905946E-5</v>
      </c>
      <c r="I7">
        <f t="shared" si="6"/>
        <v>1.0268705862905946E-5</v>
      </c>
      <c r="J7">
        <f t="shared" si="6"/>
        <v>1.0268705862905946E-5</v>
      </c>
      <c r="K7">
        <f t="shared" si="6"/>
        <v>1.0268705862905946E-5</v>
      </c>
      <c r="L7">
        <f t="shared" si="6"/>
        <v>1.0268705862905946E-5</v>
      </c>
      <c r="M7">
        <f t="shared" si="6"/>
        <v>1.0268705862905946E-5</v>
      </c>
      <c r="N7">
        <f t="shared" si="6"/>
        <v>1.0268705862905946E-5</v>
      </c>
      <c r="O7">
        <f t="shared" si="6"/>
        <v>1.0268705862905946E-5</v>
      </c>
      <c r="P7">
        <f t="shared" si="6"/>
        <v>1.0268705862905946E-5</v>
      </c>
      <c r="Q7">
        <f t="shared" si="6"/>
        <v>1.0268705862905946E-5</v>
      </c>
      <c r="R7">
        <f t="shared" si="1"/>
        <v>1.0268705862905946E-5</v>
      </c>
      <c r="S7">
        <f t="shared" si="2"/>
        <v>1.0268705862905946E-5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16454.697241513048</v>
      </c>
      <c r="E10">
        <f t="shared" ref="E10:Q10" si="9">D10</f>
        <v>16454.697241513048</v>
      </c>
      <c r="F10">
        <f t="shared" si="9"/>
        <v>16454.697241513048</v>
      </c>
      <c r="G10">
        <f t="shared" si="9"/>
        <v>16454.697241513048</v>
      </c>
      <c r="H10">
        <f t="shared" si="9"/>
        <v>16454.697241513048</v>
      </c>
      <c r="I10">
        <f t="shared" si="9"/>
        <v>16454.697241513048</v>
      </c>
      <c r="J10">
        <f t="shared" si="9"/>
        <v>16454.697241513048</v>
      </c>
      <c r="K10">
        <f t="shared" si="9"/>
        <v>16454.697241513048</v>
      </c>
      <c r="L10">
        <f t="shared" si="9"/>
        <v>16454.697241513048</v>
      </c>
      <c r="M10">
        <f t="shared" si="9"/>
        <v>16454.697241513048</v>
      </c>
      <c r="N10">
        <f t="shared" si="9"/>
        <v>16454.697241513048</v>
      </c>
      <c r="O10">
        <f t="shared" si="9"/>
        <v>16454.697241513048</v>
      </c>
      <c r="P10">
        <f t="shared" si="9"/>
        <v>16454.697241513048</v>
      </c>
      <c r="Q10">
        <f t="shared" si="9"/>
        <v>16454.697241513048</v>
      </c>
      <c r="R10">
        <f t="shared" si="1"/>
        <v>16454.697241513048</v>
      </c>
      <c r="S10">
        <f t="shared" si="2"/>
        <v>16454.697241513048</v>
      </c>
    </row>
    <row r="11" spans="2:19" x14ac:dyDescent="0.3">
      <c r="C11" t="s">
        <v>40</v>
      </c>
      <c r="D11">
        <f>Mult_split!I11</f>
        <v>2.4336889203723469E-5</v>
      </c>
      <c r="E11">
        <f t="shared" ref="E11:Q11" si="10">D11</f>
        <v>2.4336889203723469E-5</v>
      </c>
      <c r="F11">
        <f t="shared" si="10"/>
        <v>2.4336889203723469E-5</v>
      </c>
      <c r="G11">
        <f t="shared" si="10"/>
        <v>2.4336889203723469E-5</v>
      </c>
      <c r="H11">
        <f t="shared" si="10"/>
        <v>2.4336889203723469E-5</v>
      </c>
      <c r="I11">
        <f t="shared" si="10"/>
        <v>2.4336889203723469E-5</v>
      </c>
      <c r="J11">
        <f t="shared" si="10"/>
        <v>2.4336889203723469E-5</v>
      </c>
      <c r="K11">
        <f t="shared" si="10"/>
        <v>2.4336889203723469E-5</v>
      </c>
      <c r="L11">
        <f t="shared" si="10"/>
        <v>2.4336889203723469E-5</v>
      </c>
      <c r="M11">
        <f t="shared" si="10"/>
        <v>2.4336889203723469E-5</v>
      </c>
      <c r="N11">
        <f t="shared" si="10"/>
        <v>2.4336889203723469E-5</v>
      </c>
      <c r="O11">
        <f t="shared" si="10"/>
        <v>2.4336889203723469E-5</v>
      </c>
      <c r="P11">
        <f t="shared" si="10"/>
        <v>2.4336889203723469E-5</v>
      </c>
      <c r="Q11">
        <f t="shared" si="10"/>
        <v>2.4336889203723469E-5</v>
      </c>
      <c r="R11">
        <f t="shared" si="1"/>
        <v>2.4336889203723469E-5</v>
      </c>
      <c r="S11">
        <f t="shared" si="2"/>
        <v>2.4336889203723469E-5</v>
      </c>
    </row>
    <row r="12" spans="2:19" x14ac:dyDescent="0.3">
      <c r="C12" t="s">
        <v>41</v>
      </c>
      <c r="D12">
        <f>Mult_split!I12</f>
        <v>1.9567840676296068E-3</v>
      </c>
      <c r="E12">
        <f t="shared" ref="E12:Q12" si="11">D12</f>
        <v>1.9567840676296068E-3</v>
      </c>
      <c r="F12">
        <f t="shared" si="11"/>
        <v>1.9567840676296068E-3</v>
      </c>
      <c r="G12">
        <f t="shared" si="11"/>
        <v>1.9567840676296068E-3</v>
      </c>
      <c r="H12">
        <f t="shared" si="11"/>
        <v>1.9567840676296068E-3</v>
      </c>
      <c r="I12">
        <f t="shared" si="11"/>
        <v>1.9567840676296068E-3</v>
      </c>
      <c r="J12">
        <f t="shared" si="11"/>
        <v>1.9567840676296068E-3</v>
      </c>
      <c r="K12">
        <f t="shared" si="11"/>
        <v>1.9567840676296068E-3</v>
      </c>
      <c r="L12">
        <f t="shared" si="11"/>
        <v>1.9567840676296068E-3</v>
      </c>
      <c r="M12">
        <f t="shared" si="11"/>
        <v>1.9567840676296068E-3</v>
      </c>
      <c r="N12">
        <f t="shared" si="11"/>
        <v>1.9567840676296068E-3</v>
      </c>
      <c r="O12">
        <f t="shared" si="11"/>
        <v>1.9567840676296068E-3</v>
      </c>
      <c r="P12">
        <f t="shared" si="11"/>
        <v>1.9567840676296068E-3</v>
      </c>
      <c r="Q12">
        <f t="shared" si="11"/>
        <v>1.9567840676296068E-3</v>
      </c>
      <c r="R12">
        <f t="shared" si="1"/>
        <v>1.9567840676296068E-3</v>
      </c>
      <c r="S12">
        <f t="shared" si="2"/>
        <v>1.9567840676296068E-3</v>
      </c>
    </row>
    <row r="13" spans="2:19" x14ac:dyDescent="0.3">
      <c r="C13" t="s">
        <v>42</v>
      </c>
      <c r="D13">
        <f>Mult_split!I13</f>
        <v>3.4054643772652343E-5</v>
      </c>
      <c r="E13">
        <f t="shared" ref="E13:Q13" si="12">D13</f>
        <v>3.4054643772652343E-5</v>
      </c>
      <c r="F13">
        <f t="shared" si="12"/>
        <v>3.4054643772652343E-5</v>
      </c>
      <c r="G13">
        <f t="shared" si="12"/>
        <v>3.4054643772652343E-5</v>
      </c>
      <c r="H13">
        <f t="shared" si="12"/>
        <v>3.4054643772652343E-5</v>
      </c>
      <c r="I13">
        <f t="shared" si="12"/>
        <v>3.4054643772652343E-5</v>
      </c>
      <c r="J13">
        <f t="shared" si="12"/>
        <v>3.4054643772652343E-5</v>
      </c>
      <c r="K13">
        <f t="shared" si="12"/>
        <v>3.4054643772652343E-5</v>
      </c>
      <c r="L13">
        <f t="shared" si="12"/>
        <v>3.4054643772652343E-5</v>
      </c>
      <c r="M13">
        <f t="shared" si="12"/>
        <v>3.4054643772652343E-5</v>
      </c>
      <c r="N13">
        <f t="shared" si="12"/>
        <v>3.4054643772652343E-5</v>
      </c>
      <c r="O13">
        <f t="shared" si="12"/>
        <v>3.4054643772652343E-5</v>
      </c>
      <c r="P13">
        <f t="shared" si="12"/>
        <v>3.4054643772652343E-5</v>
      </c>
      <c r="Q13">
        <f t="shared" si="12"/>
        <v>3.4054643772652343E-5</v>
      </c>
      <c r="R13">
        <f t="shared" si="1"/>
        <v>3.4054643772652343E-5</v>
      </c>
      <c r="S13">
        <f t="shared" si="2"/>
        <v>3.4054643772652343E-5</v>
      </c>
    </row>
    <row r="14" spans="2:19" x14ac:dyDescent="0.3">
      <c r="C14" t="s">
        <v>43</v>
      </c>
      <c r="D14">
        <f>Mult_split!I14</f>
        <v>25410.394344785476</v>
      </c>
      <c r="E14">
        <f t="shared" ref="E14:Q14" si="13">D14</f>
        <v>25410.394344785476</v>
      </c>
      <c r="F14">
        <f t="shared" si="13"/>
        <v>25410.394344785476</v>
      </c>
      <c r="G14">
        <f t="shared" si="13"/>
        <v>25410.394344785476</v>
      </c>
      <c r="H14">
        <f t="shared" si="13"/>
        <v>25410.394344785476</v>
      </c>
      <c r="I14">
        <f t="shared" si="13"/>
        <v>25410.394344785476</v>
      </c>
      <c r="J14">
        <f t="shared" si="13"/>
        <v>25410.394344785476</v>
      </c>
      <c r="K14">
        <f t="shared" si="13"/>
        <v>25410.394344785476</v>
      </c>
      <c r="L14">
        <f t="shared" si="13"/>
        <v>25410.394344785476</v>
      </c>
      <c r="M14">
        <f t="shared" si="13"/>
        <v>25410.394344785476</v>
      </c>
      <c r="N14">
        <f t="shared" si="13"/>
        <v>25410.394344785476</v>
      </c>
      <c r="O14">
        <f t="shared" si="13"/>
        <v>25410.394344785476</v>
      </c>
      <c r="P14">
        <f t="shared" si="13"/>
        <v>25410.394344785476</v>
      </c>
      <c r="Q14">
        <f t="shared" si="13"/>
        <v>25410.394344785476</v>
      </c>
      <c r="R14">
        <f t="shared" si="1"/>
        <v>25410.394344785476</v>
      </c>
      <c r="S14">
        <f t="shared" si="2"/>
        <v>25410.394344785476</v>
      </c>
    </row>
    <row r="15" spans="2:19" x14ac:dyDescent="0.3">
      <c r="C15" t="s">
        <v>44</v>
      </c>
      <c r="D15">
        <f>Mult_split!I15</f>
        <v>9.0247920375113584E-5</v>
      </c>
      <c r="E15">
        <f t="shared" ref="E15:Q15" si="14">D15</f>
        <v>9.0247920375113584E-5</v>
      </c>
      <c r="F15">
        <f t="shared" si="14"/>
        <v>9.0247920375113584E-5</v>
      </c>
      <c r="G15">
        <f t="shared" si="14"/>
        <v>9.0247920375113584E-5</v>
      </c>
      <c r="H15">
        <f t="shared" si="14"/>
        <v>9.0247920375113584E-5</v>
      </c>
      <c r="I15">
        <f t="shared" si="14"/>
        <v>9.0247920375113584E-5</v>
      </c>
      <c r="J15">
        <f t="shared" si="14"/>
        <v>9.0247920375113584E-5</v>
      </c>
      <c r="K15">
        <f t="shared" si="14"/>
        <v>9.0247920375113584E-5</v>
      </c>
      <c r="L15">
        <f t="shared" si="14"/>
        <v>9.0247920375113584E-5</v>
      </c>
      <c r="M15">
        <f t="shared" si="14"/>
        <v>9.0247920375113584E-5</v>
      </c>
      <c r="N15">
        <f t="shared" si="14"/>
        <v>9.0247920375113584E-5</v>
      </c>
      <c r="O15">
        <f t="shared" si="14"/>
        <v>9.0247920375113584E-5</v>
      </c>
      <c r="P15">
        <f t="shared" si="14"/>
        <v>9.0247920375113584E-5</v>
      </c>
      <c r="Q15">
        <f t="shared" si="14"/>
        <v>9.0247920375113584E-5</v>
      </c>
      <c r="R15">
        <f t="shared" si="1"/>
        <v>9.0247920375113584E-5</v>
      </c>
      <c r="S15">
        <f t="shared" si="2"/>
        <v>9.0247920375113584E-5</v>
      </c>
    </row>
    <row r="16" spans="2:19" x14ac:dyDescent="0.3">
      <c r="C16" t="s">
        <v>45</v>
      </c>
      <c r="D16">
        <f>Mult_split!I16</f>
        <v>1.2488569634596419E-3</v>
      </c>
      <c r="E16">
        <f t="shared" ref="E16:Q16" si="15">D16</f>
        <v>1.2488569634596419E-3</v>
      </c>
      <c r="F16">
        <f t="shared" si="15"/>
        <v>1.2488569634596419E-3</v>
      </c>
      <c r="G16">
        <f t="shared" si="15"/>
        <v>1.2488569634596419E-3</v>
      </c>
      <c r="H16">
        <f t="shared" si="15"/>
        <v>1.2488569634596419E-3</v>
      </c>
      <c r="I16">
        <f t="shared" si="15"/>
        <v>1.2488569634596419E-3</v>
      </c>
      <c r="J16">
        <f t="shared" si="15"/>
        <v>1.2488569634596419E-3</v>
      </c>
      <c r="K16">
        <f t="shared" si="15"/>
        <v>1.2488569634596419E-3</v>
      </c>
      <c r="L16">
        <f t="shared" si="15"/>
        <v>1.2488569634596419E-3</v>
      </c>
      <c r="M16">
        <f t="shared" si="15"/>
        <v>1.2488569634596419E-3</v>
      </c>
      <c r="N16">
        <f t="shared" si="15"/>
        <v>1.2488569634596419E-3</v>
      </c>
      <c r="O16">
        <f t="shared" si="15"/>
        <v>1.2488569634596419E-3</v>
      </c>
      <c r="P16">
        <f t="shared" si="15"/>
        <v>1.2488569634596419E-3</v>
      </c>
      <c r="Q16">
        <f t="shared" si="15"/>
        <v>1.2488569634596419E-3</v>
      </c>
      <c r="R16">
        <f t="shared" si="1"/>
        <v>1.2488569634596419E-3</v>
      </c>
      <c r="S16">
        <f t="shared" si="2"/>
        <v>1.2488569634596419E-3</v>
      </c>
    </row>
    <row r="17" spans="3:19" x14ac:dyDescent="0.3">
      <c r="C17" t="s">
        <v>46</v>
      </c>
      <c r="D17">
        <f>Mult_split!I17</f>
        <v>6.7521335033485336E-5</v>
      </c>
      <c r="E17">
        <f t="shared" ref="E17:Q17" si="16">D17</f>
        <v>6.7521335033485336E-5</v>
      </c>
      <c r="F17">
        <f t="shared" si="16"/>
        <v>6.7521335033485336E-5</v>
      </c>
      <c r="G17">
        <f t="shared" si="16"/>
        <v>6.7521335033485336E-5</v>
      </c>
      <c r="H17">
        <f t="shared" si="16"/>
        <v>6.7521335033485336E-5</v>
      </c>
      <c r="I17">
        <f t="shared" si="16"/>
        <v>6.7521335033485336E-5</v>
      </c>
      <c r="J17">
        <f t="shared" si="16"/>
        <v>6.7521335033485336E-5</v>
      </c>
      <c r="K17">
        <f t="shared" si="16"/>
        <v>6.7521335033485336E-5</v>
      </c>
      <c r="L17">
        <f t="shared" si="16"/>
        <v>6.7521335033485336E-5</v>
      </c>
      <c r="M17">
        <f t="shared" si="16"/>
        <v>6.7521335033485336E-5</v>
      </c>
      <c r="N17">
        <f t="shared" si="16"/>
        <v>6.7521335033485336E-5</v>
      </c>
      <c r="O17">
        <f t="shared" si="16"/>
        <v>6.7521335033485336E-5</v>
      </c>
      <c r="P17">
        <f t="shared" si="16"/>
        <v>6.7521335033485336E-5</v>
      </c>
      <c r="Q17">
        <f t="shared" si="16"/>
        <v>6.7521335033485336E-5</v>
      </c>
      <c r="R17">
        <f t="shared" si="1"/>
        <v>6.7521335033485336E-5</v>
      </c>
      <c r="S17">
        <f t="shared" si="2"/>
        <v>6.7521335033485336E-5</v>
      </c>
    </row>
    <row r="18" spans="3:19" x14ac:dyDescent="0.3">
      <c r="C18" t="s">
        <v>48</v>
      </c>
      <c r="D18">
        <f>Mult_split!I18</f>
        <v>15120.293779049665</v>
      </c>
      <c r="E18">
        <f t="shared" ref="E18:Q18" si="17">D18</f>
        <v>15120.293779049665</v>
      </c>
      <c r="F18">
        <f t="shared" si="17"/>
        <v>15120.293779049665</v>
      </c>
      <c r="G18">
        <f t="shared" si="17"/>
        <v>15120.293779049665</v>
      </c>
      <c r="H18">
        <f t="shared" si="17"/>
        <v>15120.293779049665</v>
      </c>
      <c r="I18">
        <f t="shared" si="17"/>
        <v>15120.293779049665</v>
      </c>
      <c r="J18">
        <f t="shared" si="17"/>
        <v>15120.293779049665</v>
      </c>
      <c r="K18">
        <f t="shared" si="17"/>
        <v>15120.293779049665</v>
      </c>
      <c r="L18">
        <f t="shared" si="17"/>
        <v>15120.293779049665</v>
      </c>
      <c r="M18">
        <f t="shared" si="17"/>
        <v>15120.293779049665</v>
      </c>
      <c r="N18">
        <f t="shared" si="17"/>
        <v>15120.293779049665</v>
      </c>
      <c r="O18">
        <f t="shared" si="17"/>
        <v>15120.293779049665</v>
      </c>
      <c r="P18">
        <f t="shared" si="17"/>
        <v>15120.293779049665</v>
      </c>
      <c r="Q18">
        <f t="shared" si="17"/>
        <v>15120.293779049665</v>
      </c>
      <c r="R18">
        <f t="shared" si="1"/>
        <v>15120.293779049665</v>
      </c>
      <c r="S18">
        <f t="shared" si="2"/>
        <v>15120.293779049665</v>
      </c>
    </row>
    <row r="19" spans="3:19" x14ac:dyDescent="0.3">
      <c r="C19" t="s">
        <v>47</v>
      </c>
      <c r="D19">
        <f>Mult_split!I19</f>
        <v>3.3158737505269853E-4</v>
      </c>
      <c r="E19">
        <f t="shared" ref="E19:Q19" si="18">D19</f>
        <v>3.3158737505269853E-4</v>
      </c>
      <c r="F19">
        <f t="shared" si="18"/>
        <v>3.3158737505269853E-4</v>
      </c>
      <c r="G19">
        <f t="shared" si="18"/>
        <v>3.3158737505269853E-4</v>
      </c>
      <c r="H19">
        <f t="shared" si="18"/>
        <v>3.3158737505269853E-4</v>
      </c>
      <c r="I19">
        <f t="shared" si="18"/>
        <v>3.3158737505269853E-4</v>
      </c>
      <c r="J19">
        <f t="shared" si="18"/>
        <v>3.3158737505269853E-4</v>
      </c>
      <c r="K19">
        <f t="shared" si="18"/>
        <v>3.3158737505269853E-4</v>
      </c>
      <c r="L19">
        <f t="shared" si="18"/>
        <v>3.3158737505269853E-4</v>
      </c>
      <c r="M19">
        <f t="shared" si="18"/>
        <v>3.3158737505269853E-4</v>
      </c>
      <c r="N19">
        <f t="shared" si="18"/>
        <v>3.3158737505269853E-4</v>
      </c>
      <c r="O19">
        <f t="shared" si="18"/>
        <v>3.3158737505269853E-4</v>
      </c>
      <c r="P19">
        <f t="shared" si="18"/>
        <v>3.3158737505269853E-4</v>
      </c>
      <c r="Q19">
        <f t="shared" si="18"/>
        <v>3.3158737505269853E-4</v>
      </c>
      <c r="R19">
        <f t="shared" si="1"/>
        <v>3.3158737505269853E-4</v>
      </c>
      <c r="S19">
        <f t="shared" si="2"/>
        <v>3.3158737505269853E-4</v>
      </c>
    </row>
    <row r="20" spans="3:19" x14ac:dyDescent="0.3">
      <c r="C20" t="s">
        <v>49</v>
      </c>
      <c r="D20">
        <f>Mult_split!I20</f>
        <v>7.1542669359902101E-5</v>
      </c>
      <c r="E20">
        <f t="shared" ref="E20:Q20" si="19">D20</f>
        <v>7.1542669359902101E-5</v>
      </c>
      <c r="F20">
        <f t="shared" si="19"/>
        <v>7.1542669359902101E-5</v>
      </c>
      <c r="G20">
        <f t="shared" si="19"/>
        <v>7.1542669359902101E-5</v>
      </c>
      <c r="H20">
        <f t="shared" si="19"/>
        <v>7.1542669359902101E-5</v>
      </c>
      <c r="I20">
        <f t="shared" si="19"/>
        <v>7.1542669359902101E-5</v>
      </c>
      <c r="J20">
        <f t="shared" si="19"/>
        <v>7.1542669359902101E-5</v>
      </c>
      <c r="K20">
        <f t="shared" si="19"/>
        <v>7.1542669359902101E-5</v>
      </c>
      <c r="L20">
        <f t="shared" si="19"/>
        <v>7.1542669359902101E-5</v>
      </c>
      <c r="M20">
        <f t="shared" si="19"/>
        <v>7.1542669359902101E-5</v>
      </c>
      <c r="N20">
        <f t="shared" si="19"/>
        <v>7.1542669359902101E-5</v>
      </c>
      <c r="O20">
        <f t="shared" si="19"/>
        <v>7.1542669359902101E-5</v>
      </c>
      <c r="P20">
        <f t="shared" si="19"/>
        <v>7.1542669359902101E-5</v>
      </c>
      <c r="Q20">
        <f t="shared" si="19"/>
        <v>7.1542669359902101E-5</v>
      </c>
      <c r="R20">
        <f t="shared" si="1"/>
        <v>7.1542669359902101E-5</v>
      </c>
      <c r="S20">
        <f t="shared" si="2"/>
        <v>7.1542669359902101E-5</v>
      </c>
    </row>
    <row r="21" spans="3:19" x14ac:dyDescent="0.3">
      <c r="C21" t="s">
        <v>50</v>
      </c>
      <c r="D21">
        <f>Mult_split!I21</f>
        <v>53101.42813372548</v>
      </c>
      <c r="E21">
        <f t="shared" ref="E21:Q21" si="20">D21</f>
        <v>53101.42813372548</v>
      </c>
      <c r="F21">
        <f t="shared" si="20"/>
        <v>53101.42813372548</v>
      </c>
      <c r="G21">
        <f t="shared" si="20"/>
        <v>53101.42813372548</v>
      </c>
      <c r="H21">
        <f t="shared" si="20"/>
        <v>53101.42813372548</v>
      </c>
      <c r="I21">
        <f t="shared" si="20"/>
        <v>53101.42813372548</v>
      </c>
      <c r="J21">
        <f t="shared" si="20"/>
        <v>53101.42813372548</v>
      </c>
      <c r="K21">
        <f t="shared" si="20"/>
        <v>53101.42813372548</v>
      </c>
      <c r="L21">
        <f t="shared" si="20"/>
        <v>53101.42813372548</v>
      </c>
      <c r="M21">
        <f t="shared" si="20"/>
        <v>53101.42813372548</v>
      </c>
      <c r="N21">
        <f t="shared" si="20"/>
        <v>53101.42813372548</v>
      </c>
      <c r="O21">
        <f t="shared" si="20"/>
        <v>53101.42813372548</v>
      </c>
      <c r="P21">
        <f t="shared" si="20"/>
        <v>53101.42813372548</v>
      </c>
      <c r="Q21">
        <f t="shared" si="20"/>
        <v>53101.42813372548</v>
      </c>
      <c r="R21">
        <f t="shared" si="1"/>
        <v>53101.42813372548</v>
      </c>
      <c r="S21">
        <f t="shared" si="2"/>
        <v>53101.42813372548</v>
      </c>
    </row>
    <row r="22" spans="3:19" x14ac:dyDescent="0.3">
      <c r="C22" t="s">
        <v>51</v>
      </c>
      <c r="D22">
        <f>Mult_split!I22</f>
        <v>1.5912931233989548E-5</v>
      </c>
      <c r="E22">
        <f t="shared" ref="E22:Q22" si="21">D22</f>
        <v>1.5912931233989548E-5</v>
      </c>
      <c r="F22">
        <f t="shared" si="21"/>
        <v>1.5912931233989548E-5</v>
      </c>
      <c r="G22">
        <f t="shared" si="21"/>
        <v>1.5912931233989548E-5</v>
      </c>
      <c r="H22">
        <f t="shared" si="21"/>
        <v>1.5912931233989548E-5</v>
      </c>
      <c r="I22">
        <f t="shared" si="21"/>
        <v>1.5912931233989548E-5</v>
      </c>
      <c r="J22">
        <f t="shared" si="21"/>
        <v>1.5912931233989548E-5</v>
      </c>
      <c r="K22">
        <f t="shared" si="21"/>
        <v>1.5912931233989548E-5</v>
      </c>
      <c r="L22">
        <f t="shared" si="21"/>
        <v>1.5912931233989548E-5</v>
      </c>
      <c r="M22">
        <f t="shared" si="21"/>
        <v>1.5912931233989548E-5</v>
      </c>
      <c r="N22">
        <f t="shared" si="21"/>
        <v>1.5912931233989548E-5</v>
      </c>
      <c r="O22">
        <f t="shared" si="21"/>
        <v>1.5912931233989548E-5</v>
      </c>
      <c r="P22">
        <f t="shared" si="21"/>
        <v>1.5912931233989548E-5</v>
      </c>
      <c r="Q22">
        <f t="shared" si="21"/>
        <v>1.5912931233989548E-5</v>
      </c>
      <c r="R22">
        <f t="shared" si="1"/>
        <v>1.5912931233989548E-5</v>
      </c>
      <c r="S22">
        <f t="shared" si="2"/>
        <v>1.5912931233989548E-5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22500.060084382294</v>
      </c>
      <c r="E24">
        <f t="shared" ref="E24:Q24" si="23">D24</f>
        <v>22500.060084382294</v>
      </c>
      <c r="F24">
        <f t="shared" si="23"/>
        <v>22500.060084382294</v>
      </c>
      <c r="G24">
        <f t="shared" si="23"/>
        <v>22500.060084382294</v>
      </c>
      <c r="H24">
        <f t="shared" si="23"/>
        <v>22500.060084382294</v>
      </c>
      <c r="I24">
        <f t="shared" si="23"/>
        <v>22500.060084382294</v>
      </c>
      <c r="J24">
        <f t="shared" si="23"/>
        <v>22500.060084382294</v>
      </c>
      <c r="K24">
        <f t="shared" si="23"/>
        <v>22500.060084382294</v>
      </c>
      <c r="L24">
        <f t="shared" si="23"/>
        <v>22500.060084382294</v>
      </c>
      <c r="M24">
        <f t="shared" si="23"/>
        <v>22500.060084382294</v>
      </c>
      <c r="N24">
        <f t="shared" si="23"/>
        <v>22500.060084382294</v>
      </c>
      <c r="O24">
        <f t="shared" si="23"/>
        <v>22500.060084382294</v>
      </c>
      <c r="P24">
        <f t="shared" si="23"/>
        <v>22500.060084382294</v>
      </c>
      <c r="Q24">
        <f t="shared" si="23"/>
        <v>22500.060084382294</v>
      </c>
      <c r="R24">
        <f t="shared" si="1"/>
        <v>22500.060084382294</v>
      </c>
      <c r="S24">
        <f t="shared" si="2"/>
        <v>22500.060084382294</v>
      </c>
    </row>
    <row r="25" spans="3:19" x14ac:dyDescent="0.3">
      <c r="C25" t="s">
        <v>54</v>
      </c>
      <c r="D25">
        <f>Mult_split!I25</f>
        <v>1.0089056868438914E-5</v>
      </c>
      <c r="E25">
        <f t="shared" ref="E25:Q25" si="24">D25</f>
        <v>1.0089056868438914E-5</v>
      </c>
      <c r="F25">
        <f t="shared" si="24"/>
        <v>1.0089056868438914E-5</v>
      </c>
      <c r="G25">
        <f t="shared" si="24"/>
        <v>1.0089056868438914E-5</v>
      </c>
      <c r="H25">
        <f t="shared" si="24"/>
        <v>1.0089056868438914E-5</v>
      </c>
      <c r="I25">
        <f t="shared" si="24"/>
        <v>1.0089056868438914E-5</v>
      </c>
      <c r="J25">
        <f t="shared" si="24"/>
        <v>1.0089056868438914E-5</v>
      </c>
      <c r="K25">
        <f t="shared" si="24"/>
        <v>1.0089056868438914E-5</v>
      </c>
      <c r="L25">
        <f t="shared" si="24"/>
        <v>1.0089056868438914E-5</v>
      </c>
      <c r="M25">
        <f t="shared" si="24"/>
        <v>1.0089056868438914E-5</v>
      </c>
      <c r="N25">
        <f t="shared" si="24"/>
        <v>1.0089056868438914E-5</v>
      </c>
      <c r="O25">
        <f t="shared" si="24"/>
        <v>1.0089056868438914E-5</v>
      </c>
      <c r="P25">
        <f t="shared" si="24"/>
        <v>1.0089056868438914E-5</v>
      </c>
      <c r="Q25">
        <f t="shared" si="24"/>
        <v>1.0089056868438914E-5</v>
      </c>
      <c r="R25">
        <f t="shared" si="1"/>
        <v>1.0089056868438914E-5</v>
      </c>
      <c r="S25">
        <f t="shared" si="2"/>
        <v>1.0089056868438914E-5</v>
      </c>
    </row>
    <row r="26" spans="3:19" x14ac:dyDescent="0.3">
      <c r="C26" t="s">
        <v>55</v>
      </c>
      <c r="D26">
        <f>Mult_split!I26</f>
        <v>1.5208382595316623E-5</v>
      </c>
      <c r="E26">
        <f t="shared" ref="E26:Q26" si="25">D26</f>
        <v>1.5208382595316623E-5</v>
      </c>
      <c r="F26">
        <f t="shared" si="25"/>
        <v>1.5208382595316623E-5</v>
      </c>
      <c r="G26">
        <f t="shared" si="25"/>
        <v>1.5208382595316623E-5</v>
      </c>
      <c r="H26">
        <f t="shared" si="25"/>
        <v>1.5208382595316623E-5</v>
      </c>
      <c r="I26">
        <f t="shared" si="25"/>
        <v>1.5208382595316623E-5</v>
      </c>
      <c r="J26">
        <f t="shared" si="25"/>
        <v>1.5208382595316623E-5</v>
      </c>
      <c r="K26">
        <f t="shared" si="25"/>
        <v>1.5208382595316623E-5</v>
      </c>
      <c r="L26">
        <f t="shared" si="25"/>
        <v>1.5208382595316623E-5</v>
      </c>
      <c r="M26">
        <f t="shared" si="25"/>
        <v>1.5208382595316623E-5</v>
      </c>
      <c r="N26">
        <f t="shared" si="25"/>
        <v>1.5208382595316623E-5</v>
      </c>
      <c r="O26">
        <f t="shared" si="25"/>
        <v>1.5208382595316623E-5</v>
      </c>
      <c r="P26">
        <f t="shared" si="25"/>
        <v>1.5208382595316623E-5</v>
      </c>
      <c r="Q26">
        <f t="shared" si="25"/>
        <v>1.5208382595316623E-5</v>
      </c>
      <c r="R26">
        <f t="shared" si="1"/>
        <v>1.5208382595316623E-5</v>
      </c>
      <c r="S26">
        <f t="shared" si="2"/>
        <v>1.5208382595316623E-5</v>
      </c>
    </row>
    <row r="27" spans="3:19" x14ac:dyDescent="0.3">
      <c r="C27" t="s">
        <v>56</v>
      </c>
      <c r="D27">
        <f>Mult_split!I27</f>
        <v>2.046440064898503E-5</v>
      </c>
      <c r="E27">
        <f t="shared" ref="E27:Q27" si="26">D27</f>
        <v>2.046440064898503E-5</v>
      </c>
      <c r="F27">
        <f t="shared" si="26"/>
        <v>2.046440064898503E-5</v>
      </c>
      <c r="G27">
        <f t="shared" si="26"/>
        <v>2.046440064898503E-5</v>
      </c>
      <c r="H27">
        <f t="shared" si="26"/>
        <v>2.046440064898503E-5</v>
      </c>
      <c r="I27">
        <f t="shared" si="26"/>
        <v>2.046440064898503E-5</v>
      </c>
      <c r="J27">
        <f t="shared" si="26"/>
        <v>2.046440064898503E-5</v>
      </c>
      <c r="K27">
        <f t="shared" si="26"/>
        <v>2.046440064898503E-5</v>
      </c>
      <c r="L27">
        <f t="shared" si="26"/>
        <v>2.046440064898503E-5</v>
      </c>
      <c r="M27">
        <f t="shared" si="26"/>
        <v>2.046440064898503E-5</v>
      </c>
      <c r="N27">
        <f t="shared" si="26"/>
        <v>2.046440064898503E-5</v>
      </c>
      <c r="O27">
        <f t="shared" si="26"/>
        <v>2.046440064898503E-5</v>
      </c>
      <c r="P27">
        <f t="shared" si="26"/>
        <v>2.046440064898503E-5</v>
      </c>
      <c r="Q27">
        <f t="shared" si="26"/>
        <v>2.046440064898503E-5</v>
      </c>
      <c r="R27">
        <f t="shared" si="1"/>
        <v>2.046440064898503E-5</v>
      </c>
      <c r="S27">
        <f t="shared" si="2"/>
        <v>2.046440064898503E-5</v>
      </c>
    </row>
    <row r="28" spans="3:19" x14ac:dyDescent="0.3">
      <c r="C28" t="s">
        <v>57</v>
      </c>
      <c r="D28">
        <f>Mult_split!I28</f>
        <v>1.0892514965575805E-3</v>
      </c>
      <c r="E28">
        <f t="shared" ref="E28:Q28" si="27">D28</f>
        <v>1.0892514965575805E-3</v>
      </c>
      <c r="F28">
        <f t="shared" si="27"/>
        <v>1.0892514965575805E-3</v>
      </c>
      <c r="G28">
        <f t="shared" si="27"/>
        <v>1.0892514965575805E-3</v>
      </c>
      <c r="H28">
        <f t="shared" si="27"/>
        <v>1.0892514965575805E-3</v>
      </c>
      <c r="I28">
        <f t="shared" si="27"/>
        <v>1.0892514965575805E-3</v>
      </c>
      <c r="J28">
        <f t="shared" si="27"/>
        <v>1.0892514965575805E-3</v>
      </c>
      <c r="K28">
        <f t="shared" si="27"/>
        <v>1.0892514965575805E-3</v>
      </c>
      <c r="L28">
        <f t="shared" si="27"/>
        <v>1.0892514965575805E-3</v>
      </c>
      <c r="M28">
        <f t="shared" si="27"/>
        <v>1.0892514965575805E-3</v>
      </c>
      <c r="N28">
        <f t="shared" si="27"/>
        <v>1.0892514965575805E-3</v>
      </c>
      <c r="O28">
        <f t="shared" si="27"/>
        <v>1.0892514965575805E-3</v>
      </c>
      <c r="P28">
        <f t="shared" si="27"/>
        <v>1.0892514965575805E-3</v>
      </c>
      <c r="Q28">
        <f t="shared" si="27"/>
        <v>1.0892514965575805E-3</v>
      </c>
      <c r="R28">
        <f t="shared" si="1"/>
        <v>1.0892514965575805E-3</v>
      </c>
      <c r="S28">
        <f t="shared" si="2"/>
        <v>1.0892514965575805E-3</v>
      </c>
    </row>
    <row r="29" spans="3:19" x14ac:dyDescent="0.3">
      <c r="C29" t="s">
        <v>58</v>
      </c>
      <c r="D29">
        <f>Mult_split!I29</f>
        <v>3.4020270255836582E-4</v>
      </c>
      <c r="E29">
        <f t="shared" ref="E29:Q29" si="28">D29</f>
        <v>3.4020270255836582E-4</v>
      </c>
      <c r="F29">
        <f t="shared" si="28"/>
        <v>3.4020270255836582E-4</v>
      </c>
      <c r="G29">
        <f t="shared" si="28"/>
        <v>3.4020270255836582E-4</v>
      </c>
      <c r="H29">
        <f t="shared" si="28"/>
        <v>3.4020270255836582E-4</v>
      </c>
      <c r="I29">
        <f t="shared" si="28"/>
        <v>3.4020270255836582E-4</v>
      </c>
      <c r="J29">
        <f t="shared" si="28"/>
        <v>3.4020270255836582E-4</v>
      </c>
      <c r="K29">
        <f t="shared" si="28"/>
        <v>3.4020270255836582E-4</v>
      </c>
      <c r="L29">
        <f t="shared" si="28"/>
        <v>3.4020270255836582E-4</v>
      </c>
      <c r="M29">
        <f t="shared" si="28"/>
        <v>3.4020270255836582E-4</v>
      </c>
      <c r="N29">
        <f t="shared" si="28"/>
        <v>3.4020270255836582E-4</v>
      </c>
      <c r="O29">
        <f t="shared" si="28"/>
        <v>3.4020270255836582E-4</v>
      </c>
      <c r="P29">
        <f t="shared" si="28"/>
        <v>3.4020270255836582E-4</v>
      </c>
      <c r="Q29">
        <f t="shared" si="28"/>
        <v>3.4020270255836582E-4</v>
      </c>
      <c r="R29">
        <f t="shared" si="1"/>
        <v>3.4020270255836582E-4</v>
      </c>
      <c r="S29">
        <f t="shared" si="2"/>
        <v>3.4020270255836582E-4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5.4774275541048489E-5</v>
      </c>
      <c r="E34">
        <f t="shared" ref="E34:Q34" si="33">D34</f>
        <v>5.4774275541048489E-5</v>
      </c>
      <c r="F34">
        <f t="shared" si="33"/>
        <v>5.4774275541048489E-5</v>
      </c>
      <c r="G34">
        <f t="shared" si="33"/>
        <v>5.4774275541048489E-5</v>
      </c>
      <c r="H34">
        <f t="shared" si="33"/>
        <v>5.4774275541048489E-5</v>
      </c>
      <c r="I34">
        <f t="shared" si="33"/>
        <v>5.4774275541048489E-5</v>
      </c>
      <c r="J34">
        <f t="shared" si="33"/>
        <v>5.4774275541048489E-5</v>
      </c>
      <c r="K34">
        <f t="shared" si="33"/>
        <v>5.4774275541048489E-5</v>
      </c>
      <c r="L34">
        <f t="shared" si="33"/>
        <v>5.4774275541048489E-5</v>
      </c>
      <c r="M34">
        <f t="shared" si="33"/>
        <v>5.4774275541048489E-5</v>
      </c>
      <c r="N34">
        <f t="shared" si="33"/>
        <v>5.4774275541048489E-5</v>
      </c>
      <c r="O34">
        <f t="shared" si="33"/>
        <v>5.4774275541048489E-5</v>
      </c>
      <c r="P34">
        <f t="shared" si="33"/>
        <v>5.4774275541048489E-5</v>
      </c>
      <c r="Q34">
        <f t="shared" si="33"/>
        <v>5.4774275541048489E-5</v>
      </c>
      <c r="R34">
        <f t="shared" si="1"/>
        <v>5.4774275541048489E-5</v>
      </c>
      <c r="S34">
        <f t="shared" si="2"/>
        <v>5.4774275541048489E-5</v>
      </c>
    </row>
    <row r="35" spans="3:19" x14ac:dyDescent="0.3">
      <c r="C35" t="s">
        <v>64</v>
      </c>
      <c r="D35">
        <f>Mult_split!I35</f>
        <v>0</v>
      </c>
      <c r="E35">
        <f t="shared" ref="E35:Q35" si="34">D35</f>
        <v>0</v>
      </c>
      <c r="F35">
        <f t="shared" si="34"/>
        <v>0</v>
      </c>
      <c r="G35">
        <f t="shared" si="34"/>
        <v>0</v>
      </c>
      <c r="H35">
        <f t="shared" si="34"/>
        <v>0</v>
      </c>
      <c r="I35">
        <f t="shared" si="34"/>
        <v>0</v>
      </c>
      <c r="J35">
        <f t="shared" si="34"/>
        <v>0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0</v>
      </c>
      <c r="Q35">
        <f t="shared" si="34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Mult_split!I36</f>
        <v>1.2027733678058478E-4</v>
      </c>
      <c r="E36">
        <f t="shared" ref="E36:Q36" si="35">D36</f>
        <v>1.2027733678058478E-4</v>
      </c>
      <c r="F36">
        <f t="shared" si="35"/>
        <v>1.2027733678058478E-4</v>
      </c>
      <c r="G36">
        <f t="shared" si="35"/>
        <v>1.2027733678058478E-4</v>
      </c>
      <c r="H36">
        <f t="shared" si="35"/>
        <v>1.2027733678058478E-4</v>
      </c>
      <c r="I36">
        <f t="shared" si="35"/>
        <v>1.2027733678058478E-4</v>
      </c>
      <c r="J36">
        <f t="shared" si="35"/>
        <v>1.2027733678058478E-4</v>
      </c>
      <c r="K36">
        <f t="shared" si="35"/>
        <v>1.2027733678058478E-4</v>
      </c>
      <c r="L36">
        <f t="shared" si="35"/>
        <v>1.2027733678058478E-4</v>
      </c>
      <c r="M36">
        <f t="shared" si="35"/>
        <v>1.2027733678058478E-4</v>
      </c>
      <c r="N36">
        <f t="shared" si="35"/>
        <v>1.2027733678058478E-4</v>
      </c>
      <c r="O36">
        <f t="shared" si="35"/>
        <v>1.2027733678058478E-4</v>
      </c>
      <c r="P36">
        <f t="shared" si="35"/>
        <v>1.2027733678058478E-4</v>
      </c>
      <c r="Q36">
        <f t="shared" si="35"/>
        <v>1.2027733678058478E-4</v>
      </c>
      <c r="R36">
        <f t="shared" si="1"/>
        <v>1.2027733678058478E-4</v>
      </c>
      <c r="S36">
        <f t="shared" si="2"/>
        <v>1.2027733678058478E-4</v>
      </c>
    </row>
    <row r="37" spans="3:19" x14ac:dyDescent="0.3">
      <c r="C37" t="s">
        <v>66</v>
      </c>
      <c r="D37">
        <f>Mult_split!I37</f>
        <v>8.7034319984865069E-5</v>
      </c>
      <c r="E37">
        <f t="shared" ref="E37:Q37" si="36">D37</f>
        <v>8.7034319984865069E-5</v>
      </c>
      <c r="F37">
        <f t="shared" si="36"/>
        <v>8.7034319984865069E-5</v>
      </c>
      <c r="G37">
        <f t="shared" si="36"/>
        <v>8.7034319984865069E-5</v>
      </c>
      <c r="H37">
        <f t="shared" si="36"/>
        <v>8.7034319984865069E-5</v>
      </c>
      <c r="I37">
        <f t="shared" si="36"/>
        <v>8.7034319984865069E-5</v>
      </c>
      <c r="J37">
        <f t="shared" si="36"/>
        <v>8.7034319984865069E-5</v>
      </c>
      <c r="K37">
        <f t="shared" si="36"/>
        <v>8.7034319984865069E-5</v>
      </c>
      <c r="L37">
        <f t="shared" si="36"/>
        <v>8.7034319984865069E-5</v>
      </c>
      <c r="M37">
        <f t="shared" si="36"/>
        <v>8.7034319984865069E-5</v>
      </c>
      <c r="N37">
        <f t="shared" si="36"/>
        <v>8.7034319984865069E-5</v>
      </c>
      <c r="O37">
        <f t="shared" si="36"/>
        <v>8.7034319984865069E-5</v>
      </c>
      <c r="P37">
        <f t="shared" si="36"/>
        <v>8.7034319984865069E-5</v>
      </c>
      <c r="Q37">
        <f t="shared" si="36"/>
        <v>8.7034319984865069E-5</v>
      </c>
      <c r="R37">
        <f t="shared" si="1"/>
        <v>8.7034319984865069E-5</v>
      </c>
      <c r="S37">
        <f t="shared" si="2"/>
        <v>8.7034319984865069E-5</v>
      </c>
    </row>
    <row r="38" spans="3:19" x14ac:dyDescent="0.3">
      <c r="C38" t="s">
        <v>67</v>
      </c>
      <c r="D38">
        <f>Mult_split!I38</f>
        <v>1.2219554850536325E-4</v>
      </c>
      <c r="E38">
        <f t="shared" ref="E38:Q38" si="37">D38</f>
        <v>1.2219554850536325E-4</v>
      </c>
      <c r="F38">
        <f t="shared" si="37"/>
        <v>1.2219554850536325E-4</v>
      </c>
      <c r="G38">
        <f t="shared" si="37"/>
        <v>1.2219554850536325E-4</v>
      </c>
      <c r="H38">
        <f t="shared" si="37"/>
        <v>1.2219554850536325E-4</v>
      </c>
      <c r="I38">
        <f t="shared" si="37"/>
        <v>1.2219554850536325E-4</v>
      </c>
      <c r="J38">
        <f t="shared" si="37"/>
        <v>1.2219554850536325E-4</v>
      </c>
      <c r="K38">
        <f t="shared" si="37"/>
        <v>1.2219554850536325E-4</v>
      </c>
      <c r="L38">
        <f t="shared" si="37"/>
        <v>1.2219554850536325E-4</v>
      </c>
      <c r="M38">
        <f t="shared" si="37"/>
        <v>1.2219554850536325E-4</v>
      </c>
      <c r="N38">
        <f t="shared" si="37"/>
        <v>1.2219554850536325E-4</v>
      </c>
      <c r="O38">
        <f t="shared" si="37"/>
        <v>1.2219554850536325E-4</v>
      </c>
      <c r="P38">
        <f t="shared" si="37"/>
        <v>1.2219554850536325E-4</v>
      </c>
      <c r="Q38">
        <f t="shared" si="37"/>
        <v>1.2219554850536325E-4</v>
      </c>
      <c r="R38">
        <f t="shared" si="1"/>
        <v>1.2219554850536325E-4</v>
      </c>
      <c r="S38">
        <f t="shared" si="2"/>
        <v>1.2219554850536325E-4</v>
      </c>
    </row>
    <row r="39" spans="3:19" x14ac:dyDescent="0.3">
      <c r="C39" t="s">
        <v>68</v>
      </c>
      <c r="D39">
        <f>Mult_split!I39</f>
        <v>1.4362460486531874E-4</v>
      </c>
      <c r="E39">
        <f t="shared" ref="E39:Q39" si="38">D39</f>
        <v>1.4362460486531874E-4</v>
      </c>
      <c r="F39">
        <f t="shared" si="38"/>
        <v>1.4362460486531874E-4</v>
      </c>
      <c r="G39">
        <f t="shared" si="38"/>
        <v>1.4362460486531874E-4</v>
      </c>
      <c r="H39">
        <f t="shared" si="38"/>
        <v>1.4362460486531874E-4</v>
      </c>
      <c r="I39">
        <f t="shared" si="38"/>
        <v>1.4362460486531874E-4</v>
      </c>
      <c r="J39">
        <f t="shared" si="38"/>
        <v>1.4362460486531874E-4</v>
      </c>
      <c r="K39">
        <f t="shared" si="38"/>
        <v>1.4362460486531874E-4</v>
      </c>
      <c r="L39">
        <f t="shared" si="38"/>
        <v>1.4362460486531874E-4</v>
      </c>
      <c r="M39">
        <f t="shared" si="38"/>
        <v>1.4362460486531874E-4</v>
      </c>
      <c r="N39">
        <f t="shared" si="38"/>
        <v>1.4362460486531874E-4</v>
      </c>
      <c r="O39">
        <f t="shared" si="38"/>
        <v>1.4362460486531874E-4</v>
      </c>
      <c r="P39">
        <f t="shared" si="38"/>
        <v>1.4362460486531874E-4</v>
      </c>
      <c r="Q39">
        <f t="shared" si="38"/>
        <v>1.4362460486531874E-4</v>
      </c>
      <c r="R39">
        <f t="shared" si="1"/>
        <v>1.4362460486531874E-4</v>
      </c>
      <c r="S39">
        <f t="shared" si="2"/>
        <v>1.4362460486531874E-4</v>
      </c>
    </row>
    <row r="40" spans="3:19" x14ac:dyDescent="0.3">
      <c r="C40" t="s">
        <v>69</v>
      </c>
      <c r="D40">
        <f>Mult_split!I40</f>
        <v>1.9663921697147887E-4</v>
      </c>
      <c r="E40">
        <f t="shared" ref="E40:Q40" si="39">D40</f>
        <v>1.9663921697147887E-4</v>
      </c>
      <c r="F40">
        <f t="shared" si="39"/>
        <v>1.9663921697147887E-4</v>
      </c>
      <c r="G40">
        <f t="shared" si="39"/>
        <v>1.9663921697147887E-4</v>
      </c>
      <c r="H40">
        <f t="shared" si="39"/>
        <v>1.9663921697147887E-4</v>
      </c>
      <c r="I40">
        <f t="shared" si="39"/>
        <v>1.9663921697147887E-4</v>
      </c>
      <c r="J40">
        <f t="shared" si="39"/>
        <v>1.9663921697147887E-4</v>
      </c>
      <c r="K40">
        <f t="shared" si="39"/>
        <v>1.9663921697147887E-4</v>
      </c>
      <c r="L40">
        <f t="shared" si="39"/>
        <v>1.9663921697147887E-4</v>
      </c>
      <c r="M40">
        <f t="shared" si="39"/>
        <v>1.9663921697147887E-4</v>
      </c>
      <c r="N40">
        <f t="shared" si="39"/>
        <v>1.9663921697147887E-4</v>
      </c>
      <c r="O40">
        <f t="shared" si="39"/>
        <v>1.9663921697147887E-4</v>
      </c>
      <c r="P40">
        <f t="shared" si="39"/>
        <v>1.9663921697147887E-4</v>
      </c>
      <c r="Q40">
        <f t="shared" si="39"/>
        <v>1.9663921697147887E-4</v>
      </c>
      <c r="R40">
        <f t="shared" si="1"/>
        <v>1.9663921697147887E-4</v>
      </c>
      <c r="S40">
        <f t="shared" si="2"/>
        <v>1.9663921697147887E-4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75906.894747021972</v>
      </c>
      <c r="E42">
        <f t="shared" ref="E42:Q42" si="41">D42</f>
        <v>75906.894747021972</v>
      </c>
      <c r="F42">
        <f t="shared" si="41"/>
        <v>75906.894747021972</v>
      </c>
      <c r="G42">
        <f t="shared" si="41"/>
        <v>75906.894747021972</v>
      </c>
      <c r="H42">
        <f t="shared" si="41"/>
        <v>75906.894747021972</v>
      </c>
      <c r="I42">
        <f t="shared" si="41"/>
        <v>75906.894747021972</v>
      </c>
      <c r="J42">
        <f t="shared" si="41"/>
        <v>75906.894747021972</v>
      </c>
      <c r="K42">
        <f t="shared" si="41"/>
        <v>75906.894747021972</v>
      </c>
      <c r="L42">
        <f t="shared" si="41"/>
        <v>75906.894747021972</v>
      </c>
      <c r="M42">
        <f t="shared" si="41"/>
        <v>75906.894747021972</v>
      </c>
      <c r="N42">
        <f t="shared" si="41"/>
        <v>75906.894747021972</v>
      </c>
      <c r="O42">
        <f t="shared" si="41"/>
        <v>75906.894747021972</v>
      </c>
      <c r="P42">
        <f t="shared" si="41"/>
        <v>75906.894747021972</v>
      </c>
      <c r="Q42">
        <f t="shared" si="41"/>
        <v>75906.894747021972</v>
      </c>
      <c r="R42">
        <f t="shared" si="1"/>
        <v>75906.894747021972</v>
      </c>
      <c r="S42">
        <f t="shared" si="2"/>
        <v>75906.894747021972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1.2581419952237261E-3</v>
      </c>
      <c r="E44">
        <f t="shared" ref="E44:Q44" si="43">D44</f>
        <v>1.2581419952237261E-3</v>
      </c>
      <c r="F44">
        <f t="shared" si="43"/>
        <v>1.2581419952237261E-3</v>
      </c>
      <c r="G44">
        <f t="shared" si="43"/>
        <v>1.2581419952237261E-3</v>
      </c>
      <c r="H44">
        <f t="shared" si="43"/>
        <v>1.2581419952237261E-3</v>
      </c>
      <c r="I44">
        <f t="shared" si="43"/>
        <v>1.2581419952237261E-3</v>
      </c>
      <c r="J44">
        <f t="shared" si="43"/>
        <v>1.2581419952237261E-3</v>
      </c>
      <c r="K44">
        <f t="shared" si="43"/>
        <v>1.2581419952237261E-3</v>
      </c>
      <c r="L44">
        <f t="shared" si="43"/>
        <v>1.2581419952237261E-3</v>
      </c>
      <c r="M44">
        <f t="shared" si="43"/>
        <v>1.2581419952237261E-3</v>
      </c>
      <c r="N44">
        <f t="shared" si="43"/>
        <v>1.2581419952237261E-3</v>
      </c>
      <c r="O44">
        <f t="shared" si="43"/>
        <v>1.2581419952237261E-3</v>
      </c>
      <c r="P44">
        <f t="shared" si="43"/>
        <v>1.2581419952237261E-3</v>
      </c>
      <c r="Q44">
        <f t="shared" si="43"/>
        <v>1.2581419952237261E-3</v>
      </c>
      <c r="R44">
        <f t="shared" si="1"/>
        <v>1.2581419952237261E-3</v>
      </c>
      <c r="S44">
        <f t="shared" si="2"/>
        <v>1.2581419952237261E-3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4.9258122712086249E-5</v>
      </c>
      <c r="E46">
        <f t="shared" ref="E46:Q46" si="45">D46</f>
        <v>4.9258122712086249E-5</v>
      </c>
      <c r="F46">
        <f t="shared" si="45"/>
        <v>4.9258122712086249E-5</v>
      </c>
      <c r="G46">
        <f t="shared" si="45"/>
        <v>4.9258122712086249E-5</v>
      </c>
      <c r="H46">
        <f t="shared" si="45"/>
        <v>4.9258122712086249E-5</v>
      </c>
      <c r="I46">
        <f t="shared" si="45"/>
        <v>4.9258122712086249E-5</v>
      </c>
      <c r="J46">
        <f t="shared" si="45"/>
        <v>4.9258122712086249E-5</v>
      </c>
      <c r="K46">
        <f t="shared" si="45"/>
        <v>4.9258122712086249E-5</v>
      </c>
      <c r="L46">
        <f t="shared" si="45"/>
        <v>4.9258122712086249E-5</v>
      </c>
      <c r="M46">
        <f t="shared" si="45"/>
        <v>4.9258122712086249E-5</v>
      </c>
      <c r="N46">
        <f t="shared" si="45"/>
        <v>4.9258122712086249E-5</v>
      </c>
      <c r="O46">
        <f t="shared" si="45"/>
        <v>4.9258122712086249E-5</v>
      </c>
      <c r="P46">
        <f t="shared" si="45"/>
        <v>4.9258122712086249E-5</v>
      </c>
      <c r="Q46">
        <f t="shared" si="45"/>
        <v>4.9258122712086249E-5</v>
      </c>
      <c r="R46">
        <f t="shared" si="1"/>
        <v>4.9258122712086249E-5</v>
      </c>
      <c r="S46">
        <f t="shared" si="2"/>
        <v>4.9258122712086249E-5</v>
      </c>
    </row>
    <row r="47" spans="3:19" x14ac:dyDescent="0.3">
      <c r="C47" t="s">
        <v>76</v>
      </c>
      <c r="D47">
        <f>Mult_split!I47</f>
        <v>6.7568227827669708E-5</v>
      </c>
      <c r="E47">
        <f t="shared" ref="E47:Q47" si="46">D47</f>
        <v>6.7568227827669708E-5</v>
      </c>
      <c r="F47">
        <f t="shared" si="46"/>
        <v>6.7568227827669708E-5</v>
      </c>
      <c r="G47">
        <f t="shared" si="46"/>
        <v>6.7568227827669708E-5</v>
      </c>
      <c r="H47">
        <f t="shared" si="46"/>
        <v>6.7568227827669708E-5</v>
      </c>
      <c r="I47">
        <f t="shared" si="46"/>
        <v>6.7568227827669708E-5</v>
      </c>
      <c r="J47">
        <f t="shared" si="46"/>
        <v>6.7568227827669708E-5</v>
      </c>
      <c r="K47">
        <f t="shared" si="46"/>
        <v>6.7568227827669708E-5</v>
      </c>
      <c r="L47">
        <f t="shared" si="46"/>
        <v>6.7568227827669708E-5</v>
      </c>
      <c r="M47">
        <f t="shared" si="46"/>
        <v>6.7568227827669708E-5</v>
      </c>
      <c r="N47">
        <f t="shared" si="46"/>
        <v>6.7568227827669708E-5</v>
      </c>
      <c r="O47">
        <f t="shared" si="46"/>
        <v>6.7568227827669708E-5</v>
      </c>
      <c r="P47">
        <f t="shared" si="46"/>
        <v>6.7568227827669708E-5</v>
      </c>
      <c r="Q47">
        <f t="shared" si="46"/>
        <v>6.7568227827669708E-5</v>
      </c>
      <c r="R47">
        <f t="shared" si="1"/>
        <v>6.7568227827669708E-5</v>
      </c>
      <c r="S47">
        <f t="shared" si="2"/>
        <v>6.7568227827669708E-5</v>
      </c>
    </row>
    <row r="48" spans="3:19" x14ac:dyDescent="0.3">
      <c r="C48" t="s">
        <v>77</v>
      </c>
      <c r="D48">
        <f>Mult_split!I48</f>
        <v>5.5202806961139611E-5</v>
      </c>
      <c r="E48">
        <f t="shared" ref="E48:Q48" si="47">D48</f>
        <v>5.5202806961139611E-5</v>
      </c>
      <c r="F48">
        <f t="shared" si="47"/>
        <v>5.5202806961139611E-5</v>
      </c>
      <c r="G48">
        <f t="shared" si="47"/>
        <v>5.5202806961139611E-5</v>
      </c>
      <c r="H48">
        <f t="shared" si="47"/>
        <v>5.5202806961139611E-5</v>
      </c>
      <c r="I48">
        <f t="shared" si="47"/>
        <v>5.5202806961139611E-5</v>
      </c>
      <c r="J48">
        <f t="shared" si="47"/>
        <v>5.5202806961139611E-5</v>
      </c>
      <c r="K48">
        <f t="shared" si="47"/>
        <v>5.5202806961139611E-5</v>
      </c>
      <c r="L48">
        <f t="shared" si="47"/>
        <v>5.5202806961139611E-5</v>
      </c>
      <c r="M48">
        <f t="shared" si="47"/>
        <v>5.5202806961139611E-5</v>
      </c>
      <c r="N48">
        <f t="shared" si="47"/>
        <v>5.5202806961139611E-5</v>
      </c>
      <c r="O48">
        <f t="shared" si="47"/>
        <v>5.5202806961139611E-5</v>
      </c>
      <c r="P48">
        <f t="shared" si="47"/>
        <v>5.5202806961139611E-5</v>
      </c>
      <c r="Q48">
        <f t="shared" si="47"/>
        <v>5.5202806961139611E-5</v>
      </c>
      <c r="R48">
        <f t="shared" si="1"/>
        <v>5.5202806961139611E-5</v>
      </c>
      <c r="S48">
        <f t="shared" si="2"/>
        <v>5.5202806961139611E-5</v>
      </c>
    </row>
    <row r="49" spans="3:19" x14ac:dyDescent="0.3">
      <c r="C49" t="s">
        <v>78</v>
      </c>
      <c r="D49">
        <f>Mult_split!I49</f>
        <v>7.3476285904058079E-6</v>
      </c>
      <c r="E49">
        <f t="shared" ref="E49:Q49" si="48">D49</f>
        <v>7.3476285904058079E-6</v>
      </c>
      <c r="F49">
        <f t="shared" si="48"/>
        <v>7.3476285904058079E-6</v>
      </c>
      <c r="G49">
        <f t="shared" si="48"/>
        <v>7.3476285904058079E-6</v>
      </c>
      <c r="H49">
        <f t="shared" si="48"/>
        <v>7.3476285904058079E-6</v>
      </c>
      <c r="I49">
        <f t="shared" si="48"/>
        <v>7.3476285904058079E-6</v>
      </c>
      <c r="J49">
        <f t="shared" si="48"/>
        <v>7.3476285904058079E-6</v>
      </c>
      <c r="K49">
        <f t="shared" si="48"/>
        <v>7.3476285904058079E-6</v>
      </c>
      <c r="L49">
        <f t="shared" si="48"/>
        <v>7.3476285904058079E-6</v>
      </c>
      <c r="M49">
        <f t="shared" si="48"/>
        <v>7.3476285904058079E-6</v>
      </c>
      <c r="N49">
        <f t="shared" si="48"/>
        <v>7.3476285904058079E-6</v>
      </c>
      <c r="O49">
        <f t="shared" si="48"/>
        <v>7.3476285904058079E-6</v>
      </c>
      <c r="P49">
        <f t="shared" si="48"/>
        <v>7.3476285904058079E-6</v>
      </c>
      <c r="Q49">
        <f t="shared" si="48"/>
        <v>7.3476285904058079E-6</v>
      </c>
      <c r="R49">
        <f t="shared" si="1"/>
        <v>7.3476285904058079E-6</v>
      </c>
      <c r="S49">
        <f t="shared" si="2"/>
        <v>7.3476285904058079E-6</v>
      </c>
    </row>
    <row r="50" spans="3:19" x14ac:dyDescent="0.3">
      <c r="C50" t="s">
        <v>79</v>
      </c>
      <c r="D50">
        <f>Mult_split!I50</f>
        <v>5135.9170260188921</v>
      </c>
      <c r="E50">
        <f t="shared" ref="E50:Q50" si="49">D50</f>
        <v>5135.9170260188921</v>
      </c>
      <c r="F50">
        <f t="shared" si="49"/>
        <v>5135.9170260188921</v>
      </c>
      <c r="G50">
        <f t="shared" si="49"/>
        <v>5135.9170260188921</v>
      </c>
      <c r="H50">
        <f t="shared" si="49"/>
        <v>5135.9170260188921</v>
      </c>
      <c r="I50">
        <f t="shared" si="49"/>
        <v>5135.9170260188921</v>
      </c>
      <c r="J50">
        <f t="shared" si="49"/>
        <v>5135.9170260188921</v>
      </c>
      <c r="K50">
        <f t="shared" si="49"/>
        <v>5135.9170260188921</v>
      </c>
      <c r="L50">
        <f t="shared" si="49"/>
        <v>5135.9170260188921</v>
      </c>
      <c r="M50">
        <f t="shared" si="49"/>
        <v>5135.9170260188921</v>
      </c>
      <c r="N50">
        <f t="shared" si="49"/>
        <v>5135.9170260188921</v>
      </c>
      <c r="O50">
        <f t="shared" si="49"/>
        <v>5135.9170260188921</v>
      </c>
      <c r="P50">
        <f t="shared" si="49"/>
        <v>5135.9170260188921</v>
      </c>
      <c r="Q50">
        <f t="shared" si="49"/>
        <v>5135.9170260188921</v>
      </c>
      <c r="R50">
        <f t="shared" si="1"/>
        <v>5135.9170260188921</v>
      </c>
      <c r="S50">
        <f t="shared" si="2"/>
        <v>5135.9170260188921</v>
      </c>
    </row>
    <row r="51" spans="3:19" x14ac:dyDescent="0.3">
      <c r="C51" t="s">
        <v>80</v>
      </c>
      <c r="D51">
        <f>Mult_split!I51</f>
        <v>1.0889183630660108E-5</v>
      </c>
      <c r="E51">
        <f t="shared" ref="E51:Q51" si="50">D51</f>
        <v>1.0889183630660108E-5</v>
      </c>
      <c r="F51">
        <f t="shared" si="50"/>
        <v>1.0889183630660108E-5</v>
      </c>
      <c r="G51">
        <f t="shared" si="50"/>
        <v>1.0889183630660108E-5</v>
      </c>
      <c r="H51">
        <f t="shared" si="50"/>
        <v>1.0889183630660108E-5</v>
      </c>
      <c r="I51">
        <f t="shared" si="50"/>
        <v>1.0889183630660108E-5</v>
      </c>
      <c r="J51">
        <f t="shared" si="50"/>
        <v>1.0889183630660108E-5</v>
      </c>
      <c r="K51">
        <f t="shared" si="50"/>
        <v>1.0889183630660108E-5</v>
      </c>
      <c r="L51">
        <f t="shared" si="50"/>
        <v>1.0889183630660108E-5</v>
      </c>
      <c r="M51">
        <f t="shared" si="50"/>
        <v>1.0889183630660108E-5</v>
      </c>
      <c r="N51">
        <f t="shared" si="50"/>
        <v>1.0889183630660108E-5</v>
      </c>
      <c r="O51">
        <f t="shared" si="50"/>
        <v>1.0889183630660108E-5</v>
      </c>
      <c r="P51">
        <f t="shared" si="50"/>
        <v>1.0889183630660108E-5</v>
      </c>
      <c r="Q51">
        <f t="shared" si="50"/>
        <v>1.0889183630660108E-5</v>
      </c>
      <c r="R51">
        <f t="shared" si="1"/>
        <v>1.0889183630660108E-5</v>
      </c>
      <c r="S51">
        <f t="shared" si="2"/>
        <v>1.0889183630660108E-5</v>
      </c>
    </row>
    <row r="52" spans="3:19" x14ac:dyDescent="0.3">
      <c r="C52" t="s">
        <v>81</v>
      </c>
      <c r="D52">
        <f>Mult_split!I52</f>
        <v>3.5897263005658503E-5</v>
      </c>
      <c r="E52">
        <f t="shared" ref="E52:Q52" si="51">D52</f>
        <v>3.5897263005658503E-5</v>
      </c>
      <c r="F52">
        <f t="shared" si="51"/>
        <v>3.5897263005658503E-5</v>
      </c>
      <c r="G52">
        <f t="shared" si="51"/>
        <v>3.5897263005658503E-5</v>
      </c>
      <c r="H52">
        <f t="shared" si="51"/>
        <v>3.5897263005658503E-5</v>
      </c>
      <c r="I52">
        <f t="shared" si="51"/>
        <v>3.5897263005658503E-5</v>
      </c>
      <c r="J52">
        <f t="shared" si="51"/>
        <v>3.5897263005658503E-5</v>
      </c>
      <c r="K52">
        <f t="shared" si="51"/>
        <v>3.5897263005658503E-5</v>
      </c>
      <c r="L52">
        <f t="shared" si="51"/>
        <v>3.5897263005658503E-5</v>
      </c>
      <c r="M52">
        <f t="shared" si="51"/>
        <v>3.5897263005658503E-5</v>
      </c>
      <c r="N52">
        <f t="shared" si="51"/>
        <v>3.5897263005658503E-5</v>
      </c>
      <c r="O52">
        <f t="shared" si="51"/>
        <v>3.5897263005658503E-5</v>
      </c>
      <c r="P52">
        <f t="shared" si="51"/>
        <v>3.5897263005658503E-5</v>
      </c>
      <c r="Q52">
        <f t="shared" si="51"/>
        <v>3.5897263005658503E-5</v>
      </c>
      <c r="R52">
        <f t="shared" si="1"/>
        <v>3.5897263005658503E-5</v>
      </c>
      <c r="S52">
        <f t="shared" si="2"/>
        <v>3.5897263005658503E-5</v>
      </c>
    </row>
    <row r="53" spans="3:19" x14ac:dyDescent="0.3">
      <c r="C53" t="s">
        <v>82</v>
      </c>
      <c r="D53">
        <f>Mult_split!I53</f>
        <v>4.3030409902527793E-5</v>
      </c>
      <c r="E53">
        <f t="shared" ref="E53:Q53" si="52">D53</f>
        <v>4.3030409902527793E-5</v>
      </c>
      <c r="F53">
        <f t="shared" si="52"/>
        <v>4.3030409902527793E-5</v>
      </c>
      <c r="G53">
        <f t="shared" si="52"/>
        <v>4.3030409902527793E-5</v>
      </c>
      <c r="H53">
        <f t="shared" si="52"/>
        <v>4.3030409902527793E-5</v>
      </c>
      <c r="I53">
        <f t="shared" si="52"/>
        <v>4.3030409902527793E-5</v>
      </c>
      <c r="J53">
        <f t="shared" si="52"/>
        <v>4.3030409902527793E-5</v>
      </c>
      <c r="K53">
        <f t="shared" si="52"/>
        <v>4.3030409902527793E-5</v>
      </c>
      <c r="L53">
        <f t="shared" si="52"/>
        <v>4.3030409902527793E-5</v>
      </c>
      <c r="M53">
        <f t="shared" si="52"/>
        <v>4.3030409902527793E-5</v>
      </c>
      <c r="N53">
        <f t="shared" si="52"/>
        <v>4.3030409902527793E-5</v>
      </c>
      <c r="O53">
        <f t="shared" si="52"/>
        <v>4.3030409902527793E-5</v>
      </c>
      <c r="P53">
        <f t="shared" si="52"/>
        <v>4.3030409902527793E-5</v>
      </c>
      <c r="Q53">
        <f t="shared" si="52"/>
        <v>4.3030409902527793E-5</v>
      </c>
      <c r="R53">
        <f t="shared" si="1"/>
        <v>4.3030409902527793E-5</v>
      </c>
      <c r="S53">
        <f t="shared" si="2"/>
        <v>4.3030409902527793E-5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41747.789183763627</v>
      </c>
      <c r="E55">
        <f t="shared" ref="E55:Q55" si="54">D55</f>
        <v>41747.789183763627</v>
      </c>
      <c r="F55">
        <f t="shared" si="54"/>
        <v>41747.789183763627</v>
      </c>
      <c r="G55">
        <f t="shared" si="54"/>
        <v>41747.789183763627</v>
      </c>
      <c r="H55">
        <f t="shared" si="54"/>
        <v>41747.789183763627</v>
      </c>
      <c r="I55">
        <f t="shared" si="54"/>
        <v>41747.789183763627</v>
      </c>
      <c r="J55">
        <f t="shared" si="54"/>
        <v>41747.789183763627</v>
      </c>
      <c r="K55">
        <f t="shared" si="54"/>
        <v>41747.789183763627</v>
      </c>
      <c r="L55">
        <f t="shared" si="54"/>
        <v>41747.789183763627</v>
      </c>
      <c r="M55">
        <f t="shared" si="54"/>
        <v>41747.789183763627</v>
      </c>
      <c r="N55">
        <f t="shared" si="54"/>
        <v>41747.789183763627</v>
      </c>
      <c r="O55">
        <f t="shared" si="54"/>
        <v>41747.789183763627</v>
      </c>
      <c r="P55">
        <f t="shared" si="54"/>
        <v>41747.789183763627</v>
      </c>
      <c r="Q55">
        <f t="shared" si="54"/>
        <v>41747.789183763627</v>
      </c>
      <c r="R55">
        <f t="shared" si="1"/>
        <v>41747.789183763627</v>
      </c>
      <c r="S55">
        <f t="shared" si="2"/>
        <v>41747.789183763627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1.6737512945541886E-5</v>
      </c>
      <c r="E60">
        <f t="shared" ref="E60:Q60" si="59">D60</f>
        <v>1.6737512945541886E-5</v>
      </c>
      <c r="F60">
        <f t="shared" si="59"/>
        <v>1.6737512945541886E-5</v>
      </c>
      <c r="G60">
        <f t="shared" si="59"/>
        <v>1.6737512945541886E-5</v>
      </c>
      <c r="H60">
        <f t="shared" si="59"/>
        <v>1.6737512945541886E-5</v>
      </c>
      <c r="I60">
        <f t="shared" si="59"/>
        <v>1.6737512945541886E-5</v>
      </c>
      <c r="J60">
        <f t="shared" si="59"/>
        <v>1.6737512945541886E-5</v>
      </c>
      <c r="K60">
        <f t="shared" si="59"/>
        <v>1.6737512945541886E-5</v>
      </c>
      <c r="L60">
        <f t="shared" si="59"/>
        <v>1.6737512945541886E-5</v>
      </c>
      <c r="M60">
        <f t="shared" si="59"/>
        <v>1.6737512945541886E-5</v>
      </c>
      <c r="N60">
        <f t="shared" si="59"/>
        <v>1.6737512945541886E-5</v>
      </c>
      <c r="O60">
        <f t="shared" si="59"/>
        <v>1.6737512945541886E-5</v>
      </c>
      <c r="P60">
        <f t="shared" si="59"/>
        <v>1.6737512945541886E-5</v>
      </c>
      <c r="Q60">
        <f t="shared" si="59"/>
        <v>1.6737512945541886E-5</v>
      </c>
      <c r="R60">
        <f t="shared" si="1"/>
        <v>1.6737512945541886E-5</v>
      </c>
      <c r="S60">
        <f t="shared" si="2"/>
        <v>1.6737512945541886E-5</v>
      </c>
    </row>
    <row r="61" spans="3:19" x14ac:dyDescent="0.3">
      <c r="C61" t="s">
        <v>90</v>
      </c>
      <c r="D61">
        <f>Mult_split!I61</f>
        <v>4.2454590715063314E-5</v>
      </c>
      <c r="E61">
        <f t="shared" ref="E61:Q61" si="60">D61</f>
        <v>4.2454590715063314E-5</v>
      </c>
      <c r="F61">
        <f t="shared" si="60"/>
        <v>4.2454590715063314E-5</v>
      </c>
      <c r="G61">
        <f t="shared" si="60"/>
        <v>4.2454590715063314E-5</v>
      </c>
      <c r="H61">
        <f t="shared" si="60"/>
        <v>4.2454590715063314E-5</v>
      </c>
      <c r="I61">
        <f t="shared" si="60"/>
        <v>4.2454590715063314E-5</v>
      </c>
      <c r="J61">
        <f t="shared" si="60"/>
        <v>4.2454590715063314E-5</v>
      </c>
      <c r="K61">
        <f t="shared" si="60"/>
        <v>4.2454590715063314E-5</v>
      </c>
      <c r="L61">
        <f t="shared" si="60"/>
        <v>4.2454590715063314E-5</v>
      </c>
      <c r="M61">
        <f t="shared" si="60"/>
        <v>4.2454590715063314E-5</v>
      </c>
      <c r="N61">
        <f t="shared" si="60"/>
        <v>4.2454590715063314E-5</v>
      </c>
      <c r="O61">
        <f t="shared" si="60"/>
        <v>4.2454590715063314E-5</v>
      </c>
      <c r="P61">
        <f t="shared" si="60"/>
        <v>4.2454590715063314E-5</v>
      </c>
      <c r="Q61">
        <f t="shared" si="60"/>
        <v>4.2454590715063314E-5</v>
      </c>
      <c r="R61">
        <f t="shared" si="1"/>
        <v>4.2454590715063314E-5</v>
      </c>
      <c r="S61">
        <f t="shared" si="2"/>
        <v>4.2454590715063314E-5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8818.2940581396397</v>
      </c>
      <c r="E65">
        <f t="shared" ref="E65:Q65" si="64">D65</f>
        <v>8818.2940581396397</v>
      </c>
      <c r="F65">
        <f t="shared" si="64"/>
        <v>8818.2940581396397</v>
      </c>
      <c r="G65">
        <f t="shared" si="64"/>
        <v>8818.2940581396397</v>
      </c>
      <c r="H65">
        <f t="shared" si="64"/>
        <v>8818.2940581396397</v>
      </c>
      <c r="I65">
        <f t="shared" si="64"/>
        <v>8818.2940581396397</v>
      </c>
      <c r="J65">
        <f t="shared" si="64"/>
        <v>8818.2940581396397</v>
      </c>
      <c r="K65">
        <f t="shared" si="64"/>
        <v>8818.2940581396397</v>
      </c>
      <c r="L65">
        <f t="shared" si="64"/>
        <v>8818.2940581396397</v>
      </c>
      <c r="M65">
        <f t="shared" si="64"/>
        <v>8818.2940581396397</v>
      </c>
      <c r="N65">
        <f t="shared" si="64"/>
        <v>8818.2940581396397</v>
      </c>
      <c r="O65">
        <f t="shared" si="64"/>
        <v>8818.2940581396397</v>
      </c>
      <c r="P65">
        <f t="shared" si="64"/>
        <v>8818.2940581396397</v>
      </c>
      <c r="Q65">
        <f t="shared" si="64"/>
        <v>8818.2940581396397</v>
      </c>
      <c r="R65">
        <f t="shared" si="1"/>
        <v>8818.2940581396397</v>
      </c>
      <c r="S65">
        <f t="shared" si="2"/>
        <v>8818.2940581396397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3.6981595447411336E-2</v>
      </c>
      <c r="E68">
        <f t="shared" ref="E68:Q68" si="69">D68</f>
        <v>3.6981595447411336E-2</v>
      </c>
      <c r="F68">
        <f t="shared" si="69"/>
        <v>3.6981595447411336E-2</v>
      </c>
      <c r="G68">
        <f t="shared" si="69"/>
        <v>3.6981595447411336E-2</v>
      </c>
      <c r="H68">
        <f t="shared" si="69"/>
        <v>3.6981595447411336E-2</v>
      </c>
      <c r="I68">
        <f t="shared" si="69"/>
        <v>3.6981595447411336E-2</v>
      </c>
      <c r="J68">
        <f t="shared" si="69"/>
        <v>3.6981595447411336E-2</v>
      </c>
      <c r="K68">
        <f t="shared" si="69"/>
        <v>3.6981595447411336E-2</v>
      </c>
      <c r="L68">
        <f t="shared" si="69"/>
        <v>3.6981595447411336E-2</v>
      </c>
      <c r="M68">
        <f t="shared" si="69"/>
        <v>3.6981595447411336E-2</v>
      </c>
      <c r="N68">
        <f t="shared" si="69"/>
        <v>3.6981595447411336E-2</v>
      </c>
      <c r="O68">
        <f t="shared" si="69"/>
        <v>3.6981595447411336E-2</v>
      </c>
      <c r="P68">
        <f t="shared" si="69"/>
        <v>3.6981595447411336E-2</v>
      </c>
      <c r="Q68">
        <f t="shared" si="69"/>
        <v>3.6981595447411336E-2</v>
      </c>
      <c r="R68">
        <f t="shared" si="67"/>
        <v>3.6981595447411336E-2</v>
      </c>
      <c r="S68">
        <f t="shared" si="68"/>
        <v>3.6981595447411336E-2</v>
      </c>
    </row>
    <row r="69" spans="3:19" x14ac:dyDescent="0.3">
      <c r="C69" t="s">
        <v>98</v>
      </c>
      <c r="D69">
        <f>Mult_split!I69</f>
        <v>474.13151853401723</v>
      </c>
      <c r="E69">
        <f t="shared" ref="E69:Q69" si="70">D69</f>
        <v>474.13151853401723</v>
      </c>
      <c r="F69">
        <f t="shared" si="70"/>
        <v>474.13151853401723</v>
      </c>
      <c r="G69">
        <f t="shared" si="70"/>
        <v>474.13151853401723</v>
      </c>
      <c r="H69">
        <f t="shared" si="70"/>
        <v>474.13151853401723</v>
      </c>
      <c r="I69">
        <f t="shared" si="70"/>
        <v>474.13151853401723</v>
      </c>
      <c r="J69">
        <f t="shared" si="70"/>
        <v>474.13151853401723</v>
      </c>
      <c r="K69">
        <f t="shared" si="70"/>
        <v>474.13151853401723</v>
      </c>
      <c r="L69">
        <f t="shared" si="70"/>
        <v>474.13151853401723</v>
      </c>
      <c r="M69">
        <f t="shared" si="70"/>
        <v>474.13151853401723</v>
      </c>
      <c r="N69">
        <f t="shared" si="70"/>
        <v>474.13151853401723</v>
      </c>
      <c r="O69">
        <f t="shared" si="70"/>
        <v>474.13151853401723</v>
      </c>
      <c r="P69">
        <f t="shared" si="70"/>
        <v>474.13151853401723</v>
      </c>
      <c r="Q69">
        <f t="shared" si="70"/>
        <v>474.13151853401723</v>
      </c>
      <c r="R69">
        <f t="shared" si="67"/>
        <v>474.13151853401723</v>
      </c>
      <c r="S69">
        <f t="shared" si="68"/>
        <v>474.13151853401723</v>
      </c>
    </row>
    <row r="70" spans="3:19" x14ac:dyDescent="0.3">
      <c r="C70" t="s">
        <v>99</v>
      </c>
      <c r="D70">
        <f>Mult_split!I70</f>
        <v>2.7085737304829516E-4</v>
      </c>
      <c r="E70">
        <f t="shared" ref="E70:Q70" si="71">D70</f>
        <v>2.7085737304829516E-4</v>
      </c>
      <c r="F70">
        <f t="shared" si="71"/>
        <v>2.7085737304829516E-4</v>
      </c>
      <c r="G70">
        <f t="shared" si="71"/>
        <v>2.7085737304829516E-4</v>
      </c>
      <c r="H70">
        <f t="shared" si="71"/>
        <v>2.7085737304829516E-4</v>
      </c>
      <c r="I70">
        <f t="shared" si="71"/>
        <v>2.7085737304829516E-4</v>
      </c>
      <c r="J70">
        <f t="shared" si="71"/>
        <v>2.7085737304829516E-4</v>
      </c>
      <c r="K70">
        <f t="shared" si="71"/>
        <v>2.7085737304829516E-4</v>
      </c>
      <c r="L70">
        <f t="shared" si="71"/>
        <v>2.7085737304829516E-4</v>
      </c>
      <c r="M70">
        <f t="shared" si="71"/>
        <v>2.7085737304829516E-4</v>
      </c>
      <c r="N70">
        <f t="shared" si="71"/>
        <v>2.7085737304829516E-4</v>
      </c>
      <c r="O70">
        <f t="shared" si="71"/>
        <v>2.7085737304829516E-4</v>
      </c>
      <c r="P70">
        <f t="shared" si="71"/>
        <v>2.7085737304829516E-4</v>
      </c>
      <c r="Q70">
        <f t="shared" si="71"/>
        <v>2.7085737304829516E-4</v>
      </c>
      <c r="R70">
        <f t="shared" si="67"/>
        <v>2.7085737304829516E-4</v>
      </c>
      <c r="S70">
        <f t="shared" si="68"/>
        <v>2.7085737304829516E-4</v>
      </c>
    </row>
    <row r="71" spans="3:19" x14ac:dyDescent="0.3">
      <c r="C71" t="s">
        <v>100</v>
      </c>
      <c r="D71">
        <f>Mult_split!I71</f>
        <v>17271.132748622891</v>
      </c>
      <c r="E71">
        <f t="shared" ref="E71:Q71" si="72">D71</f>
        <v>17271.132748622891</v>
      </c>
      <c r="F71">
        <f t="shared" si="72"/>
        <v>17271.132748622891</v>
      </c>
      <c r="G71">
        <f t="shared" si="72"/>
        <v>17271.132748622891</v>
      </c>
      <c r="H71">
        <f t="shared" si="72"/>
        <v>17271.132748622891</v>
      </c>
      <c r="I71">
        <f t="shared" si="72"/>
        <v>17271.132748622891</v>
      </c>
      <c r="J71">
        <f t="shared" si="72"/>
        <v>17271.132748622891</v>
      </c>
      <c r="K71">
        <f t="shared" si="72"/>
        <v>17271.132748622891</v>
      </c>
      <c r="L71">
        <f t="shared" si="72"/>
        <v>17271.132748622891</v>
      </c>
      <c r="M71">
        <f t="shared" si="72"/>
        <v>17271.132748622891</v>
      </c>
      <c r="N71">
        <f t="shared" si="72"/>
        <v>17271.132748622891</v>
      </c>
      <c r="O71">
        <f t="shared" si="72"/>
        <v>17271.132748622891</v>
      </c>
      <c r="P71">
        <f t="shared" si="72"/>
        <v>17271.132748622891</v>
      </c>
      <c r="Q71">
        <f t="shared" si="72"/>
        <v>17271.132748622891</v>
      </c>
      <c r="R71">
        <f t="shared" si="67"/>
        <v>17271.132748622891</v>
      </c>
      <c r="S71">
        <f t="shared" si="68"/>
        <v>17271.132748622891</v>
      </c>
    </row>
    <row r="72" spans="3:19" x14ac:dyDescent="0.3">
      <c r="C72" t="s">
        <v>101</v>
      </c>
      <c r="D72">
        <f>Mult_split!I72</f>
        <v>1190.796575716038</v>
      </c>
      <c r="E72">
        <f t="shared" ref="E72:Q72" si="73">D72</f>
        <v>1190.796575716038</v>
      </c>
      <c r="F72">
        <f t="shared" si="73"/>
        <v>1190.796575716038</v>
      </c>
      <c r="G72">
        <f t="shared" si="73"/>
        <v>1190.796575716038</v>
      </c>
      <c r="H72">
        <f t="shared" si="73"/>
        <v>1190.796575716038</v>
      </c>
      <c r="I72">
        <f t="shared" si="73"/>
        <v>1190.796575716038</v>
      </c>
      <c r="J72">
        <f t="shared" si="73"/>
        <v>1190.796575716038</v>
      </c>
      <c r="K72">
        <f t="shared" si="73"/>
        <v>1190.796575716038</v>
      </c>
      <c r="L72">
        <f t="shared" si="73"/>
        <v>1190.796575716038</v>
      </c>
      <c r="M72">
        <f t="shared" si="73"/>
        <v>1190.796575716038</v>
      </c>
      <c r="N72">
        <f t="shared" si="73"/>
        <v>1190.796575716038</v>
      </c>
      <c r="O72">
        <f t="shared" si="73"/>
        <v>1190.796575716038</v>
      </c>
      <c r="P72">
        <f t="shared" si="73"/>
        <v>1190.796575716038</v>
      </c>
      <c r="Q72">
        <f t="shared" si="73"/>
        <v>1190.796575716038</v>
      </c>
      <c r="R72">
        <f t="shared" si="67"/>
        <v>1190.796575716038</v>
      </c>
      <c r="S72">
        <f t="shared" si="68"/>
        <v>1190.796575716038</v>
      </c>
    </row>
    <row r="73" spans="3:19" x14ac:dyDescent="0.3">
      <c r="C73" t="s">
        <v>102</v>
      </c>
      <c r="D73">
        <f>Mult_split!I73</f>
        <v>11055.144629366223</v>
      </c>
      <c r="E73">
        <f t="shared" ref="E73:Q73" si="74">D73</f>
        <v>11055.144629366223</v>
      </c>
      <c r="F73">
        <f t="shared" si="74"/>
        <v>11055.144629366223</v>
      </c>
      <c r="G73">
        <f t="shared" si="74"/>
        <v>11055.144629366223</v>
      </c>
      <c r="H73">
        <f t="shared" si="74"/>
        <v>11055.144629366223</v>
      </c>
      <c r="I73">
        <f t="shared" si="74"/>
        <v>11055.144629366223</v>
      </c>
      <c r="J73">
        <f t="shared" si="74"/>
        <v>11055.144629366223</v>
      </c>
      <c r="K73">
        <f t="shared" si="74"/>
        <v>11055.144629366223</v>
      </c>
      <c r="L73">
        <f t="shared" si="74"/>
        <v>11055.144629366223</v>
      </c>
      <c r="M73">
        <f t="shared" si="74"/>
        <v>11055.144629366223</v>
      </c>
      <c r="N73">
        <f t="shared" si="74"/>
        <v>11055.144629366223</v>
      </c>
      <c r="O73">
        <f t="shared" si="74"/>
        <v>11055.144629366223</v>
      </c>
      <c r="P73">
        <f t="shared" si="74"/>
        <v>11055.144629366223</v>
      </c>
      <c r="Q73">
        <f t="shared" si="74"/>
        <v>11055.144629366223</v>
      </c>
      <c r="R73">
        <f t="shared" si="67"/>
        <v>11055.144629366223</v>
      </c>
      <c r="S73">
        <f t="shared" si="68"/>
        <v>11055.144629366223</v>
      </c>
    </row>
    <row r="74" spans="3:19" x14ac:dyDescent="0.3">
      <c r="C74" t="s">
        <v>103</v>
      </c>
      <c r="D74">
        <f>Mult_split!I74</f>
        <v>2.3231181262812919E-4</v>
      </c>
      <c r="E74">
        <f t="shared" ref="E74:Q74" si="75">D74</f>
        <v>2.3231181262812919E-4</v>
      </c>
      <c r="F74">
        <f t="shared" si="75"/>
        <v>2.3231181262812919E-4</v>
      </c>
      <c r="G74">
        <f t="shared" si="75"/>
        <v>2.3231181262812919E-4</v>
      </c>
      <c r="H74">
        <f t="shared" si="75"/>
        <v>2.3231181262812919E-4</v>
      </c>
      <c r="I74">
        <f t="shared" si="75"/>
        <v>2.3231181262812919E-4</v>
      </c>
      <c r="J74">
        <f t="shared" si="75"/>
        <v>2.3231181262812919E-4</v>
      </c>
      <c r="K74">
        <f t="shared" si="75"/>
        <v>2.3231181262812919E-4</v>
      </c>
      <c r="L74">
        <f t="shared" si="75"/>
        <v>2.3231181262812919E-4</v>
      </c>
      <c r="M74">
        <f t="shared" si="75"/>
        <v>2.3231181262812919E-4</v>
      </c>
      <c r="N74">
        <f t="shared" si="75"/>
        <v>2.3231181262812919E-4</v>
      </c>
      <c r="O74">
        <f t="shared" si="75"/>
        <v>2.3231181262812919E-4</v>
      </c>
      <c r="P74">
        <f t="shared" si="75"/>
        <v>2.3231181262812919E-4</v>
      </c>
      <c r="Q74">
        <f t="shared" si="75"/>
        <v>2.3231181262812919E-4</v>
      </c>
      <c r="R74">
        <f t="shared" si="67"/>
        <v>2.3231181262812919E-4</v>
      </c>
      <c r="S74">
        <f t="shared" si="68"/>
        <v>2.3231181262812919E-4</v>
      </c>
    </row>
    <row r="75" spans="3:19" x14ac:dyDescent="0.3">
      <c r="C75" t="s">
        <v>104</v>
      </c>
      <c r="D75">
        <f>Mult_split!I75</f>
        <v>39311.308154122533</v>
      </c>
      <c r="E75">
        <f t="shared" ref="E75:Q75" si="76">D75</f>
        <v>39311.308154122533</v>
      </c>
      <c r="F75">
        <f t="shared" si="76"/>
        <v>39311.308154122533</v>
      </c>
      <c r="G75">
        <f t="shared" si="76"/>
        <v>39311.308154122533</v>
      </c>
      <c r="H75">
        <f t="shared" si="76"/>
        <v>39311.308154122533</v>
      </c>
      <c r="I75">
        <f t="shared" si="76"/>
        <v>39311.308154122533</v>
      </c>
      <c r="J75">
        <f t="shared" si="76"/>
        <v>39311.308154122533</v>
      </c>
      <c r="K75">
        <f t="shared" si="76"/>
        <v>39311.308154122533</v>
      </c>
      <c r="L75">
        <f t="shared" si="76"/>
        <v>39311.308154122533</v>
      </c>
      <c r="M75">
        <f t="shared" si="76"/>
        <v>39311.308154122533</v>
      </c>
      <c r="N75">
        <f t="shared" si="76"/>
        <v>39311.308154122533</v>
      </c>
      <c r="O75">
        <f t="shared" si="76"/>
        <v>39311.308154122533</v>
      </c>
      <c r="P75">
        <f t="shared" si="76"/>
        <v>39311.308154122533</v>
      </c>
      <c r="Q75">
        <f t="shared" si="76"/>
        <v>39311.308154122533</v>
      </c>
      <c r="R75">
        <f t="shared" si="67"/>
        <v>39311.308154122533</v>
      </c>
      <c r="S75">
        <f t="shared" si="68"/>
        <v>39311.308154122533</v>
      </c>
    </row>
    <row r="76" spans="3:19" x14ac:dyDescent="0.3">
      <c r="C76" t="s">
        <v>105</v>
      </c>
      <c r="D76">
        <f>Mult_split!I76</f>
        <v>1.3067020356792129E-5</v>
      </c>
      <c r="E76">
        <f t="shared" ref="E76:Q76" si="77">D76</f>
        <v>1.3067020356792129E-5</v>
      </c>
      <c r="F76">
        <f t="shared" si="77"/>
        <v>1.3067020356792129E-5</v>
      </c>
      <c r="G76">
        <f t="shared" si="77"/>
        <v>1.3067020356792129E-5</v>
      </c>
      <c r="H76">
        <f t="shared" si="77"/>
        <v>1.3067020356792129E-5</v>
      </c>
      <c r="I76">
        <f t="shared" si="77"/>
        <v>1.3067020356792129E-5</v>
      </c>
      <c r="J76">
        <f t="shared" si="77"/>
        <v>1.3067020356792129E-5</v>
      </c>
      <c r="K76">
        <f t="shared" si="77"/>
        <v>1.3067020356792129E-5</v>
      </c>
      <c r="L76">
        <f t="shared" si="77"/>
        <v>1.3067020356792129E-5</v>
      </c>
      <c r="M76">
        <f t="shared" si="77"/>
        <v>1.3067020356792129E-5</v>
      </c>
      <c r="N76">
        <f t="shared" si="77"/>
        <v>1.3067020356792129E-5</v>
      </c>
      <c r="O76">
        <f t="shared" si="77"/>
        <v>1.3067020356792129E-5</v>
      </c>
      <c r="P76">
        <f t="shared" si="77"/>
        <v>1.3067020356792129E-5</v>
      </c>
      <c r="Q76">
        <f t="shared" si="77"/>
        <v>1.3067020356792129E-5</v>
      </c>
      <c r="R76">
        <f t="shared" si="67"/>
        <v>1.3067020356792129E-5</v>
      </c>
      <c r="S76">
        <f t="shared" si="68"/>
        <v>1.3067020356792129E-5</v>
      </c>
    </row>
    <row r="77" spans="3:19" x14ac:dyDescent="0.3">
      <c r="C77" t="s">
        <v>106</v>
      </c>
      <c r="D77">
        <f>Mult_split!I77</f>
        <v>1.7573293927284879E-4</v>
      </c>
      <c r="E77">
        <f t="shared" ref="E77:Q77" si="78">D77</f>
        <v>1.7573293927284879E-4</v>
      </c>
      <c r="F77">
        <f t="shared" si="78"/>
        <v>1.7573293927284879E-4</v>
      </c>
      <c r="G77">
        <f t="shared" si="78"/>
        <v>1.7573293927284879E-4</v>
      </c>
      <c r="H77">
        <f t="shared" si="78"/>
        <v>1.7573293927284879E-4</v>
      </c>
      <c r="I77">
        <f t="shared" si="78"/>
        <v>1.7573293927284879E-4</v>
      </c>
      <c r="J77">
        <f t="shared" si="78"/>
        <v>1.7573293927284879E-4</v>
      </c>
      <c r="K77">
        <f t="shared" si="78"/>
        <v>1.7573293927284879E-4</v>
      </c>
      <c r="L77">
        <f t="shared" si="78"/>
        <v>1.7573293927284879E-4</v>
      </c>
      <c r="M77">
        <f t="shared" si="78"/>
        <v>1.7573293927284879E-4</v>
      </c>
      <c r="N77">
        <f t="shared" si="78"/>
        <v>1.7573293927284879E-4</v>
      </c>
      <c r="O77">
        <f t="shared" si="78"/>
        <v>1.7573293927284879E-4</v>
      </c>
      <c r="P77">
        <f t="shared" si="78"/>
        <v>1.7573293927284879E-4</v>
      </c>
      <c r="Q77">
        <f t="shared" si="78"/>
        <v>1.7573293927284879E-4</v>
      </c>
      <c r="R77">
        <f t="shared" si="67"/>
        <v>1.7573293927284879E-4</v>
      </c>
      <c r="S77">
        <f t="shared" si="68"/>
        <v>1.7573293927284879E-4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2.1640277314986485E-5</v>
      </c>
      <c r="E79">
        <f t="shared" ref="E79:Q79" si="80">D79</f>
        <v>2.1640277314986485E-5</v>
      </c>
      <c r="F79">
        <f t="shared" si="80"/>
        <v>2.1640277314986485E-5</v>
      </c>
      <c r="G79">
        <f t="shared" si="80"/>
        <v>2.1640277314986485E-5</v>
      </c>
      <c r="H79">
        <f t="shared" si="80"/>
        <v>2.1640277314986485E-5</v>
      </c>
      <c r="I79">
        <f t="shared" si="80"/>
        <v>2.1640277314986485E-5</v>
      </c>
      <c r="J79">
        <f t="shared" si="80"/>
        <v>2.1640277314986485E-5</v>
      </c>
      <c r="K79">
        <f t="shared" si="80"/>
        <v>2.1640277314986485E-5</v>
      </c>
      <c r="L79">
        <f t="shared" si="80"/>
        <v>2.1640277314986485E-5</v>
      </c>
      <c r="M79">
        <f t="shared" si="80"/>
        <v>2.1640277314986485E-5</v>
      </c>
      <c r="N79">
        <f t="shared" si="80"/>
        <v>2.1640277314986485E-5</v>
      </c>
      <c r="O79">
        <f t="shared" si="80"/>
        <v>2.1640277314986485E-5</v>
      </c>
      <c r="P79">
        <f t="shared" si="80"/>
        <v>2.1640277314986485E-5</v>
      </c>
      <c r="Q79">
        <f t="shared" si="80"/>
        <v>2.1640277314986485E-5</v>
      </c>
      <c r="R79">
        <f t="shared" si="67"/>
        <v>2.1640277314986485E-5</v>
      </c>
      <c r="S79">
        <f t="shared" si="68"/>
        <v>2.1640277314986485E-5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0</v>
      </c>
      <c r="E81">
        <f t="shared" ref="E81:Q81" si="82">D81</f>
        <v>0</v>
      </c>
      <c r="F81">
        <f t="shared" si="82"/>
        <v>0</v>
      </c>
      <c r="G81">
        <f t="shared" si="82"/>
        <v>0</v>
      </c>
      <c r="H81">
        <f t="shared" si="82"/>
        <v>0</v>
      </c>
      <c r="I81">
        <f t="shared" si="82"/>
        <v>0</v>
      </c>
      <c r="J81">
        <f t="shared" si="82"/>
        <v>0</v>
      </c>
      <c r="K81">
        <f t="shared" si="82"/>
        <v>0</v>
      </c>
      <c r="L81">
        <f t="shared" si="82"/>
        <v>0</v>
      </c>
      <c r="M81">
        <f t="shared" si="82"/>
        <v>0</v>
      </c>
      <c r="N81">
        <f t="shared" si="82"/>
        <v>0</v>
      </c>
      <c r="O81">
        <f t="shared" si="82"/>
        <v>0</v>
      </c>
      <c r="P81">
        <f t="shared" si="82"/>
        <v>0</v>
      </c>
      <c r="Q81">
        <f t="shared" si="82"/>
        <v>0</v>
      </c>
      <c r="R81">
        <f t="shared" si="67"/>
        <v>0</v>
      </c>
      <c r="S81">
        <f t="shared" si="68"/>
        <v>0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2.2094018045115948E-4</v>
      </c>
      <c r="E85">
        <f t="shared" ref="E85:Q85" si="86">D85</f>
        <v>2.2094018045115948E-4</v>
      </c>
      <c r="F85">
        <f t="shared" si="86"/>
        <v>2.2094018045115948E-4</v>
      </c>
      <c r="G85">
        <f t="shared" si="86"/>
        <v>2.2094018045115948E-4</v>
      </c>
      <c r="H85">
        <f t="shared" si="86"/>
        <v>2.2094018045115948E-4</v>
      </c>
      <c r="I85">
        <f t="shared" si="86"/>
        <v>2.2094018045115948E-4</v>
      </c>
      <c r="J85">
        <f t="shared" si="86"/>
        <v>2.2094018045115948E-4</v>
      </c>
      <c r="K85">
        <f t="shared" si="86"/>
        <v>2.2094018045115948E-4</v>
      </c>
      <c r="L85">
        <f t="shared" si="86"/>
        <v>2.2094018045115948E-4</v>
      </c>
      <c r="M85">
        <f t="shared" si="86"/>
        <v>2.2094018045115948E-4</v>
      </c>
      <c r="N85">
        <f t="shared" si="86"/>
        <v>2.2094018045115948E-4</v>
      </c>
      <c r="O85">
        <f t="shared" si="86"/>
        <v>2.2094018045115948E-4</v>
      </c>
      <c r="P85">
        <f t="shared" si="86"/>
        <v>2.2094018045115948E-4</v>
      </c>
      <c r="Q85">
        <f t="shared" si="86"/>
        <v>2.2094018045115948E-4</v>
      </c>
      <c r="R85">
        <f t="shared" si="67"/>
        <v>2.2094018045115948E-4</v>
      </c>
      <c r="S85">
        <f t="shared" si="68"/>
        <v>2.2094018045115948E-4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8.550535623021362E-6</v>
      </c>
      <c r="E89">
        <f t="shared" ref="E89:Q89" si="90">D89</f>
        <v>8.550535623021362E-6</v>
      </c>
      <c r="F89">
        <f t="shared" si="90"/>
        <v>8.550535623021362E-6</v>
      </c>
      <c r="G89">
        <f t="shared" si="90"/>
        <v>8.550535623021362E-6</v>
      </c>
      <c r="H89">
        <f t="shared" si="90"/>
        <v>8.550535623021362E-6</v>
      </c>
      <c r="I89">
        <f t="shared" si="90"/>
        <v>8.550535623021362E-6</v>
      </c>
      <c r="J89">
        <f t="shared" si="90"/>
        <v>8.550535623021362E-6</v>
      </c>
      <c r="K89">
        <f t="shared" si="90"/>
        <v>8.550535623021362E-6</v>
      </c>
      <c r="L89">
        <f t="shared" si="90"/>
        <v>8.550535623021362E-6</v>
      </c>
      <c r="M89">
        <f t="shared" si="90"/>
        <v>8.550535623021362E-6</v>
      </c>
      <c r="N89">
        <f t="shared" si="90"/>
        <v>8.550535623021362E-6</v>
      </c>
      <c r="O89">
        <f t="shared" si="90"/>
        <v>8.550535623021362E-6</v>
      </c>
      <c r="P89">
        <f t="shared" si="90"/>
        <v>8.550535623021362E-6</v>
      </c>
      <c r="Q89">
        <f t="shared" si="90"/>
        <v>8.550535623021362E-6</v>
      </c>
      <c r="R89">
        <f t="shared" si="67"/>
        <v>8.550535623021362E-6</v>
      </c>
      <c r="S89">
        <f t="shared" si="68"/>
        <v>8.550535623021362E-6</v>
      </c>
    </row>
    <row r="90" spans="3:19" x14ac:dyDescent="0.3">
      <c r="C90" t="s">
        <v>118</v>
      </c>
      <c r="D90">
        <f>Mult_split!I90</f>
        <v>1.3973590698145033E-4</v>
      </c>
      <c r="E90">
        <f t="shared" ref="E90:Q90" si="91">D90</f>
        <v>1.3973590698145033E-4</v>
      </c>
      <c r="F90">
        <f t="shared" si="91"/>
        <v>1.3973590698145033E-4</v>
      </c>
      <c r="G90">
        <f t="shared" si="91"/>
        <v>1.3973590698145033E-4</v>
      </c>
      <c r="H90">
        <f t="shared" si="91"/>
        <v>1.3973590698145033E-4</v>
      </c>
      <c r="I90">
        <f t="shared" si="91"/>
        <v>1.3973590698145033E-4</v>
      </c>
      <c r="J90">
        <f t="shared" si="91"/>
        <v>1.3973590698145033E-4</v>
      </c>
      <c r="K90">
        <f t="shared" si="91"/>
        <v>1.3973590698145033E-4</v>
      </c>
      <c r="L90">
        <f t="shared" si="91"/>
        <v>1.3973590698145033E-4</v>
      </c>
      <c r="M90">
        <f t="shared" si="91"/>
        <v>1.3973590698145033E-4</v>
      </c>
      <c r="N90">
        <f t="shared" si="91"/>
        <v>1.3973590698145033E-4</v>
      </c>
      <c r="O90">
        <f t="shared" si="91"/>
        <v>1.3973590698145033E-4</v>
      </c>
      <c r="P90">
        <f t="shared" si="91"/>
        <v>1.3973590698145033E-4</v>
      </c>
      <c r="Q90">
        <f t="shared" si="91"/>
        <v>1.3973590698145033E-4</v>
      </c>
      <c r="R90">
        <f t="shared" si="67"/>
        <v>1.3973590698145033E-4</v>
      </c>
      <c r="S90">
        <f t="shared" si="68"/>
        <v>1.3973590698145033E-4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0</v>
      </c>
      <c r="E92">
        <f t="shared" ref="E92:Q92" si="93">D92</f>
        <v>0</v>
      </c>
      <c r="F92">
        <f t="shared" si="93"/>
        <v>0</v>
      </c>
      <c r="G92">
        <f t="shared" si="93"/>
        <v>0</v>
      </c>
      <c r="H92">
        <f t="shared" si="93"/>
        <v>0</v>
      </c>
      <c r="I92">
        <f t="shared" si="93"/>
        <v>0</v>
      </c>
      <c r="J92">
        <f t="shared" si="93"/>
        <v>0</v>
      </c>
      <c r="K92">
        <f t="shared" si="93"/>
        <v>0</v>
      </c>
      <c r="L92">
        <f t="shared" si="93"/>
        <v>0</v>
      </c>
      <c r="M92">
        <f t="shared" si="93"/>
        <v>0</v>
      </c>
      <c r="N92">
        <f t="shared" si="93"/>
        <v>0</v>
      </c>
      <c r="O92">
        <f t="shared" si="93"/>
        <v>0</v>
      </c>
      <c r="P92">
        <f t="shared" si="93"/>
        <v>0</v>
      </c>
      <c r="Q92">
        <f t="shared" si="93"/>
        <v>0</v>
      </c>
      <c r="R92">
        <f t="shared" si="67"/>
        <v>0</v>
      </c>
      <c r="S92">
        <f t="shared" si="68"/>
        <v>0</v>
      </c>
    </row>
    <row r="93" spans="3:19" x14ac:dyDescent="0.3">
      <c r="C93" t="s">
        <v>121</v>
      </c>
      <c r="D93">
        <f>Mult_split!I93</f>
        <v>21175.324527234989</v>
      </c>
      <c r="E93">
        <f t="shared" ref="E93:Q93" si="94">D93</f>
        <v>21175.324527234989</v>
      </c>
      <c r="F93">
        <f t="shared" si="94"/>
        <v>21175.324527234989</v>
      </c>
      <c r="G93">
        <f t="shared" si="94"/>
        <v>21175.324527234989</v>
      </c>
      <c r="H93">
        <f t="shared" si="94"/>
        <v>21175.324527234989</v>
      </c>
      <c r="I93">
        <f t="shared" si="94"/>
        <v>21175.324527234989</v>
      </c>
      <c r="J93">
        <f t="shared" si="94"/>
        <v>21175.324527234989</v>
      </c>
      <c r="K93">
        <f t="shared" si="94"/>
        <v>21175.324527234989</v>
      </c>
      <c r="L93">
        <f t="shared" si="94"/>
        <v>21175.324527234989</v>
      </c>
      <c r="M93">
        <f t="shared" si="94"/>
        <v>21175.324527234989</v>
      </c>
      <c r="N93">
        <f t="shared" si="94"/>
        <v>21175.324527234989</v>
      </c>
      <c r="O93">
        <f t="shared" si="94"/>
        <v>21175.324527234989</v>
      </c>
      <c r="P93">
        <f t="shared" si="94"/>
        <v>21175.324527234989</v>
      </c>
      <c r="Q93">
        <f t="shared" si="94"/>
        <v>21175.324527234989</v>
      </c>
      <c r="R93">
        <f t="shared" si="67"/>
        <v>21175.324527234989</v>
      </c>
      <c r="S93">
        <f t="shared" si="68"/>
        <v>21175.324527234989</v>
      </c>
    </row>
    <row r="94" spans="3:19" x14ac:dyDescent="0.3">
      <c r="C94" t="s">
        <v>122</v>
      </c>
      <c r="D94">
        <f>Mult_split!I94</f>
        <v>37800.884939567004</v>
      </c>
      <c r="E94">
        <f t="shared" ref="E94:Q94" si="95">D94</f>
        <v>37800.884939567004</v>
      </c>
      <c r="F94">
        <f t="shared" si="95"/>
        <v>37800.884939567004</v>
      </c>
      <c r="G94">
        <f t="shared" si="95"/>
        <v>37800.884939567004</v>
      </c>
      <c r="H94">
        <f t="shared" si="95"/>
        <v>37800.884939567004</v>
      </c>
      <c r="I94">
        <f t="shared" si="95"/>
        <v>37800.884939567004</v>
      </c>
      <c r="J94">
        <f t="shared" si="95"/>
        <v>37800.884939567004</v>
      </c>
      <c r="K94">
        <f t="shared" si="95"/>
        <v>37800.884939567004</v>
      </c>
      <c r="L94">
        <f t="shared" si="95"/>
        <v>37800.884939567004</v>
      </c>
      <c r="M94">
        <f t="shared" si="95"/>
        <v>37800.884939567004</v>
      </c>
      <c r="N94">
        <f t="shared" si="95"/>
        <v>37800.884939567004</v>
      </c>
      <c r="O94">
        <f t="shared" si="95"/>
        <v>37800.884939567004</v>
      </c>
      <c r="P94">
        <f t="shared" si="95"/>
        <v>37800.884939567004</v>
      </c>
      <c r="Q94">
        <f t="shared" si="95"/>
        <v>37800.884939567004</v>
      </c>
      <c r="R94">
        <f t="shared" si="67"/>
        <v>37800.884939567004</v>
      </c>
      <c r="S94">
        <f t="shared" si="68"/>
        <v>37800.884939567004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27577.005563534625</v>
      </c>
      <c r="E96">
        <f t="shared" ref="E96:Q96" si="97">D96</f>
        <v>27577.005563534625</v>
      </c>
      <c r="F96">
        <f t="shared" si="97"/>
        <v>27577.005563534625</v>
      </c>
      <c r="G96">
        <f t="shared" si="97"/>
        <v>27577.005563534625</v>
      </c>
      <c r="H96">
        <f t="shared" si="97"/>
        <v>27577.005563534625</v>
      </c>
      <c r="I96">
        <f t="shared" si="97"/>
        <v>27577.005563534625</v>
      </c>
      <c r="J96">
        <f t="shared" si="97"/>
        <v>27577.005563534625</v>
      </c>
      <c r="K96">
        <f t="shared" si="97"/>
        <v>27577.005563534625</v>
      </c>
      <c r="L96">
        <f t="shared" si="97"/>
        <v>27577.005563534625</v>
      </c>
      <c r="M96">
        <f t="shared" si="97"/>
        <v>27577.005563534625</v>
      </c>
      <c r="N96">
        <f t="shared" si="97"/>
        <v>27577.005563534625</v>
      </c>
      <c r="O96">
        <f t="shared" si="97"/>
        <v>27577.005563534625</v>
      </c>
      <c r="P96">
        <f t="shared" si="97"/>
        <v>27577.005563534625</v>
      </c>
      <c r="Q96">
        <f t="shared" si="97"/>
        <v>27577.005563534625</v>
      </c>
      <c r="R96">
        <f t="shared" si="67"/>
        <v>27577.005563534625</v>
      </c>
      <c r="S96">
        <f t="shared" si="68"/>
        <v>27577.005563534625</v>
      </c>
    </row>
    <row r="97" spans="3:19" x14ac:dyDescent="0.3">
      <c r="C97" t="s">
        <v>125</v>
      </c>
      <c r="D97">
        <f>Mult_split!I97</f>
        <v>2.9269692306446073E-3</v>
      </c>
      <c r="E97">
        <f t="shared" ref="E97:Q97" si="98">D97</f>
        <v>2.9269692306446073E-3</v>
      </c>
      <c r="F97">
        <f t="shared" si="98"/>
        <v>2.9269692306446073E-3</v>
      </c>
      <c r="G97">
        <f t="shared" si="98"/>
        <v>2.9269692306446073E-3</v>
      </c>
      <c r="H97">
        <f t="shared" si="98"/>
        <v>2.9269692306446073E-3</v>
      </c>
      <c r="I97">
        <f t="shared" si="98"/>
        <v>2.9269692306446073E-3</v>
      </c>
      <c r="J97">
        <f t="shared" si="98"/>
        <v>2.9269692306446073E-3</v>
      </c>
      <c r="K97">
        <f t="shared" si="98"/>
        <v>2.9269692306446073E-3</v>
      </c>
      <c r="L97">
        <f t="shared" si="98"/>
        <v>2.9269692306446073E-3</v>
      </c>
      <c r="M97">
        <f t="shared" si="98"/>
        <v>2.9269692306446073E-3</v>
      </c>
      <c r="N97">
        <f t="shared" si="98"/>
        <v>2.9269692306446073E-3</v>
      </c>
      <c r="O97">
        <f t="shared" si="98"/>
        <v>2.9269692306446073E-3</v>
      </c>
      <c r="P97">
        <f t="shared" si="98"/>
        <v>2.9269692306446073E-3</v>
      </c>
      <c r="Q97">
        <f t="shared" si="98"/>
        <v>2.9269692306446073E-3</v>
      </c>
      <c r="R97">
        <f t="shared" si="67"/>
        <v>2.9269692306446073E-3</v>
      </c>
      <c r="S97">
        <f t="shared" si="68"/>
        <v>2.9269692306446073E-3</v>
      </c>
    </row>
    <row r="98" spans="3:19" x14ac:dyDescent="0.3">
      <c r="C98" t="s">
        <v>126</v>
      </c>
      <c r="D98">
        <f>Mult_split!I98</f>
        <v>10538.781018535899</v>
      </c>
      <c r="E98">
        <f t="shared" ref="E98:Q98" si="99">D98</f>
        <v>10538.781018535899</v>
      </c>
      <c r="F98">
        <f t="shared" si="99"/>
        <v>10538.781018535899</v>
      </c>
      <c r="G98">
        <f t="shared" si="99"/>
        <v>10538.781018535899</v>
      </c>
      <c r="H98">
        <f t="shared" si="99"/>
        <v>10538.781018535899</v>
      </c>
      <c r="I98">
        <f t="shared" si="99"/>
        <v>10538.781018535899</v>
      </c>
      <c r="J98">
        <f t="shared" si="99"/>
        <v>10538.781018535899</v>
      </c>
      <c r="K98">
        <f t="shared" si="99"/>
        <v>10538.781018535899</v>
      </c>
      <c r="L98">
        <f t="shared" si="99"/>
        <v>10538.781018535899</v>
      </c>
      <c r="M98">
        <f t="shared" si="99"/>
        <v>10538.781018535899</v>
      </c>
      <c r="N98">
        <f t="shared" si="99"/>
        <v>10538.781018535899</v>
      </c>
      <c r="O98">
        <f t="shared" si="99"/>
        <v>10538.781018535899</v>
      </c>
      <c r="P98">
        <f t="shared" si="99"/>
        <v>10538.781018535899</v>
      </c>
      <c r="Q98">
        <f t="shared" si="99"/>
        <v>10538.781018535899</v>
      </c>
      <c r="R98">
        <f t="shared" si="67"/>
        <v>10538.781018535899</v>
      </c>
      <c r="S98">
        <f t="shared" si="68"/>
        <v>10538.781018535899</v>
      </c>
    </row>
    <row r="99" spans="3:19" x14ac:dyDescent="0.3">
      <c r="C99" t="s">
        <v>127</v>
      </c>
      <c r="D99">
        <f>Mult_split!I99</f>
        <v>6.1049071823552945E-6</v>
      </c>
      <c r="E99">
        <f t="shared" ref="E99:Q99" si="100">D99</f>
        <v>6.1049071823552945E-6</v>
      </c>
      <c r="F99">
        <f t="shared" si="100"/>
        <v>6.1049071823552945E-6</v>
      </c>
      <c r="G99">
        <f t="shared" si="100"/>
        <v>6.1049071823552945E-6</v>
      </c>
      <c r="H99">
        <f t="shared" si="100"/>
        <v>6.1049071823552945E-6</v>
      </c>
      <c r="I99">
        <f t="shared" si="100"/>
        <v>6.1049071823552945E-6</v>
      </c>
      <c r="J99">
        <f t="shared" si="100"/>
        <v>6.1049071823552945E-6</v>
      </c>
      <c r="K99">
        <f t="shared" si="100"/>
        <v>6.1049071823552945E-6</v>
      </c>
      <c r="L99">
        <f t="shared" si="100"/>
        <v>6.1049071823552945E-6</v>
      </c>
      <c r="M99">
        <f t="shared" si="100"/>
        <v>6.1049071823552945E-6</v>
      </c>
      <c r="N99">
        <f t="shared" si="100"/>
        <v>6.1049071823552945E-6</v>
      </c>
      <c r="O99">
        <f t="shared" si="100"/>
        <v>6.1049071823552945E-6</v>
      </c>
      <c r="P99">
        <f t="shared" si="100"/>
        <v>6.1049071823552945E-6</v>
      </c>
      <c r="Q99">
        <f t="shared" si="100"/>
        <v>6.1049071823552945E-6</v>
      </c>
      <c r="R99">
        <f t="shared" si="67"/>
        <v>6.1049071823552945E-6</v>
      </c>
      <c r="S99">
        <f t="shared" si="68"/>
        <v>6.1049071823552945E-6</v>
      </c>
    </row>
    <row r="100" spans="3:19" x14ac:dyDescent="0.3">
      <c r="C100" t="s">
        <v>128</v>
      </c>
      <c r="D100">
        <f>Mult_split!I100</f>
        <v>1.3015558081032081E-5</v>
      </c>
      <c r="E100">
        <f t="shared" ref="E100:Q100" si="101">D100</f>
        <v>1.3015558081032081E-5</v>
      </c>
      <c r="F100">
        <f t="shared" si="101"/>
        <v>1.3015558081032081E-5</v>
      </c>
      <c r="G100">
        <f t="shared" si="101"/>
        <v>1.3015558081032081E-5</v>
      </c>
      <c r="H100">
        <f t="shared" si="101"/>
        <v>1.3015558081032081E-5</v>
      </c>
      <c r="I100">
        <f t="shared" si="101"/>
        <v>1.3015558081032081E-5</v>
      </c>
      <c r="J100">
        <f t="shared" si="101"/>
        <v>1.3015558081032081E-5</v>
      </c>
      <c r="K100">
        <f t="shared" si="101"/>
        <v>1.3015558081032081E-5</v>
      </c>
      <c r="L100">
        <f t="shared" si="101"/>
        <v>1.3015558081032081E-5</v>
      </c>
      <c r="M100">
        <f t="shared" si="101"/>
        <v>1.3015558081032081E-5</v>
      </c>
      <c r="N100">
        <f t="shared" si="101"/>
        <v>1.3015558081032081E-5</v>
      </c>
      <c r="O100">
        <f t="shared" si="101"/>
        <v>1.3015558081032081E-5</v>
      </c>
      <c r="P100">
        <f t="shared" si="101"/>
        <v>1.3015558081032081E-5</v>
      </c>
      <c r="Q100">
        <f t="shared" si="101"/>
        <v>1.3015558081032081E-5</v>
      </c>
      <c r="R100">
        <f t="shared" si="67"/>
        <v>1.3015558081032081E-5</v>
      </c>
      <c r="S100">
        <f t="shared" si="68"/>
        <v>1.3015558081032081E-5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20137.072218867921</v>
      </c>
      <c r="E114">
        <f t="shared" ref="E114:Q114" si="115">D114</f>
        <v>20137.072218867921</v>
      </c>
      <c r="F114">
        <f t="shared" si="115"/>
        <v>20137.072218867921</v>
      </c>
      <c r="G114">
        <f t="shared" si="115"/>
        <v>20137.072218867921</v>
      </c>
      <c r="H114">
        <f t="shared" si="115"/>
        <v>20137.072218867921</v>
      </c>
      <c r="I114">
        <f t="shared" si="115"/>
        <v>20137.072218867921</v>
      </c>
      <c r="J114">
        <f t="shared" si="115"/>
        <v>20137.072218867921</v>
      </c>
      <c r="K114">
        <f t="shared" si="115"/>
        <v>20137.072218867921</v>
      </c>
      <c r="L114">
        <f t="shared" si="115"/>
        <v>20137.072218867921</v>
      </c>
      <c r="M114">
        <f t="shared" si="115"/>
        <v>20137.072218867921</v>
      </c>
      <c r="N114">
        <f t="shared" si="115"/>
        <v>20137.072218867921</v>
      </c>
      <c r="O114">
        <f t="shared" si="115"/>
        <v>20137.072218867921</v>
      </c>
      <c r="P114">
        <f t="shared" si="115"/>
        <v>20137.072218867921</v>
      </c>
      <c r="Q114">
        <f t="shared" si="115"/>
        <v>20137.072218867921</v>
      </c>
      <c r="R114">
        <f t="shared" si="67"/>
        <v>20137.072218867921</v>
      </c>
      <c r="S114">
        <f t="shared" si="68"/>
        <v>20137.072218867921</v>
      </c>
    </row>
    <row r="115" spans="3:19" x14ac:dyDescent="0.3">
      <c r="C115" t="s">
        <v>143</v>
      </c>
      <c r="D115">
        <f>Mult_split!I115</f>
        <v>20464.944042775311</v>
      </c>
      <c r="E115">
        <f t="shared" ref="E115:Q115" si="116">D115</f>
        <v>20464.944042775311</v>
      </c>
      <c r="F115">
        <f t="shared" si="116"/>
        <v>20464.944042775311</v>
      </c>
      <c r="G115">
        <f t="shared" si="116"/>
        <v>20464.944042775311</v>
      </c>
      <c r="H115">
        <f t="shared" si="116"/>
        <v>20464.944042775311</v>
      </c>
      <c r="I115">
        <f t="shared" si="116"/>
        <v>20464.944042775311</v>
      </c>
      <c r="J115">
        <f t="shared" si="116"/>
        <v>20464.944042775311</v>
      </c>
      <c r="K115">
        <f t="shared" si="116"/>
        <v>20464.944042775311</v>
      </c>
      <c r="L115">
        <f t="shared" si="116"/>
        <v>20464.944042775311</v>
      </c>
      <c r="M115">
        <f t="shared" si="116"/>
        <v>20464.944042775311</v>
      </c>
      <c r="N115">
        <f t="shared" si="116"/>
        <v>20464.944042775311</v>
      </c>
      <c r="O115">
        <f t="shared" si="116"/>
        <v>20464.944042775311</v>
      </c>
      <c r="P115">
        <f t="shared" si="116"/>
        <v>20464.944042775311</v>
      </c>
      <c r="Q115">
        <f t="shared" si="116"/>
        <v>20464.944042775311</v>
      </c>
      <c r="R115">
        <f t="shared" si="67"/>
        <v>20464.944042775311</v>
      </c>
      <c r="S115">
        <f t="shared" si="68"/>
        <v>20464.944042775311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55" zoomScaleNormal="55" workbookViewId="0">
      <selection activeCell="U35" sqref="U35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0" width="14.6640625" customWidth="1"/>
    <col min="21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8.3738968038897201E-5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D100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t="s">
        <v>151</v>
      </c>
      <c r="F3" t="s">
        <v>152</v>
      </c>
      <c r="G3" t="s">
        <v>153</v>
      </c>
      <c r="H3" t="s">
        <v>154</v>
      </c>
      <c r="I3" t="s">
        <v>155</v>
      </c>
      <c r="J3" t="s">
        <v>156</v>
      </c>
      <c r="K3" t="s">
        <v>157</v>
      </c>
      <c r="L3" t="s">
        <v>158</v>
      </c>
      <c r="M3" t="s">
        <v>159</v>
      </c>
      <c r="N3" t="s">
        <v>160</v>
      </c>
      <c r="O3" t="s">
        <v>161</v>
      </c>
      <c r="P3" t="s">
        <v>162</v>
      </c>
      <c r="Q3" t="s">
        <v>163</v>
      </c>
      <c r="R3" t="s">
        <v>164</v>
      </c>
      <c r="S3" t="s">
        <v>178</v>
      </c>
      <c r="T3" t="s">
        <v>179</v>
      </c>
    </row>
    <row r="4" spans="1:20" x14ac:dyDescent="0.3">
      <c r="D4" t="s">
        <v>34</v>
      </c>
      <c r="E4">
        <f>Mult_op!D3*LCA_op_data!E4</f>
        <v>0.18507179577774635</v>
      </c>
      <c r="F4">
        <f>Mult_op!E3*LCA_op_data!F4</f>
        <v>51.176532999999999</v>
      </c>
      <c r="G4">
        <f>Mult_op!F3*LCA_op_data!G4</f>
        <v>2789.043762413392</v>
      </c>
      <c r="H4">
        <f>Mult_op!G3*LCA_op_data!H4</f>
        <v>7.5367533737362991E-3</v>
      </c>
      <c r="I4">
        <f>Mult_op!H3*LCA_op_data!I4</f>
        <v>4.3097129504625083E-2</v>
      </c>
      <c r="J4">
        <f>Mult_op!I3*LCA_op_data!J4</f>
        <v>0.49739458467880621</v>
      </c>
      <c r="K4">
        <f>Mult_op!J3*LCA_op_data!K4</f>
        <v>2.1986546456126529E-8</v>
      </c>
      <c r="L4">
        <f>Mult_op!K3*LCA_op_data!L4</f>
        <v>5.6573942178020988E-7</v>
      </c>
      <c r="M4">
        <f>Mult_op!L3*LCA_op_data!M4</f>
        <v>3.3061633710222753</v>
      </c>
      <c r="N4">
        <f>Mult_op!M3*LCA_op_data!N4</f>
        <v>158.69107855616065</v>
      </c>
      <c r="O4">
        <f>Mult_op!N3*LCA_op_data!O4</f>
        <v>4.6740193609337691E-4</v>
      </c>
      <c r="P4">
        <f>Mult_op!O3*LCA_op_data!P4</f>
        <v>1.7530444663055078E-6</v>
      </c>
      <c r="Q4">
        <f>Mult_op!P3*LCA_op_data!Q4</f>
        <v>0.18803961442397868</v>
      </c>
      <c r="R4">
        <f>Mult_op!Q3*LCA_op_data!R4</f>
        <v>19.338346133172053</v>
      </c>
      <c r="S4">
        <f>Mult_op!R3*LCA_op_data!S4</f>
        <v>998.69244140654246</v>
      </c>
      <c r="T4">
        <f>Mult_op!S3*LCA_op_data!T4</f>
        <v>6.1530101561388577E-6</v>
      </c>
    </row>
    <row r="5" spans="1:20" x14ac:dyDescent="0.3">
      <c r="D5" t="s">
        <v>35</v>
      </c>
      <c r="E5">
        <f>Mult_op!D4*LCA_op_data!E5</f>
        <v>6.06281784219379E-9</v>
      </c>
      <c r="F5">
        <f>Mult_op!E4*LCA_op_data!F5</f>
        <v>1.0000000000000001E-5</v>
      </c>
      <c r="G5">
        <f>Mult_op!F4*LCA_op_data!G5</f>
        <v>9.1367051442705315E-5</v>
      </c>
      <c r="H5">
        <f>Mult_op!G4*LCA_op_data!H5</f>
        <v>2.4689857595252826E-10</v>
      </c>
      <c r="I5">
        <f>Mult_op!H4*LCA_op_data!I5</f>
        <v>1.4118307147230699E-9</v>
      </c>
      <c r="J5">
        <f>Mult_op!I4*LCA_op_data!J5</f>
        <v>1.6294285954963664E-8</v>
      </c>
      <c r="K5">
        <f>Mult_op!J4*LCA_op_data!K5</f>
        <v>7.2026332041703209E-16</v>
      </c>
      <c r="L5">
        <f>Mult_op!K4*LCA_op_data!L5</f>
        <v>1.8533213264545842E-14</v>
      </c>
      <c r="M5">
        <f>Mult_op!L4*LCA_op_data!M5</f>
        <v>1.0830751487986354E-7</v>
      </c>
      <c r="N5">
        <f>Mult_op!M4*LCA_op_data!N5</f>
        <v>5.1986046735218155E-6</v>
      </c>
      <c r="O5">
        <f>Mult_op!N4*LCA_op_data!O5</f>
        <v>1.5311748533665987E-11</v>
      </c>
      <c r="P5">
        <f>Mult_op!O4*LCA_op_data!P5</f>
        <v>5.7428465660104259E-14</v>
      </c>
      <c r="Q5">
        <f>Mult_op!P4*LCA_op_data!Q5</f>
        <v>6.1600414292085368E-9</v>
      </c>
      <c r="R5">
        <f>Mult_op!Q4*LCA_op_data!R5</f>
        <v>6.3351019793159022E-7</v>
      </c>
      <c r="S5">
        <f>Mult_op!R4*LCA_op_data!S5</f>
        <v>3.2716440272158002E-5</v>
      </c>
      <c r="T5">
        <f>Mult_op!S4*LCA_op_data!T5</f>
        <v>2.0156815143587587E-13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3.7784393281168181E-10</v>
      </c>
      <c r="F8">
        <f>Mult_op!E7*LCA_op_data!F8</f>
        <v>-1.0000000000000001E-5</v>
      </c>
      <c r="G8">
        <f>Mult_op!F7*LCA_op_data!G8</f>
        <v>9.0453769414097101E-5</v>
      </c>
      <c r="H8">
        <f>Mult_op!G7*LCA_op_data!H8</f>
        <v>1.4312640724872773E-11</v>
      </c>
      <c r="I8">
        <f>Mult_op!H7*LCA_op_data!I8</f>
        <v>8.3157563195583982E-11</v>
      </c>
      <c r="J8">
        <f>Mult_op!I7*LCA_op_data!J8</f>
        <v>7.9790423739497496E-10</v>
      </c>
      <c r="K8">
        <f>Mult_op!J7*LCA_op_data!K8</f>
        <v>1.1410511283350718E-16</v>
      </c>
      <c r="L8">
        <f>Mult_op!K7*LCA_op_data!L8</f>
        <v>4.447376923787213E-15</v>
      </c>
      <c r="M8">
        <f>Mult_op!L7*LCA_op_data!M8</f>
        <v>1.0792894955794273E-8</v>
      </c>
      <c r="N8">
        <f>Mult_op!M7*LCA_op_data!N8</f>
        <v>1.0946359307975899E-6</v>
      </c>
      <c r="O8">
        <f>Mult_op!N7*LCA_op_data!O8</f>
        <v>3.1077043705272707E-12</v>
      </c>
      <c r="P8">
        <f>Mult_op!O7*LCA_op_data!P8</f>
        <v>7.2757677914685607E-15</v>
      </c>
      <c r="Q8">
        <f>Mult_op!P7*LCA_op_data!Q8</f>
        <v>2.2320899940361629E-10</v>
      </c>
      <c r="R8">
        <f>Mult_op!Q7*LCA_op_data!R8</f>
        <v>4.7448163553966176E-8</v>
      </c>
      <c r="S8">
        <f>Mult_op!R7*LCA_op_data!S8</f>
        <v>8.8087853629135463E-7</v>
      </c>
      <c r="T8">
        <f>Mult_op!S7*LCA_op_data!T8</f>
        <v>6.5765644503706665E-15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5.5337508792077648</v>
      </c>
      <c r="F11">
        <f>Mult_op!E10*LCA_op_data!F11</f>
        <v>10124.563088999999</v>
      </c>
      <c r="G11">
        <f>Mult_op!F10*LCA_op_data!G11</f>
        <v>244781.81017948681</v>
      </c>
      <c r="H11">
        <f>Mult_op!G10*LCA_op_data!H11</f>
        <v>8.7728126106488363E-2</v>
      </c>
      <c r="I11">
        <f>Mult_op!H10*LCA_op_data!I11</f>
        <v>3.2370643466028937</v>
      </c>
      <c r="J11">
        <f>Mult_op!I10*LCA_op_data!J11</f>
        <v>25.523155203301453</v>
      </c>
      <c r="K11">
        <f>Mult_op!J10*LCA_op_data!K11</f>
        <v>8.8887771869024591E-7</v>
      </c>
      <c r="L11">
        <f>Mult_op!K10*LCA_op_data!L11</f>
        <v>6.7252255577101663E-5</v>
      </c>
      <c r="M11">
        <f>Mult_op!L10*LCA_op_data!M11</f>
        <v>13.340202247189358</v>
      </c>
      <c r="N11">
        <f>Mult_op!M10*LCA_op_data!N11</f>
        <v>12243.107279984786</v>
      </c>
      <c r="O11">
        <f>Mult_op!N10*LCA_op_data!O11</f>
        <v>9.1317904027962849E-3</v>
      </c>
      <c r="P11">
        <f>Mult_op!O10*LCA_op_data!P11</f>
        <v>5.8217464185900284E-5</v>
      </c>
      <c r="Q11">
        <f>Mult_op!P10*LCA_op_data!Q11</f>
        <v>5.2931034353527942</v>
      </c>
      <c r="R11">
        <f>Mult_op!Q10*LCA_op_data!R11</f>
        <v>691.55399416957562</v>
      </c>
      <c r="S11">
        <f>Mult_op!R10*LCA_op_data!S11</f>
        <v>1945.6384495465577</v>
      </c>
      <c r="T11">
        <f>Mult_op!S10*LCA_op_data!T11</f>
        <v>3.7020848527010389E-5</v>
      </c>
    </row>
    <row r="12" spans="1:20" x14ac:dyDescent="0.3">
      <c r="D12" t="s">
        <v>42</v>
      </c>
      <c r="E12">
        <f>Mult_op!D11*LCA_op_data!E12</f>
        <v>8.8596743126734277E-9</v>
      </c>
      <c r="F12">
        <f>Mult_op!E11*LCA_op_data!F12</f>
        <v>1.5000000000000002E-5</v>
      </c>
      <c r="G12">
        <f>Mult_op!F11*LCA_op_data!G12</f>
        <v>3.6775027405781271E-4</v>
      </c>
      <c r="H12">
        <f>Mult_op!G11*LCA_op_data!H12</f>
        <v>1.7858634191317982E-10</v>
      </c>
      <c r="I12">
        <f>Mult_op!H11*LCA_op_data!I12</f>
        <v>4.9702718351819541E-9</v>
      </c>
      <c r="J12">
        <f>Mult_op!I11*LCA_op_data!J12</f>
        <v>3.9848523929788051E-8</v>
      </c>
      <c r="K12">
        <f>Mult_op!J11*LCA_op_data!K12</f>
        <v>1.3737373593002683E-15</v>
      </c>
      <c r="L12">
        <f>Mult_op!K11*LCA_op_data!L12</f>
        <v>1.0117614013185597E-13</v>
      </c>
      <c r="M12">
        <f>Mult_op!L11*LCA_op_data!M12</f>
        <v>2.0293060626540316E-8</v>
      </c>
      <c r="N12">
        <f>Mult_op!M11*LCA_op_data!N12</f>
        <v>1.8117337404350318E-5</v>
      </c>
      <c r="O12">
        <f>Mult_op!N11*LCA_op_data!O12</f>
        <v>1.9618044640023155E-11</v>
      </c>
      <c r="P12">
        <f>Mult_op!O11*LCA_op_data!P12</f>
        <v>8.6622594265592807E-14</v>
      </c>
      <c r="Q12">
        <f>Mult_op!P11*LCA_op_data!Q12</f>
        <v>8.7904502315096662E-9</v>
      </c>
      <c r="R12">
        <f>Mult_op!Q11*LCA_op_data!R12</f>
        <v>1.5046278220266372E-6</v>
      </c>
      <c r="S12">
        <f>Mult_op!R11*LCA_op_data!S12</f>
        <v>2.9135479772820035E-6</v>
      </c>
      <c r="T12">
        <f>Mult_op!S11*LCA_op_data!T12</f>
        <v>5.5441778479613367E-14</v>
      </c>
    </row>
    <row r="13" spans="1:20" x14ac:dyDescent="0.3">
      <c r="D13" t="s">
        <v>43</v>
      </c>
      <c r="E13">
        <f>Mult_op!D12*LCA_op_data!E13</f>
        <v>1.8093379337509873E-7</v>
      </c>
      <c r="F13">
        <f>Mult_op!E12*LCA_op_data!F13</f>
        <v>1.6490000000000003E-3</v>
      </c>
      <c r="G13">
        <f>Mult_op!F12*LCA_op_data!G13</f>
        <v>8.5147623815531367E-3</v>
      </c>
      <c r="H13">
        <f>Mult_op!G12*LCA_op_data!H13</f>
        <v>2.6384829100583697E-9</v>
      </c>
      <c r="I13">
        <f>Mult_op!H12*LCA_op_data!I13</f>
        <v>1.0340770174781688E-7</v>
      </c>
      <c r="J13">
        <f>Mult_op!I12*LCA_op_data!J13</f>
        <v>6.9479569075697962E-7</v>
      </c>
      <c r="K13">
        <f>Mult_op!J12*LCA_op_data!K13</f>
        <v>4.3067162371413952E-14</v>
      </c>
      <c r="L13">
        <f>Mult_op!K12*LCA_op_data!L13</f>
        <v>1.052206404607356E-12</v>
      </c>
      <c r="M13">
        <f>Mult_op!L12*LCA_op_data!M13</f>
        <v>2.8586726567960299E-6</v>
      </c>
      <c r="N13">
        <f>Mult_op!M12*LCA_op_data!N13</f>
        <v>4.152664377782097E-4</v>
      </c>
      <c r="O13">
        <f>Mult_op!N12*LCA_op_data!O13</f>
        <v>7.4154459600670533E-11</v>
      </c>
      <c r="P13">
        <f>Mult_op!O12*LCA_op_data!P13</f>
        <v>3.5032400181013447E-12</v>
      </c>
      <c r="Q13">
        <f>Mult_op!P12*LCA_op_data!Q13</f>
        <v>3.2252672321375548E-7</v>
      </c>
      <c r="R13">
        <f>Mult_op!Q12*LCA_op_data!R13</f>
        <v>1.7936318588640921E-5</v>
      </c>
      <c r="S13">
        <f>Mult_op!R12*LCA_op_data!S13</f>
        <v>5.8540818110730856E-4</v>
      </c>
      <c r="T13">
        <f>Mult_op!S12*LCA_op_data!T13</f>
        <v>8.9875560905685649E-12</v>
      </c>
    </row>
    <row r="14" spans="1:20" x14ac:dyDescent="0.3">
      <c r="D14" t="s">
        <v>44</v>
      </c>
      <c r="E14">
        <f>Mult_op!D13*LCA_op_data!E14</f>
        <v>1.1649416539602019E-8</v>
      </c>
      <c r="F14">
        <f>Mult_op!E13*LCA_op_data!F14</f>
        <v>9.9999999999999995E-7</v>
      </c>
      <c r="G14">
        <f>Mult_op!F13*LCA_op_data!G14</f>
        <v>4.7219447565489454E-8</v>
      </c>
      <c r="H14">
        <f>Mult_op!G13*LCA_op_data!H14</f>
        <v>2.9226074002646356E-14</v>
      </c>
      <c r="I14">
        <f>Mult_op!H13*LCA_op_data!I14</f>
        <v>5.970259904679393E-9</v>
      </c>
      <c r="J14">
        <f>Mult_op!I13*LCA_op_data!J14</f>
        <v>6.5578910230396534E-8</v>
      </c>
      <c r="K14">
        <f>Mult_op!J13*LCA_op_data!K14</f>
        <v>2.74289428409414E-18</v>
      </c>
      <c r="L14">
        <f>Mult_op!K13*LCA_op_data!L14</f>
        <v>9.6375473244924554E-16</v>
      </c>
      <c r="M14">
        <f>Mult_op!L13*LCA_op_data!M14</f>
        <v>1.8585000188028419E-10</v>
      </c>
      <c r="N14">
        <f>Mult_op!M13*LCA_op_data!N14</f>
        <v>6.2733587170745914E-9</v>
      </c>
      <c r="O14">
        <f>Mult_op!N13*LCA_op_data!O14</f>
        <v>4.5712728284211218E-15</v>
      </c>
      <c r="P14">
        <f>Mult_op!O13*LCA_op_data!P14</f>
        <v>4.6719465688113534E-15</v>
      </c>
      <c r="Q14">
        <f>Mult_op!P13*LCA_op_data!Q14</f>
        <v>1.5709164886152275E-8</v>
      </c>
      <c r="R14">
        <f>Mult_op!Q13*LCA_op_data!R14</f>
        <v>2.3264433318303578E-10</v>
      </c>
      <c r="S14">
        <f>Mult_op!R13*LCA_op_data!S14</f>
        <v>3.8887968787860715E-8</v>
      </c>
      <c r="T14">
        <f>Mult_op!S13*LCA_op_data!T14</f>
        <v>6.6303474313570798E-16</v>
      </c>
    </row>
    <row r="15" spans="1:20" x14ac:dyDescent="0.3">
      <c r="D15" t="s">
        <v>45</v>
      </c>
      <c r="E15">
        <f>Mult_op!D14*LCA_op_data!E15</f>
        <v>9.9912971402144208</v>
      </c>
      <c r="F15">
        <f>Mult_op!E14*LCA_op_data!F15</f>
        <v>857.36400100000003</v>
      </c>
      <c r="G15">
        <f>Mult_op!F14*LCA_op_data!G15</f>
        <v>37.905574452013951</v>
      </c>
      <c r="H15">
        <f>Mult_op!G14*LCA_op_data!H15</f>
        <v>2.1807483012155612E-5</v>
      </c>
      <c r="I15">
        <f>Mult_op!H14*LCA_op_data!I15</f>
        <v>5.1208072972539131</v>
      </c>
      <c r="J15">
        <f>Mult_op!I14*LCA_op_data!J15</f>
        <v>56.24835290288744</v>
      </c>
      <c r="K15">
        <f>Mult_op!J14*LCA_op_data!K15</f>
        <v>2.2949817657162646E-9</v>
      </c>
      <c r="L15">
        <f>Mult_op!K14*LCA_op_data!L15</f>
        <v>8.2548009697482839E-7</v>
      </c>
      <c r="M15">
        <f>Mult_op!L14*LCA_op_data!M15</f>
        <v>0.13867482708920817</v>
      </c>
      <c r="N15">
        <f>Mult_op!M14*LCA_op_data!N15</f>
        <v>4.6809627471474604</v>
      </c>
      <c r="O15">
        <f>Mult_op!N14*LCA_op_data!O15</f>
        <v>3.4109252765422964E-6</v>
      </c>
      <c r="P15">
        <f>Mult_op!O14*LCA_op_data!P15</f>
        <v>4.0001846031012513E-6</v>
      </c>
      <c r="Q15">
        <f>Mult_op!P14*LCA_op_data!Q15</f>
        <v>13.47393706187184</v>
      </c>
      <c r="R15">
        <f>Mult_op!Q14*LCA_op_data!R15</f>
        <v>0.17359113452268474</v>
      </c>
      <c r="S15">
        <f>Mult_op!R14*LCA_op_data!S15</f>
        <v>29.016853876498129</v>
      </c>
      <c r="T15">
        <f>Mult_op!S14*LCA_op_data!T15</f>
        <v>4.9473353472285293E-7</v>
      </c>
    </row>
    <row r="16" spans="1:20" x14ac:dyDescent="0.3">
      <c r="D16" t="s">
        <v>46</v>
      </c>
      <c r="E16">
        <f>Mult_op!D15*LCA_op_data!E16</f>
        <v>2.3391982525750916E-9</v>
      </c>
      <c r="F16">
        <f>Mult_op!E15*LCA_op_data!F16</f>
        <v>3.0000000000000001E-6</v>
      </c>
      <c r="G16">
        <f>Mult_op!F15*LCA_op_data!G16</f>
        <v>8.274138134411119E-8</v>
      </c>
      <c r="H16">
        <f>Mult_op!G15*LCA_op_data!H16</f>
        <v>7.7451766643943924E-14</v>
      </c>
      <c r="I16">
        <f>Mult_op!H15*LCA_op_data!I16</f>
        <v>6.2035302760983576E-10</v>
      </c>
      <c r="J16">
        <f>Mult_op!I15*LCA_op_data!J16</f>
        <v>1.1803328029191393E-8</v>
      </c>
      <c r="K16">
        <f>Mult_op!J15*LCA_op_data!K16</f>
        <v>5.4463346698870948E-18</v>
      </c>
      <c r="L16">
        <f>Mult_op!K15*LCA_op_data!L16</f>
        <v>9.881540164386454E-16</v>
      </c>
      <c r="M16">
        <f>Mult_op!L15*LCA_op_data!M16</f>
        <v>4.9251948702716558E-10</v>
      </c>
      <c r="N16">
        <f>Mult_op!M15*LCA_op_data!N16</f>
        <v>1.6624973830348522E-8</v>
      </c>
      <c r="O16">
        <f>Mult_op!N15*LCA_op_data!O16</f>
        <v>1.2114290696447974E-14</v>
      </c>
      <c r="P16">
        <f>Mult_op!O15*LCA_op_data!P16</f>
        <v>1.3707077598495467E-14</v>
      </c>
      <c r="Q16">
        <f>Mult_op!P15*LCA_op_data!Q16</f>
        <v>1.6943433361320738E-9</v>
      </c>
      <c r="R16">
        <f>Mult_op!Q15*LCA_op_data!R16</f>
        <v>6.165287410078408E-10</v>
      </c>
      <c r="S16">
        <f>Mult_op!R15*LCA_op_data!S16</f>
        <v>1.0305667067915127E-7</v>
      </c>
      <c r="T16">
        <f>Mult_op!S15*LCA_op_data!T16</f>
        <v>1.757102654171514E-15</v>
      </c>
    </row>
    <row r="17" spans="4:20" x14ac:dyDescent="0.3">
      <c r="D17" t="s">
        <v>47</v>
      </c>
      <c r="E17">
        <f>Mult_op!D16*LCA_op_data!E17</f>
        <v>1.0457799334830117E-7</v>
      </c>
      <c r="F17">
        <f>Mult_op!E16*LCA_op_data!F17</f>
        <v>9.2E-5</v>
      </c>
      <c r="G17">
        <f>Mult_op!F16*LCA_op_data!G17</f>
        <v>3.5928676148273614E-5</v>
      </c>
      <c r="H17">
        <f>Mult_op!G16*LCA_op_data!H17</f>
        <v>3.2110253541761381E-12</v>
      </c>
      <c r="I17">
        <f>Mult_op!H16*LCA_op_data!I17</f>
        <v>5.236622874344189E-8</v>
      </c>
      <c r="J17">
        <f>Mult_op!I16*LCA_op_data!J17</f>
        <v>5.9272561055037734E-7</v>
      </c>
      <c r="K17">
        <f>Mult_op!J16*LCA_op_data!K17</f>
        <v>8.1131974575972321E-15</v>
      </c>
      <c r="L17">
        <f>Mult_op!K16*LCA_op_data!L17</f>
        <v>3.9918656676979189E-13</v>
      </c>
      <c r="M17">
        <f>Mult_op!L16*LCA_op_data!M17</f>
        <v>1.7457205986776662E-9</v>
      </c>
      <c r="N17">
        <f>Mult_op!M16*LCA_op_data!N17</f>
        <v>1.1147572703540116E-7</v>
      </c>
      <c r="O17">
        <f>Mult_op!N16*LCA_op_data!O17</f>
        <v>1.0748444425576254E-12</v>
      </c>
      <c r="P17">
        <f>Mult_op!O16*LCA_op_data!P17</f>
        <v>1.6925347065592445E-12</v>
      </c>
      <c r="Q17">
        <f>Mult_op!P16*LCA_op_data!Q17</f>
        <v>1.4206619929443009E-7</v>
      </c>
      <c r="R17">
        <f>Mult_op!Q16*LCA_op_data!R17</f>
        <v>2.1455902369213435E-8</v>
      </c>
      <c r="S17">
        <f>Mult_op!R16*LCA_op_data!S17</f>
        <v>2.8735475568869595E-7</v>
      </c>
      <c r="T17">
        <f>Mult_op!S16*LCA_op_data!T17</f>
        <v>3.2873437235300275E-12</v>
      </c>
    </row>
    <row r="18" spans="4:20" x14ac:dyDescent="0.3">
      <c r="D18" t="s">
        <v>48</v>
      </c>
      <c r="E18">
        <f>Mult_op!D17*LCA_op_data!E18</f>
        <v>2.3360505691587315E-9</v>
      </c>
      <c r="F18">
        <f>Mult_op!E17*LCA_op_data!F18</f>
        <v>5.0000000000000004E-6</v>
      </c>
      <c r="G18">
        <f>Mult_op!F17*LCA_op_data!G18</f>
        <v>1.9051492740932577E-6</v>
      </c>
      <c r="H18">
        <f>Mult_op!G17*LCA_op_data!H18</f>
        <v>1.7360892807108845E-13</v>
      </c>
      <c r="I18">
        <f>Mult_op!H17*LCA_op_data!I18</f>
        <v>1.0888026809617436E-9</v>
      </c>
      <c r="J18">
        <f>Mult_op!I17*LCA_op_data!J18</f>
        <v>1.2778661423302782E-8</v>
      </c>
      <c r="K18">
        <f>Mult_op!J17*LCA_op_data!K18</f>
        <v>3.7969964953974458E-16</v>
      </c>
      <c r="L18">
        <f>Mult_op!K17*LCA_op_data!L18</f>
        <v>1.8888737305834332E-14</v>
      </c>
      <c r="M18">
        <f>Mult_op!L17*LCA_op_data!M18</f>
        <v>9.4385016752945781E-11</v>
      </c>
      <c r="N18">
        <f>Mult_op!M17*LCA_op_data!N18</f>
        <v>6.0271032900413681E-9</v>
      </c>
      <c r="O18">
        <f>Mult_op!N17*LCA_op_data!O18</f>
        <v>5.8113085676171227E-14</v>
      </c>
      <c r="P18">
        <f>Mult_op!O17*LCA_op_data!P18</f>
        <v>1.1456046724784393E-13</v>
      </c>
      <c r="Q18">
        <f>Mult_op!P17*LCA_op_data!Q18</f>
        <v>2.9657206553002059E-9</v>
      </c>
      <c r="R18">
        <f>Mult_op!Q17*LCA_op_data!R18</f>
        <v>1.1600457175688633E-9</v>
      </c>
      <c r="S18">
        <f>Mult_op!R17*LCA_op_data!S18</f>
        <v>1.5536268203663484E-8</v>
      </c>
      <c r="T18">
        <f>Mult_op!S17*LCA_op_data!T18</f>
        <v>1.7773519580000262E-13</v>
      </c>
    </row>
    <row r="19" spans="4:20" x14ac:dyDescent="0.3">
      <c r="D19" t="s">
        <v>49</v>
      </c>
      <c r="E19">
        <f>Mult_op!D18*LCA_op_data!E19</f>
        <v>5.0496263640532439E-3</v>
      </c>
      <c r="F19">
        <f>Mult_op!E18*LCA_op_data!F19</f>
        <v>45.599727000000001</v>
      </c>
      <c r="G19">
        <f>Mult_op!F18*LCA_op_data!G19</f>
        <v>260.3409160599017</v>
      </c>
      <c r="H19">
        <f>Mult_op!G18*LCA_op_data!H19</f>
        <v>3.8876867493792219E-5</v>
      </c>
      <c r="I19">
        <f>Mult_op!H18*LCA_op_data!I19</f>
        <v>3.1002324631244644E-4</v>
      </c>
      <c r="J19">
        <f>Mult_op!I18*LCA_op_data!J19</f>
        <v>3.4204605530546522E-3</v>
      </c>
      <c r="K19">
        <f>Mult_op!J18*LCA_op_data!K19</f>
        <v>5.1612175189185774E-9</v>
      </c>
      <c r="L19">
        <f>Mult_op!K18*LCA_op_data!L19</f>
        <v>1.5777636822806245E-6</v>
      </c>
      <c r="M19">
        <f>Mult_op!L18*LCA_op_data!M19</f>
        <v>2.1135973998993345E-2</v>
      </c>
      <c r="N19">
        <f>Mult_op!M18*LCA_op_data!N19</f>
        <v>1.3496707720146246</v>
      </c>
      <c r="O19">
        <f>Mult_op!N18*LCA_op_data!O19</f>
        <v>1.3013470888794358E-5</v>
      </c>
      <c r="P19">
        <f>Mult_op!O18*LCA_op_data!P19</f>
        <v>9.3469321866349307E-6</v>
      </c>
      <c r="Q19">
        <f>Mult_op!P18*LCA_op_data!Q19</f>
        <v>1.7276823240557847E-3</v>
      </c>
      <c r="R19">
        <f>Mult_op!Q18*LCA_op_data!R19</f>
        <v>0.25977318188497156</v>
      </c>
      <c r="S19">
        <f>Mult_op!R18*LCA_op_data!S19</f>
        <v>3.4790920433223298</v>
      </c>
      <c r="T19">
        <f>Mult_op!S18*LCA_op_data!T19</f>
        <v>3.9800877367726924E-5</v>
      </c>
    </row>
    <row r="20" spans="4:20" x14ac:dyDescent="0.3">
      <c r="D20" t="s">
        <v>50</v>
      </c>
      <c r="E20">
        <f>Mult_op!D19*LCA_op_data!E20</f>
        <v>1.0904810916506581E-10</v>
      </c>
      <c r="F20">
        <f>Mult_op!E19*LCA_op_data!F20</f>
        <v>9.9999999999999995E-7</v>
      </c>
      <c r="G20">
        <f>Mult_op!F19*LCA_op_data!G20</f>
        <v>5.5629300747944578E-6</v>
      </c>
      <c r="H20">
        <f>Mult_op!G19*LCA_op_data!H20</f>
        <v>8.5256798782572127E-13</v>
      </c>
      <c r="I20">
        <f>Mult_op!H19*LCA_op_data!I20</f>
        <v>6.7772177390329531E-12</v>
      </c>
      <c r="J20">
        <f>Mult_op!I19*LCA_op_data!J20</f>
        <v>7.4679153960415579E-11</v>
      </c>
      <c r="K20">
        <f>Mult_op!J19*LCA_op_data!K20</f>
        <v>1.1091324678051562E-16</v>
      </c>
      <c r="L20">
        <f>Mult_op!K19*LCA_op_data!L20</f>
        <v>3.3688476167029738E-14</v>
      </c>
      <c r="M20">
        <f>Mult_op!L19*LCA_op_data!M20</f>
        <v>4.6351097669934169E-10</v>
      </c>
      <c r="N20">
        <f>Mult_op!M19*LCA_op_data!N20</f>
        <v>2.959822044580715E-8</v>
      </c>
      <c r="O20">
        <f>Mult_op!N19*LCA_op_data!O20</f>
        <v>2.853848420801808E-13</v>
      </c>
      <c r="P20">
        <f>Mult_op!O19*LCA_op_data!P20</f>
        <v>1.9951098204855055E-13</v>
      </c>
      <c r="Q20">
        <f>Mult_op!P19*LCA_op_data!Q20</f>
        <v>3.778337350117924E-11</v>
      </c>
      <c r="R20">
        <f>Mult_op!Q19*LCA_op_data!R20</f>
        <v>5.6968144104233683E-9</v>
      </c>
      <c r="S20">
        <f>Mult_op!R19*LCA_op_data!S20</f>
        <v>7.6296334917143894E-8</v>
      </c>
      <c r="T20">
        <f>Mult_op!S19*LCA_op_data!T20</f>
        <v>8.7283148356846354E-13</v>
      </c>
    </row>
    <row r="21" spans="4:20" x14ac:dyDescent="0.3">
      <c r="D21" t="s">
        <v>51</v>
      </c>
      <c r="E21">
        <f>Mult_op!D20*LCA_op_data!E21</f>
        <v>1.8520617586677376E-9</v>
      </c>
      <c r="F21">
        <f>Mult_op!E20*LCA_op_data!F21</f>
        <v>3.9999999999999998E-6</v>
      </c>
      <c r="G21">
        <f>Mult_op!F20*LCA_op_data!G21</f>
        <v>2.0128986196911391E-6</v>
      </c>
      <c r="H21">
        <f>Mult_op!G20*LCA_op_data!H21</f>
        <v>1.83948468032472E-13</v>
      </c>
      <c r="I21">
        <f>Mult_op!H20*LCA_op_data!I21</f>
        <v>8.5942094535778021E-10</v>
      </c>
      <c r="J21">
        <f>Mult_op!I20*LCA_op_data!J21</f>
        <v>1.0086671908744944E-8</v>
      </c>
      <c r="K21">
        <f>Mult_op!J20*LCA_op_data!K21</f>
        <v>3.0927353611267273E-16</v>
      </c>
      <c r="L21">
        <f>Mult_op!K20*LCA_op_data!L21</f>
        <v>1.8232564704853155E-14</v>
      </c>
      <c r="M21">
        <f>Mult_op!L20*LCA_op_data!M21</f>
        <v>1.0000625791442183E-10</v>
      </c>
      <c r="N21">
        <f>Mult_op!M20*LCA_op_data!N21</f>
        <v>6.3860564614661203E-9</v>
      </c>
      <c r="O21">
        <f>Mult_op!N20*LCA_op_data!O21</f>
        <v>6.1574097608587745E-14</v>
      </c>
      <c r="P21">
        <f>Mult_op!O20*LCA_op_data!P21</f>
        <v>1.0931896328033317E-13</v>
      </c>
      <c r="Q21">
        <f>Mult_op!P20*LCA_op_data!Q21</f>
        <v>2.3421604535676443E-9</v>
      </c>
      <c r="R21">
        <f>Mult_op!Q20*LCA_op_data!R21</f>
        <v>1.22913397925621E-9</v>
      </c>
      <c r="S21">
        <f>Mult_op!R20*LCA_op_data!S21</f>
        <v>1.6461553946322813E-8</v>
      </c>
      <c r="T21">
        <f>Mult_op!S20*LCA_op_data!T21</f>
        <v>1.8832048182150239E-13</v>
      </c>
    </row>
    <row r="22" spans="4:20" x14ac:dyDescent="0.3">
      <c r="D22" t="s">
        <v>52</v>
      </c>
      <c r="E22">
        <f>Mult_op!D21*LCA_op_data!E22</f>
        <v>1.3883533385008235</v>
      </c>
      <c r="F22">
        <f>Mult_op!E21*LCA_op_data!F22</f>
        <v>455.30517800000001</v>
      </c>
      <c r="G22">
        <f>Mult_op!F21*LCA_op_data!G22</f>
        <v>10219.19436048937</v>
      </c>
      <c r="H22">
        <f>Mult_op!G21*LCA_op_data!H22</f>
        <v>4.0828860814363946E-2</v>
      </c>
      <c r="I22">
        <f>Mult_op!H21*LCA_op_data!I22</f>
        <v>0.30955716048423476</v>
      </c>
      <c r="J22">
        <f>Mult_op!I21*LCA_op_data!J22</f>
        <v>2.44588676015483</v>
      </c>
      <c r="K22">
        <f>Mult_op!J21*LCA_op_data!K22</f>
        <v>3.8378139906293254E-7</v>
      </c>
      <c r="L22">
        <f>Mult_op!K21*LCA_op_data!L22</f>
        <v>2.4522888173552083E-5</v>
      </c>
      <c r="M22">
        <f>Mult_op!L21*LCA_op_data!M22</f>
        <v>41.465906281319171</v>
      </c>
      <c r="N22">
        <f>Mult_op!M21*LCA_op_data!N22</f>
        <v>3402.3161154050431</v>
      </c>
      <c r="O22">
        <f>Mult_op!N21*LCA_op_data!O22</f>
        <v>1.9122759339586612E-2</v>
      </c>
      <c r="P22">
        <f>Mult_op!O21*LCA_op_data!P22</f>
        <v>7.1221486983727122E-5</v>
      </c>
      <c r="Q22">
        <f>Mult_op!P21*LCA_op_data!Q22</f>
        <v>1.1004571779498002</v>
      </c>
      <c r="R22">
        <f>Mult_op!Q21*LCA_op_data!R22</f>
        <v>214.28651588536775</v>
      </c>
      <c r="S22">
        <f>Mult_op!R21*LCA_op_data!S22</f>
        <v>5791.7290294902905</v>
      </c>
      <c r="T22">
        <f>Mult_op!S21*LCA_op_data!T22</f>
        <v>2.5226398434377822E-4</v>
      </c>
    </row>
    <row r="23" spans="4:20" x14ac:dyDescent="0.3">
      <c r="D23" t="s">
        <v>53</v>
      </c>
      <c r="E23">
        <f>Mult_op!D22*LCA_op_data!E23</f>
        <v>9.9195028926111587E-10</v>
      </c>
      <c r="F23">
        <f>Mult_op!E22*LCA_op_data!F23</f>
        <v>1.9999999999999999E-6</v>
      </c>
      <c r="G23">
        <f>Mult_op!F22*LCA_op_data!G23</f>
        <v>2.8425485051955443E-6</v>
      </c>
      <c r="H23">
        <f>Mult_op!G22*LCA_op_data!H23</f>
        <v>1.0822337401861642E-11</v>
      </c>
      <c r="I23">
        <f>Mult_op!H22*LCA_op_data!I23</f>
        <v>2.5307538257691573E-10</v>
      </c>
      <c r="J23">
        <f>Mult_op!I22*LCA_op_data!J23</f>
        <v>3.7544952223441583E-9</v>
      </c>
      <c r="K23">
        <f>Mult_op!J22*LCA_op_data!K23</f>
        <v>1.1577418206996467E-16</v>
      </c>
      <c r="L23">
        <f>Mult_op!K22*LCA_op_data!L23</f>
        <v>7.7917518447458938E-15</v>
      </c>
      <c r="M23">
        <f>Mult_op!L22*LCA_op_data!M23</f>
        <v>1.0988293792582928E-8</v>
      </c>
      <c r="N23">
        <f>Mult_op!M22*LCA_op_data!N23</f>
        <v>9.0153887168966369E-7</v>
      </c>
      <c r="O23">
        <f>Mult_op!N22*LCA_op_data!O23</f>
        <v>5.0679689197181089E-12</v>
      </c>
      <c r="P23">
        <f>Mult_op!O22*LCA_op_data!P23</f>
        <v>2.7697392707010528E-14</v>
      </c>
      <c r="Q23">
        <f>Mult_op!P22*LCA_op_data!Q23</f>
        <v>7.3151481248447338E-10</v>
      </c>
      <c r="R23">
        <f>Mult_op!Q22*LCA_op_data!R23</f>
        <v>5.6808858048836489E-8</v>
      </c>
      <c r="S23">
        <f>Mult_op!R22*LCA_op_data!S23</f>
        <v>1.5348676191104799E-6</v>
      </c>
      <c r="T23">
        <f>Mult_op!S22*LCA_op_data!T23</f>
        <v>7.3125171242961515E-14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1.8687486158776789</v>
      </c>
      <c r="F25">
        <f>Mult_op!E24*LCA_op_data!F25</f>
        <v>3184.4095080000002</v>
      </c>
      <c r="G25">
        <f>Mult_op!F24*LCA_op_data!G25</f>
        <v>3972.6975343830027</v>
      </c>
      <c r="H25">
        <f>Mult_op!G24*LCA_op_data!H25</f>
        <v>1.5074510106419569E-2</v>
      </c>
      <c r="I25">
        <f>Mult_op!H24*LCA_op_data!I25</f>
        <v>0.31961709765508428</v>
      </c>
      <c r="J25">
        <f>Mult_op!I24*LCA_op_data!J25</f>
        <v>7.2611766285079478</v>
      </c>
      <c r="K25">
        <f>Mult_op!J24*LCA_op_data!K25</f>
        <v>1.8764794909701737E-7</v>
      </c>
      <c r="L25">
        <f>Mult_op!K24*LCA_op_data!L25</f>
        <v>1.4487314726906158E-5</v>
      </c>
      <c r="M25">
        <f>Mult_op!L24*LCA_op_data!M25</f>
        <v>15.305143039679439</v>
      </c>
      <c r="N25">
        <f>Mult_op!M24*LCA_op_data!N25</f>
        <v>1255.7053720740303</v>
      </c>
      <c r="O25">
        <f>Mult_op!N24*LCA_op_data!O25</f>
        <v>7.0590599020049676E-3</v>
      </c>
      <c r="P25">
        <f>Mult_op!O24*LCA_op_data!P25</f>
        <v>4.4891182116077773E-5</v>
      </c>
      <c r="Q25">
        <f>Mult_op!P24*LCA_op_data!Q25</f>
        <v>1.3708529941098722</v>
      </c>
      <c r="R25">
        <f>Mult_op!Q24*LCA_op_data!R25</f>
        <v>79.131065644247883</v>
      </c>
      <c r="S25">
        <f>Mult_op!R24*LCA_op_data!S25</f>
        <v>2137.8692501425116</v>
      </c>
      <c r="T25">
        <f>Mult_op!S24*LCA_op_data!T25</f>
        <v>1.0299696327588914E-4</v>
      </c>
    </row>
    <row r="26" spans="4:20" x14ac:dyDescent="0.3">
      <c r="D26" t="s">
        <v>56</v>
      </c>
      <c r="E26">
        <f>Mult_op!D25*LCA_op_data!E26</f>
        <v>6.4534181464078212E-10</v>
      </c>
      <c r="F26">
        <f>Mult_op!E25*LCA_op_data!F26</f>
        <v>9.9999999999999995E-7</v>
      </c>
      <c r="G26">
        <f>Mult_op!F25*LCA_op_data!G26</f>
        <v>1.7790705717818698E-6</v>
      </c>
      <c r="H26">
        <f>Mult_op!G25*LCA_op_data!H26</f>
        <v>6.7594303818366674E-12</v>
      </c>
      <c r="I26">
        <f>Mult_op!H25*LCA_op_data!I26</f>
        <v>1.1409754384984811E-10</v>
      </c>
      <c r="J26">
        <f>Mult_op!I25*LCA_op_data!J26</f>
        <v>2.3511692989370179E-9</v>
      </c>
      <c r="K26">
        <f>Mult_op!J25*LCA_op_data!K26</f>
        <v>7.8081599992782797E-17</v>
      </c>
      <c r="L26">
        <f>Mult_op!K25*LCA_op_data!L26</f>
        <v>5.9040654537967825E-15</v>
      </c>
      <c r="M26">
        <f>Mult_op!L25*LCA_op_data!M26</f>
        <v>6.8628464958677959E-9</v>
      </c>
      <c r="N26">
        <f>Mult_op!M25*LCA_op_data!N26</f>
        <v>5.6305995901108033E-7</v>
      </c>
      <c r="O26">
        <f>Mult_op!N25*LCA_op_data!O26</f>
        <v>3.165291849086196E-12</v>
      </c>
      <c r="P26">
        <f>Mult_op!O25*LCA_op_data!P26</f>
        <v>1.8481771962099885E-14</v>
      </c>
      <c r="Q26">
        <f>Mult_op!P25*LCA_op_data!Q26</f>
        <v>4.7746654033257872E-10</v>
      </c>
      <c r="R26">
        <f>Mult_op!Q25*LCA_op_data!R26</f>
        <v>3.5482475084550752E-8</v>
      </c>
      <c r="S26">
        <f>Mult_op!R25*LCA_op_data!S26</f>
        <v>9.5862341527461776E-7</v>
      </c>
      <c r="T26">
        <f>Mult_op!S25*LCA_op_data!T26</f>
        <v>4.618397532583691E-14</v>
      </c>
    </row>
    <row r="27" spans="4:20" x14ac:dyDescent="0.3">
      <c r="D27" t="s">
        <v>57</v>
      </c>
      <c r="E27">
        <f>Mult_op!D26*LCA_op_data!E27</f>
        <v>1.1945248124224005E-9</v>
      </c>
      <c r="F27">
        <f>Mult_op!E26*LCA_op_data!F27</f>
        <v>1.9999999999999999E-6</v>
      </c>
      <c r="G27">
        <f>Mult_op!F26*LCA_op_data!G27</f>
        <v>2.6844342176839558E-6</v>
      </c>
      <c r="H27">
        <f>Mult_op!G26*LCA_op_data!H27</f>
        <v>1.0189257996449918E-11</v>
      </c>
      <c r="I27">
        <f>Mult_op!H26*LCA_op_data!I27</f>
        <v>2.0562901250461803E-10</v>
      </c>
      <c r="J27">
        <f>Mult_op!I26*LCA_op_data!J27</f>
        <v>4.5857254370247025E-9</v>
      </c>
      <c r="K27">
        <f>Mult_op!J26*LCA_op_data!K27</f>
        <v>1.2467746847176691E-16</v>
      </c>
      <c r="L27">
        <f>Mult_op!K26*LCA_op_data!L27</f>
        <v>9.581448818628128E-15</v>
      </c>
      <c r="M27">
        <f>Mult_op!L26*LCA_op_data!M27</f>
        <v>1.0345148864071685E-8</v>
      </c>
      <c r="N27">
        <f>Mult_op!M26*LCA_op_data!N27</f>
        <v>8.4876429902300649E-7</v>
      </c>
      <c r="O27">
        <f>Mult_op!N26*LCA_op_data!O27</f>
        <v>4.771404314047508E-12</v>
      </c>
      <c r="P27">
        <f>Mult_op!O26*LCA_op_data!P27</f>
        <v>2.9756253298639587E-14</v>
      </c>
      <c r="Q27">
        <f>Mult_op!P26*LCA_op_data!Q27</f>
        <v>8.7771241508839559E-10</v>
      </c>
      <c r="R27">
        <f>Mult_op!Q26*LCA_op_data!R27</f>
        <v>5.348676923437095E-8</v>
      </c>
      <c r="S27">
        <f>Mult_op!R26*LCA_op_data!S27</f>
        <v>1.4450420742430911E-6</v>
      </c>
      <c r="T27">
        <f>Mult_op!S26*LCA_op_data!T27</f>
        <v>6.9618357363533292E-14</v>
      </c>
    </row>
    <row r="28" spans="4:20" x14ac:dyDescent="0.3">
      <c r="D28" t="s">
        <v>58</v>
      </c>
      <c r="E28">
        <f>Mult_op!D27*LCA_op_data!E28</f>
        <v>1.6468258324320204E-9</v>
      </c>
      <c r="F28">
        <f>Mult_op!E27*LCA_op_data!F28</f>
        <v>1.9999999999999999E-6</v>
      </c>
      <c r="G28">
        <f>Mult_op!F27*LCA_op_data!G28</f>
        <v>3.5948915246544133E-6</v>
      </c>
      <c r="H28">
        <f>Mult_op!G27*LCA_op_data!H28</f>
        <v>1.3641437237856044E-11</v>
      </c>
      <c r="I28">
        <f>Mult_op!H27*LCA_op_data!I28</f>
        <v>2.8403271776186719E-10</v>
      </c>
      <c r="J28">
        <f>Mult_op!I27*LCA_op_data!J28</f>
        <v>6.4616129181503586E-9</v>
      </c>
      <c r="K28">
        <f>Mult_op!J27*LCA_op_data!K28</f>
        <v>1.3204474913411036E-16</v>
      </c>
      <c r="L28">
        <f>Mult_op!K27*LCA_op_data!L28</f>
        <v>1.1046608048325418E-14</v>
      </c>
      <c r="M28">
        <f>Mult_op!L27*LCA_op_data!M28</f>
        <v>1.3849981606667806E-8</v>
      </c>
      <c r="N28">
        <f>Mult_op!M27*LCA_op_data!N28</f>
        <v>1.1363137140286971E-6</v>
      </c>
      <c r="O28">
        <f>Mult_op!N27*LCA_op_data!O28</f>
        <v>6.3879373359527373E-12</v>
      </c>
      <c r="P28">
        <f>Mult_op!O27*LCA_op_data!P28</f>
        <v>3.9994638762138898E-14</v>
      </c>
      <c r="Q28">
        <f>Mult_op!P27*LCA_op_data!Q28</f>
        <v>1.0240008617952283E-9</v>
      </c>
      <c r="R28">
        <f>Mult_op!Q27*LCA_op_data!R28</f>
        <v>7.1608890226275482E-8</v>
      </c>
      <c r="S28">
        <f>Mult_op!R27*LCA_op_data!S28</f>
        <v>1.9346125339994482E-6</v>
      </c>
      <c r="T28">
        <f>Mult_op!S27*LCA_op_data!T28</f>
        <v>9.3557394810801762E-14</v>
      </c>
    </row>
    <row r="29" spans="4:20" x14ac:dyDescent="0.3">
      <c r="D29" t="s">
        <v>59</v>
      </c>
      <c r="E29">
        <f>Mult_op!D28*LCA_op_data!E29</f>
        <v>4.0753219976059856E-8</v>
      </c>
      <c r="F29">
        <f>Mult_op!E28*LCA_op_data!F29</f>
        <v>4.1999999999999998E-5</v>
      </c>
      <c r="G29">
        <f>Mult_op!F28*LCA_op_data!G29</f>
        <v>1.9211600376696259E-4</v>
      </c>
      <c r="H29">
        <f>Mult_op!G28*LCA_op_data!H29</f>
        <v>7.5796826161053939E-10</v>
      </c>
      <c r="I29">
        <f>Mult_op!H28*LCA_op_data!I29</f>
        <v>8.013135974705562E-9</v>
      </c>
      <c r="J29">
        <f>Mult_op!I28*LCA_op_data!J29</f>
        <v>1.1561607478497528E-7</v>
      </c>
      <c r="K29">
        <f>Mult_op!J28*LCA_op_data!K29</f>
        <v>7.6341232491868395E-15</v>
      </c>
      <c r="L29">
        <f>Mult_op!K28*LCA_op_data!L29</f>
        <v>5.1648035883801361E-13</v>
      </c>
      <c r="M29">
        <f>Mult_op!L28*LCA_op_data!M29</f>
        <v>7.6963129703601683E-7</v>
      </c>
      <c r="N29">
        <f>Mult_op!M28*LCA_op_data!N29</f>
        <v>6.3145537617623738E-5</v>
      </c>
      <c r="O29">
        <f>Mult_op!N28*LCA_op_data!O29</f>
        <v>3.5495860678025891E-10</v>
      </c>
      <c r="P29">
        <f>Mult_op!O28*LCA_op_data!P29</f>
        <v>1.5304071314337873E-12</v>
      </c>
      <c r="Q29">
        <f>Mult_op!P28*LCA_op_data!Q29</f>
        <v>3.1054125074012797E-8</v>
      </c>
      <c r="R29">
        <f>Mult_op!Q28*LCA_op_data!R29</f>
        <v>3.9786229801653326E-6</v>
      </c>
      <c r="S29">
        <f>Mult_op!R28*LCA_op_data!S29</f>
        <v>1.0750254671971967E-4</v>
      </c>
      <c r="T29">
        <f>Mult_op!S28*LCA_op_data!T29</f>
        <v>5.0355007031226118E-12</v>
      </c>
    </row>
    <row r="30" spans="4:20" x14ac:dyDescent="0.3">
      <c r="D30" t="s">
        <v>60</v>
      </c>
      <c r="E30">
        <f>Mult_op!D29*LCA_op_data!E30</f>
        <v>4.0598396760597997E-8</v>
      </c>
      <c r="F30">
        <f>Mult_op!E29*LCA_op_data!F30</f>
        <v>1.2400000000000001E-4</v>
      </c>
      <c r="G30">
        <f>Mult_op!F29*LCA_op_data!G30</f>
        <v>1.9112066928090733E-6</v>
      </c>
      <c r="H30">
        <f>Mult_op!G29*LCA_op_data!H30</f>
        <v>1.6778418484853412E-10</v>
      </c>
      <c r="I30">
        <f>Mult_op!H29*LCA_op_data!I30</f>
        <v>2.129676567160842E-8</v>
      </c>
      <c r="J30">
        <f>Mult_op!I29*LCA_op_data!J30</f>
        <v>2.258827095399873E-7</v>
      </c>
      <c r="K30">
        <f>Mult_op!J29*LCA_op_data!K30</f>
        <v>1.9620233992182985E-15</v>
      </c>
      <c r="L30">
        <f>Mult_op!K29*LCA_op_data!L30</f>
        <v>2.2661331816790262E-14</v>
      </c>
      <c r="M30">
        <f>Mult_op!L29*LCA_op_data!M30</f>
        <v>1.3687669654890368E-8</v>
      </c>
      <c r="N30">
        <f>Mult_op!M29*LCA_op_data!N30</f>
        <v>1.3684184241619716E-6</v>
      </c>
      <c r="O30">
        <f>Mult_op!N29*LCA_op_data!O30</f>
        <v>8.5916860462548318E-13</v>
      </c>
      <c r="P30">
        <f>Mult_op!O29*LCA_op_data!P30</f>
        <v>3.2822628002439402E-13</v>
      </c>
      <c r="Q30">
        <f>Mult_op!P29*LCA_op_data!Q30</f>
        <v>5.8225267191957177E-8</v>
      </c>
      <c r="R30">
        <f>Mult_op!Q29*LCA_op_data!R30</f>
        <v>3.2059355114001503E-7</v>
      </c>
      <c r="S30">
        <f>Mult_op!R29*LCA_op_data!S30</f>
        <v>6.2226447238568887E-7</v>
      </c>
      <c r="T30">
        <f>Mult_op!S29*LCA_op_data!T30</f>
        <v>9.5547714818000009E-15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1.1332220406134207E-8</v>
      </c>
      <c r="F35">
        <f>Mult_op!E34*LCA_op_data!F35</f>
        <v>5.1E-5</v>
      </c>
      <c r="G35">
        <f>Mult_op!F34*LCA_op_data!G35</f>
        <v>6.6436502424092265E-5</v>
      </c>
      <c r="H35">
        <f>Mult_op!G34*LCA_op_data!H35</f>
        <v>1.1219198810204507E-10</v>
      </c>
      <c r="I35">
        <f>Mult_op!H34*LCA_op_data!I35</f>
        <v>1.6615845177184223E-8</v>
      </c>
      <c r="J35">
        <f>Mult_op!I34*LCA_op_data!J35</f>
        <v>5.1091916420014838E-8</v>
      </c>
      <c r="K35">
        <f>Mult_op!J34*LCA_op_data!K35</f>
        <v>1.7641757682823977E-15</v>
      </c>
      <c r="L35">
        <f>Mult_op!K34*LCA_op_data!L35</f>
        <v>2.1048631556313608E-14</v>
      </c>
      <c r="M35">
        <f>Mult_op!L34*LCA_op_data!M35</f>
        <v>2.5948296928985442E-7</v>
      </c>
      <c r="N35">
        <f>Mult_op!M34*LCA_op_data!N35</f>
        <v>1.3811325635125905E-5</v>
      </c>
      <c r="O35">
        <f>Mult_op!N34*LCA_op_data!O35</f>
        <v>1.8630635464934689E-11</v>
      </c>
      <c r="P35">
        <f>Mult_op!O34*LCA_op_data!P35</f>
        <v>5.992216595363848E-14</v>
      </c>
      <c r="Q35">
        <f>Mult_op!P34*LCA_op_data!Q35</f>
        <v>1.2683058940285348E-8</v>
      </c>
      <c r="R35">
        <f>Mult_op!Q34*LCA_op_data!R35</f>
        <v>4.3886547969376808E-7</v>
      </c>
      <c r="S35">
        <f>Mult_op!R34*LCA_op_data!S35</f>
        <v>4.2388976019315917E-6</v>
      </c>
      <c r="T35">
        <f>Mult_op!S34*LCA_op_data!T35</f>
        <v>4.7173035615983627E-14</v>
      </c>
    </row>
    <row r="36" spans="4:20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  <c r="S36">
        <f>Mult_op!R35*LCA_op_data!S36</f>
        <v>0</v>
      </c>
      <c r="T36">
        <f>Mult_op!S35*LCA_op_data!T36</f>
        <v>0</v>
      </c>
    </row>
    <row r="37" spans="4:20" x14ac:dyDescent="0.3">
      <c r="D37" t="s">
        <v>67</v>
      </c>
      <c r="E37">
        <f>Mult_op!D36*LCA_op_data!E37</f>
        <v>7.8997280602972271E-9</v>
      </c>
      <c r="F37">
        <f>Mult_op!E36*LCA_op_data!F37</f>
        <v>2.5000000000000001E-5</v>
      </c>
      <c r="G37">
        <f>Mult_op!F36*LCA_op_data!G37</f>
        <v>2.1917002894639178E-8</v>
      </c>
      <c r="H37">
        <f>Mult_op!G36*LCA_op_data!H37</f>
        <v>0</v>
      </c>
      <c r="I37">
        <f>Mult_op!H36*LCA_op_data!I37</f>
        <v>3.98404024652647E-9</v>
      </c>
      <c r="J37">
        <f>Mult_op!I36*LCA_op_data!J37</f>
        <v>4.3629851990977398E-8</v>
      </c>
      <c r="K37">
        <f>Mult_op!J36*LCA_op_data!K37</f>
        <v>1.2359692676334453E-15</v>
      </c>
      <c r="L37">
        <f>Mult_op!K36*LCA_op_data!L37</f>
        <v>8.6275858955393586E-15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2.8966204129600132E-14</v>
      </c>
      <c r="Q37">
        <f>Mult_op!P36*LCA_op_data!Q37</f>
        <v>1.133768045375789E-8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3.329075614264623E-8</v>
      </c>
      <c r="F38">
        <f>Mult_op!E37*LCA_op_data!F38</f>
        <v>2.5000000000000001E-5</v>
      </c>
      <c r="G38">
        <f>Mult_op!F37*LCA_op_data!G38</f>
        <v>8.750896890027996E-6</v>
      </c>
      <c r="H38">
        <f>Mult_op!G37*LCA_op_data!H38</f>
        <v>0</v>
      </c>
      <c r="I38">
        <f>Mult_op!H37*LCA_op_data!I38</f>
        <v>6.557456889252676E-9</v>
      </c>
      <c r="J38">
        <f>Mult_op!I37*LCA_op_data!J38</f>
        <v>7.2441544784834889E-8</v>
      </c>
      <c r="K38">
        <f>Mult_op!J37*LCA_op_data!K38</f>
        <v>7.8743901963195068E-15</v>
      </c>
      <c r="L38">
        <f>Mult_op!K37*LCA_op_data!L38</f>
        <v>3.6169024742934172E-14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1.6194016444655928E-13</v>
      </c>
      <c r="Q38">
        <f>Mult_op!P37*LCA_op_data!Q38</f>
        <v>1.8580969135273044E-8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5.0877172791457899E-8</v>
      </c>
      <c r="F39">
        <f>Mult_op!E38*LCA_op_data!F39</f>
        <v>5.3999999999999998E-5</v>
      </c>
      <c r="G39">
        <f>Mult_op!F38*LCA_op_data!G39</f>
        <v>7.3969738447209553E-4</v>
      </c>
      <c r="H39">
        <f>Mult_op!G38*LCA_op_data!H39</f>
        <v>7.7331036207673266E-11</v>
      </c>
      <c r="I39">
        <f>Mult_op!H38*LCA_op_data!I39</f>
        <v>2.4490566641067008E-8</v>
      </c>
      <c r="J39">
        <f>Mult_op!I38*LCA_op_data!J39</f>
        <v>2.7945200383966984E-7</v>
      </c>
      <c r="K39">
        <f>Mult_op!J38*LCA_op_data!K39</f>
        <v>6.0018629813003089E-15</v>
      </c>
      <c r="L39">
        <f>Mult_op!K38*LCA_op_data!L39</f>
        <v>3.4472020143762717E-13</v>
      </c>
      <c r="M39">
        <f>Mult_op!L38*LCA_op_data!M39</f>
        <v>2.3594662101558556E-10</v>
      </c>
      <c r="N39">
        <f>Mult_op!M38*LCA_op_data!N39</f>
        <v>1.1477236019539138E-7</v>
      </c>
      <c r="O39">
        <f>Mult_op!N38*LCA_op_data!O39</f>
        <v>5.3635420847115421E-14</v>
      </c>
      <c r="P39">
        <f>Mult_op!O38*LCA_op_data!P39</f>
        <v>1.2605477690638753E-12</v>
      </c>
      <c r="Q39">
        <f>Mult_op!P38*LCA_op_data!Q39</f>
        <v>6.6362067298470575E-8</v>
      </c>
      <c r="R39">
        <f>Mult_op!Q38*LCA_op_data!R39</f>
        <v>1.7982987528160878E-6</v>
      </c>
      <c r="S39">
        <f>Mult_op!R38*LCA_op_data!S39</f>
        <v>4.5350295567115647E-8</v>
      </c>
      <c r="T39">
        <f>Mult_op!S38*LCA_op_data!T39</f>
        <v>6.4089690002514937E-16</v>
      </c>
    </row>
    <row r="40" spans="4:20" x14ac:dyDescent="0.3">
      <c r="D40" t="s">
        <v>70</v>
      </c>
      <c r="E40">
        <f>Mult_op!D39*LCA_op_data!E40</f>
        <v>4.9973788169309286E-8</v>
      </c>
      <c r="F40">
        <f>Mult_op!E39*LCA_op_data!F40</f>
        <v>5.7000000000000003E-5</v>
      </c>
      <c r="G40">
        <f>Mult_op!F39*LCA_op_data!G40</f>
        <v>2.3699450944185104E-6</v>
      </c>
      <c r="H40">
        <f>Mult_op!G39*LCA_op_data!H40</f>
        <v>1.0151308490141855E-11</v>
      </c>
      <c r="I40">
        <f>Mult_op!H39*LCA_op_data!I40</f>
        <v>2.5927566996919579E-8</v>
      </c>
      <c r="J40">
        <f>Mult_op!I39*LCA_op_data!J40</f>
        <v>2.8258533206874323E-7</v>
      </c>
      <c r="K40">
        <f>Mult_op!J39*LCA_op_data!K40</f>
        <v>4.3526801341684094E-17</v>
      </c>
      <c r="L40">
        <f>Mult_op!K39*LCA_op_data!L40</f>
        <v>1.6594873309587052E-13</v>
      </c>
      <c r="M40">
        <f>Mult_op!L39*LCA_op_data!M40</f>
        <v>7.3399432275673283E-9</v>
      </c>
      <c r="N40">
        <f>Mult_op!M39*LCA_op_data!N40</f>
        <v>3.0789056678641614E-6</v>
      </c>
      <c r="O40">
        <f>Mult_op!N39*LCA_op_data!O40</f>
        <v>7.7983440488763852E-13</v>
      </c>
      <c r="P40">
        <f>Mult_op!O39*LCA_op_data!P40</f>
        <v>1.4746912425101827E-13</v>
      </c>
      <c r="Q40">
        <f>Mult_op!P39*LCA_op_data!Q40</f>
        <v>8.3866216346215698E-8</v>
      </c>
      <c r="R40">
        <f>Mult_op!Q39*LCA_op_data!R40</f>
        <v>1.3390036868632161E-7</v>
      </c>
      <c r="S40">
        <f>Mult_op!R39*LCA_op_data!S40</f>
        <v>1.477024432589984E-6</v>
      </c>
      <c r="T40">
        <f>Mult_op!S39*LCA_op_data!T40</f>
        <v>1.9158784245549143E-14</v>
      </c>
    </row>
    <row r="41" spans="4:20" x14ac:dyDescent="0.3">
      <c r="D41" t="s">
        <v>71</v>
      </c>
      <c r="E41">
        <f>Mult_op!D40*LCA_op_data!E41</f>
        <v>1.1294793095038194E-6</v>
      </c>
      <c r="F41">
        <f>Mult_op!E40*LCA_op_data!F41</f>
        <v>1.18E-4</v>
      </c>
      <c r="G41">
        <f>Mult_op!F40*LCA_op_data!G41</f>
        <v>2.294076985763898E-5</v>
      </c>
      <c r="H41">
        <f>Mult_op!G40*LCA_op_data!H41</f>
        <v>6.0921208718189713E-11</v>
      </c>
      <c r="I41">
        <f>Mult_op!H40*LCA_op_data!I41</f>
        <v>1.333436064836271E-7</v>
      </c>
      <c r="J41">
        <f>Mult_op!I40*LCA_op_data!J41</f>
        <v>1.3277905403143123E-6</v>
      </c>
      <c r="K41">
        <f>Mult_op!J40*LCA_op_data!K41</f>
        <v>3.4160139017952477E-14</v>
      </c>
      <c r="L41">
        <f>Mult_op!K40*LCA_op_data!L41</f>
        <v>9.3567745076268923E-14</v>
      </c>
      <c r="M41">
        <f>Mult_op!L40*LCA_op_data!M41</f>
        <v>2.4727381239604193E-8</v>
      </c>
      <c r="N41">
        <f>Mult_op!M40*LCA_op_data!N41</f>
        <v>1.113856931083813E-6</v>
      </c>
      <c r="O41">
        <f>Mult_op!N40*LCA_op_data!O41</f>
        <v>2.0007557372667686E-12</v>
      </c>
      <c r="P41">
        <f>Mult_op!O40*LCA_op_data!P41</f>
        <v>7.5470695907620928E-12</v>
      </c>
      <c r="Q41">
        <f>Mult_op!P40*LCA_op_data!Q41</f>
        <v>3.7044409897253397E-7</v>
      </c>
      <c r="R41">
        <f>Mult_op!Q40*LCA_op_data!R41</f>
        <v>9.0056125684951609E-7</v>
      </c>
      <c r="S41">
        <f>Mult_op!R40*LCA_op_data!S41</f>
        <v>5.0212820974936867E-6</v>
      </c>
      <c r="T41">
        <f>Mult_op!S40*LCA_op_data!T41</f>
        <v>4.2199731932884488E-14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4.2944515221970077E-2</v>
      </c>
      <c r="F43">
        <f>Mult_op!E42*LCA_op_data!F43</f>
        <v>1338.94505</v>
      </c>
      <c r="G43">
        <f>Mult_op!F42*LCA_op_data!G43</f>
        <v>231.3626810064909</v>
      </c>
      <c r="H43">
        <f>Mult_op!G42*LCA_op_data!H43</f>
        <v>7.8064536261516755E-4</v>
      </c>
      <c r="I43">
        <f>Mult_op!H42*LCA_op_data!I43</f>
        <v>5.521177706631554E-3</v>
      </c>
      <c r="J43">
        <f>Mult_op!I42*LCA_op_data!J43</f>
        <v>5.7389273818913775E-2</v>
      </c>
      <c r="K43">
        <f>Mult_op!J42*LCA_op_data!K43</f>
        <v>2.9818947949436243E-8</v>
      </c>
      <c r="L43">
        <f>Mult_op!K42*LCA_op_data!L43</f>
        <v>2.935235443738005E-7</v>
      </c>
      <c r="M43">
        <f>Mult_op!L42*LCA_op_data!M43</f>
        <v>0.42440919627342705</v>
      </c>
      <c r="N43">
        <f>Mult_op!M42*LCA_op_data!N43</f>
        <v>27.101314924580294</v>
      </c>
      <c r="O43">
        <f>Mult_op!N42*LCA_op_data!O43</f>
        <v>2.6130978023080047E-4</v>
      </c>
      <c r="P43">
        <f>Mult_op!O42*LCA_op_data!P43</f>
        <v>5.9987041887350592E-7</v>
      </c>
      <c r="Q43">
        <f>Mult_op!P42*LCA_op_data!Q43</f>
        <v>3.107311453673901E-2</v>
      </c>
      <c r="R43">
        <f>Mult_op!Q42*LCA_op_data!R43</f>
        <v>5.2162312151993815</v>
      </c>
      <c r="S43">
        <f>Mult_op!R42*LCA_op_data!S43</f>
        <v>69.859977020128284</v>
      </c>
      <c r="T43">
        <f>Mult_op!S42*LCA_op_data!T43</f>
        <v>7.9919943010048713E-4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2.2431512677845778E-8</v>
      </c>
      <c r="F45">
        <f>Mult_op!E44*LCA_op_data!F45</f>
        <v>1.5799999999999999E-4</v>
      </c>
      <c r="G45">
        <f>Mult_op!F44*LCA_op_data!G45</f>
        <v>1.3781796862943734E-7</v>
      </c>
      <c r="H45">
        <f>Mult_op!G44*LCA_op_data!H45</f>
        <v>0</v>
      </c>
      <c r="I45">
        <f>Mult_op!H44*LCA_op_data!I45</f>
        <v>1.0909090788545528E-8</v>
      </c>
      <c r="J45">
        <f>Mult_op!I44*LCA_op_data!J45</f>
        <v>1.1853479811113273E-7</v>
      </c>
      <c r="K45">
        <f>Mult_op!J44*LCA_op_data!K45</f>
        <v>7.8012574562621228E-15</v>
      </c>
      <c r="L45">
        <f>Mult_op!K44*LCA_op_data!L45</f>
        <v>2.9815975183407237E-14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1.2279528045453942E-13</v>
      </c>
      <c r="Q45">
        <f>Mult_op!P44*LCA_op_data!Q45</f>
        <v>3.3692539461000717E-8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3.1598912241188908E-9</v>
      </c>
      <c r="F47">
        <f>Mult_op!E46*LCA_op_data!F47</f>
        <v>1.0000000000000001E-5</v>
      </c>
      <c r="G47">
        <f>Mult_op!F46*LCA_op_data!G47</f>
        <v>8.7668011578556734E-9</v>
      </c>
      <c r="H47">
        <f>Mult_op!G46*LCA_op_data!H47</f>
        <v>0</v>
      </c>
      <c r="I47">
        <f>Mult_op!H46*LCA_op_data!I47</f>
        <v>1.5936160986105877E-9</v>
      </c>
      <c r="J47">
        <f>Mult_op!I46*LCA_op_data!J47</f>
        <v>1.7451940796390962E-8</v>
      </c>
      <c r="K47">
        <f>Mult_op!J46*LCA_op_data!K47</f>
        <v>4.9438770705337817E-16</v>
      </c>
      <c r="L47">
        <f>Mult_op!K46*LCA_op_data!L47</f>
        <v>3.4510343582157426E-15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1.1586481651840051E-14</v>
      </c>
      <c r="Q47">
        <f>Mult_op!P46*LCA_op_data!Q47</f>
        <v>4.5350721815031558E-9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2.530097466841113E-8</v>
      </c>
      <c r="F48">
        <f>Mult_op!E47*LCA_op_data!F48</f>
        <v>1.9000000000000001E-5</v>
      </c>
      <c r="G48">
        <f>Mult_op!F47*LCA_op_data!G48</f>
        <v>6.650681636421279E-6</v>
      </c>
      <c r="H48">
        <f>Mult_op!G47*LCA_op_data!H48</f>
        <v>0</v>
      </c>
      <c r="I48">
        <f>Mult_op!H47*LCA_op_data!I48</f>
        <v>4.9836672358320331E-9</v>
      </c>
      <c r="J48">
        <f>Mult_op!I47*LCA_op_data!J48</f>
        <v>5.5055574036474506E-8</v>
      </c>
      <c r="K48">
        <f>Mult_op!J47*LCA_op_data!K48</f>
        <v>5.9845365492028228E-15</v>
      </c>
      <c r="L48">
        <f>Mult_op!K47*LCA_op_data!L48</f>
        <v>2.7488458804629968E-14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1.2307452497938502E-13</v>
      </c>
      <c r="Q48">
        <f>Mult_op!P47*LCA_op_data!Q48</f>
        <v>1.4121536542807518E-8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2.2612076796203518E-8</v>
      </c>
      <c r="F49">
        <f>Mult_op!E48*LCA_op_data!F49</f>
        <v>2.4000000000000001E-5</v>
      </c>
      <c r="G49">
        <f>Mult_op!F48*LCA_op_data!G49</f>
        <v>3.2875439309870908E-4</v>
      </c>
      <c r="H49">
        <f>Mult_op!G48*LCA_op_data!H49</f>
        <v>3.4369349425632543E-11</v>
      </c>
      <c r="I49">
        <f>Mult_op!H48*LCA_op_data!I49</f>
        <v>1.0884696284918671E-8</v>
      </c>
      <c r="J49">
        <f>Mult_op!I48*LCA_op_data!J49</f>
        <v>1.2420089059540883E-7</v>
      </c>
      <c r="K49">
        <f>Mult_op!J48*LCA_op_data!K49</f>
        <v>2.667494658355693E-15</v>
      </c>
      <c r="L49">
        <f>Mult_op!K48*LCA_op_data!L49</f>
        <v>1.5320897841672329E-13</v>
      </c>
      <c r="M49">
        <f>Mult_op!L48*LCA_op_data!M49</f>
        <v>1.0486516489581578E-10</v>
      </c>
      <c r="N49">
        <f>Mult_op!M48*LCA_op_data!N49</f>
        <v>5.1009937864618484E-8</v>
      </c>
      <c r="O49">
        <f>Mult_op!N48*LCA_op_data!O49</f>
        <v>2.383796482094017E-14</v>
      </c>
      <c r="P49">
        <f>Mult_op!O48*LCA_op_data!P49</f>
        <v>5.6024345291727843E-13</v>
      </c>
      <c r="Q49">
        <f>Mult_op!P48*LCA_op_data!Q49</f>
        <v>2.9494252132653589E-8</v>
      </c>
      <c r="R49">
        <f>Mult_op!Q48*LCA_op_data!R49</f>
        <v>7.992438901404841E-7</v>
      </c>
      <c r="S49">
        <f>Mult_op!R48*LCA_op_data!S49</f>
        <v>2.0155686918718068E-8</v>
      </c>
      <c r="T49">
        <f>Mult_op!S48*LCA_op_data!T49</f>
        <v>2.8484306667784414E-16</v>
      </c>
    </row>
    <row r="50" spans="4:20" x14ac:dyDescent="0.3">
      <c r="D50" t="s">
        <v>80</v>
      </c>
      <c r="E50">
        <f>Mult_op!D49*LCA_op_data!E50</f>
        <v>1.2440681890717202E-8</v>
      </c>
      <c r="F50">
        <f>Mult_op!E49*LCA_op_data!F50</f>
        <v>2.0999999999999999E-5</v>
      </c>
      <c r="G50">
        <f>Mult_op!F49*LCA_op_data!G50</f>
        <v>4.3733763183801061E-4</v>
      </c>
      <c r="H50">
        <f>Mult_op!G49*LCA_op_data!H50</f>
        <v>1.572146889394051E-10</v>
      </c>
      <c r="I50">
        <f>Mult_op!H49*LCA_op_data!I50</f>
        <v>7.1082911052725741E-9</v>
      </c>
      <c r="J50">
        <f>Mult_op!I49*LCA_op_data!J50</f>
        <v>6.0044776683276849E-8</v>
      </c>
      <c r="K50">
        <f>Mult_op!J49*LCA_op_data!K50</f>
        <v>1.5898933767763772E-15</v>
      </c>
      <c r="L50">
        <f>Mult_op!K49*LCA_op_data!L50</f>
        <v>1.2861213901877203E-13</v>
      </c>
      <c r="M50">
        <f>Mult_op!L49*LCA_op_data!M50</f>
        <v>2.4203068246375994E-8</v>
      </c>
      <c r="N50">
        <f>Mult_op!M49*LCA_op_data!N50</f>
        <v>2.2025506381225166E-5</v>
      </c>
      <c r="O50">
        <f>Mult_op!N49*LCA_op_data!O50</f>
        <v>1.6350618708475363E-11</v>
      </c>
      <c r="P50">
        <f>Mult_op!O49*LCA_op_data!P50</f>
        <v>1.1152927979100285E-13</v>
      </c>
      <c r="Q50">
        <f>Mult_op!P49*LCA_op_data!Q50</f>
        <v>1.3744738057348846E-8</v>
      </c>
      <c r="R50">
        <f>Mult_op!Q49*LCA_op_data!R50</f>
        <v>1.2420675052325208E-6</v>
      </c>
      <c r="S50">
        <f>Mult_op!R49*LCA_op_data!S50</f>
        <v>3.5507594679766319E-6</v>
      </c>
      <c r="T50">
        <f>Mult_op!S49*LCA_op_data!T50</f>
        <v>6.710482748736552E-14</v>
      </c>
    </row>
    <row r="51" spans="4:20" x14ac:dyDescent="0.3">
      <c r="D51" t="s">
        <v>81</v>
      </c>
      <c r="E51">
        <f>Mult_op!D50*LCA_op_data!E51</f>
        <v>1.7870282724474422</v>
      </c>
      <c r="F51">
        <f>Mult_op!E50*LCA_op_data!F51</f>
        <v>2038.2807720000001</v>
      </c>
      <c r="G51">
        <f>Mult_op!F50*LCA_op_data!G51</f>
        <v>84.747605555245173</v>
      </c>
      <c r="H51">
        <f>Mult_op!G50*LCA_op_data!H51</f>
        <v>3.6300380537011395E-4</v>
      </c>
      <c r="I51">
        <f>Mult_op!H50*LCA_op_data!I51</f>
        <v>0.92715195218531521</v>
      </c>
      <c r="J51">
        <f>Mult_op!I50*LCA_op_data!J51</f>
        <v>10.105056996578147</v>
      </c>
      <c r="K51">
        <f>Mult_op!J50*LCA_op_data!K51</f>
        <v>1.5564884603757632E-9</v>
      </c>
      <c r="L51">
        <f>Mult_op!K50*LCA_op_data!L51</f>
        <v>5.9342124878433839E-6</v>
      </c>
      <c r="M51">
        <f>Mult_op!L50*LCA_op_data!M51</f>
        <v>0.26247131839161586</v>
      </c>
      <c r="N51">
        <f>Mult_op!M50*LCA_op_data!N51</f>
        <v>110.09954774753226</v>
      </c>
      <c r="O51">
        <f>Mult_op!N50*LCA_op_data!O51</f>
        <v>2.788634162853573E-5</v>
      </c>
      <c r="P51">
        <f>Mult_op!O50*LCA_op_data!P51</f>
        <v>5.2733943934127978E-6</v>
      </c>
      <c r="Q51">
        <f>Mult_op!P50*LCA_op_data!Q51</f>
        <v>2.9989981789277818</v>
      </c>
      <c r="R51">
        <f>Mult_op!Q50*LCA_op_data!R51</f>
        <v>4.788185032579654</v>
      </c>
      <c r="S51">
        <f>Mult_op!R50*LCA_op_data!S51</f>
        <v>52.817377205655696</v>
      </c>
      <c r="T51">
        <f>Mult_op!S50*LCA_op_data!T51</f>
        <v>6.8510493934384808E-7</v>
      </c>
    </row>
    <row r="52" spans="4:20" x14ac:dyDescent="0.3">
      <c r="D52" t="s">
        <v>82</v>
      </c>
      <c r="E52">
        <f>Mult_op!D51*LCA_op_data!E52</f>
        <v>3.1556313319807213E-9</v>
      </c>
      <c r="F52">
        <f>Mult_op!E51*LCA_op_data!F52</f>
        <v>1.5E-5</v>
      </c>
      <c r="G52">
        <f>Mult_op!F51*LCA_op_data!G52</f>
        <v>3.2701843006438145E-5</v>
      </c>
      <c r="H52">
        <f>Mult_op!G51*LCA_op_data!H52</f>
        <v>2.5248808929837375E-11</v>
      </c>
      <c r="I52">
        <f>Mult_op!H51*LCA_op_data!I52</f>
        <v>1.8792981224027328E-9</v>
      </c>
      <c r="J52">
        <f>Mult_op!I51*LCA_op_data!J52</f>
        <v>1.5810106631880184E-8</v>
      </c>
      <c r="K52">
        <f>Mult_op!J51*LCA_op_data!K52</f>
        <v>7.6898325044885863E-16</v>
      </c>
      <c r="L52">
        <f>Mult_op!K51*LCA_op_data!L52</f>
        <v>4.0629212500943976E-14</v>
      </c>
      <c r="M52">
        <f>Mult_op!L51*LCA_op_data!M52</f>
        <v>8.4848132261320314E-9</v>
      </c>
      <c r="N52">
        <f>Mult_op!M51*LCA_op_data!N52</f>
        <v>5.2319377876599721E-7</v>
      </c>
      <c r="O52">
        <f>Mult_op!N51*LCA_op_data!O52</f>
        <v>9.8609018085549704E-13</v>
      </c>
      <c r="P52">
        <f>Mult_op!O51*LCA_op_data!P52</f>
        <v>1.2004688377557304E-14</v>
      </c>
      <c r="Q52">
        <f>Mult_op!P51*LCA_op_data!Q52</f>
        <v>3.7557008351790878E-9</v>
      </c>
      <c r="R52">
        <f>Mult_op!Q51*LCA_op_data!R52</f>
        <v>1.0126275993082346E-6</v>
      </c>
      <c r="S52">
        <f>Mult_op!R51*LCA_op_data!S52</f>
        <v>1.2482036056446762E-6</v>
      </c>
      <c r="T52">
        <f>Mult_op!S51*LCA_op_data!T52</f>
        <v>2.3470466730405225E-14</v>
      </c>
    </row>
    <row r="53" spans="4:20" x14ac:dyDescent="0.3">
      <c r="D53" t="s">
        <v>83</v>
      </c>
      <c r="E53">
        <f>Mult_op!D52*LCA_op_data!E53</f>
        <v>1.7330991071972636E-8</v>
      </c>
      <c r="F53">
        <f>Mult_op!E52*LCA_op_data!F53</f>
        <v>8.0000000000000007E-5</v>
      </c>
      <c r="G53">
        <f>Mult_op!F52*LCA_op_data!G53</f>
        <v>3.0631796179219928E-4</v>
      </c>
      <c r="H53">
        <f>Mult_op!G52*LCA_op_data!H53</f>
        <v>9.7263946812425544E-11</v>
      </c>
      <c r="I53">
        <f>Mult_op!H52*LCA_op_data!I53</f>
        <v>5.2033826467134144E-9</v>
      </c>
      <c r="J53">
        <f>Mult_op!I52*LCA_op_data!J53</f>
        <v>4.0918933255849371E-8</v>
      </c>
      <c r="K53">
        <f>Mult_op!J52*LCA_op_data!K53</f>
        <v>1.5574989822734002E-15</v>
      </c>
      <c r="L53">
        <f>Mult_op!K52*LCA_op_data!L53</f>
        <v>5.1049230712010417E-14</v>
      </c>
      <c r="M53">
        <f>Mult_op!L52*LCA_op_data!M53</f>
        <v>1.0454388134729537E-7</v>
      </c>
      <c r="N53">
        <f>Mult_op!M52*LCA_op_data!N53</f>
        <v>1.5708498003802532E-5</v>
      </c>
      <c r="O53">
        <f>Mult_op!N52*LCA_op_data!O53</f>
        <v>2.8645576033669287E-12</v>
      </c>
      <c r="P53">
        <f>Mult_op!O52*LCA_op_data!P53</f>
        <v>1.3362498407850658E-13</v>
      </c>
      <c r="Q53">
        <f>Mult_op!P52*LCA_op_data!Q53</f>
        <v>1.6479012353563939E-8</v>
      </c>
      <c r="R53">
        <f>Mult_op!Q52*LCA_op_data!R53</f>
        <v>6.7870080022062413E-7</v>
      </c>
      <c r="S53">
        <f>Mult_op!R52*LCA_op_data!S53</f>
        <v>2.140248310319538E-5</v>
      </c>
      <c r="T53">
        <f>Mult_op!S52*LCA_op_data!T53</f>
        <v>3.2767163075074459E-13</v>
      </c>
    </row>
    <row r="54" spans="4:20" x14ac:dyDescent="0.3">
      <c r="D54" t="s">
        <v>84</v>
      </c>
      <c r="E54">
        <f>Mult_op!D53*LCA_op_data!E54</f>
        <v>3.3210176646959312E-8</v>
      </c>
      <c r="F54">
        <f>Mult_op!E53*LCA_op_data!F54</f>
        <v>2.8E-5</v>
      </c>
      <c r="G54">
        <f>Mult_op!F53*LCA_op_data!G54</f>
        <v>3.5853153665990303E-4</v>
      </c>
      <c r="H54">
        <f>Mult_op!G53*LCA_op_data!H54</f>
        <v>4.4205061029215541E-11</v>
      </c>
      <c r="I54">
        <f>Mult_op!H53*LCA_op_data!I54</f>
        <v>9.4764739260756136E-9</v>
      </c>
      <c r="J54">
        <f>Mult_op!I53*LCA_op_data!J54</f>
        <v>1.6565372497788915E-7</v>
      </c>
      <c r="K54">
        <f>Mult_op!J53*LCA_op_data!K54</f>
        <v>3.2182172239862512E-15</v>
      </c>
      <c r="L54">
        <f>Mult_op!K53*LCA_op_data!L54</f>
        <v>1.3446928926586423E-13</v>
      </c>
      <c r="M54">
        <f>Mult_op!L53*LCA_op_data!M54</f>
        <v>1.4536569723393948E-9</v>
      </c>
      <c r="N54">
        <f>Mult_op!M53*LCA_op_data!N54</f>
        <v>2.8400748869141828E-7</v>
      </c>
      <c r="O54">
        <f>Mult_op!N53*LCA_op_data!O54</f>
        <v>3.0362798811201009E-13</v>
      </c>
      <c r="P54">
        <f>Mult_op!O53*LCA_op_data!P54</f>
        <v>4.5894727287274786E-13</v>
      </c>
      <c r="Q54">
        <f>Mult_op!P53*LCA_op_data!Q54</f>
        <v>2.4384281272427808E-8</v>
      </c>
      <c r="R54">
        <f>Mult_op!Q53*LCA_op_data!R54</f>
        <v>7.5273498147154415E-7</v>
      </c>
      <c r="S54">
        <f>Mult_op!R53*LCA_op_data!S54</f>
        <v>4.9173544975810745E-7</v>
      </c>
      <c r="T54">
        <f>Mult_op!S53*LCA_op_data!T54</f>
        <v>3.1854960204908416E-15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1.7732126844574887E-2</v>
      </c>
      <c r="F56">
        <f>Mult_op!E55*LCA_op_data!F56</f>
        <v>552.86090300000001</v>
      </c>
      <c r="G56">
        <f>Mult_op!F55*LCA_op_data!G56</f>
        <v>95.531463925088531</v>
      </c>
      <c r="H56">
        <f>Mult_op!G55*LCA_op_data!H56</f>
        <v>3.2233458729182934E-4</v>
      </c>
      <c r="I56">
        <f>Mult_op!H55*LCA_op_data!I56</f>
        <v>2.2797375385284527E-3</v>
      </c>
      <c r="J56">
        <f>Mult_op!I55*LCA_op_data!J56</f>
        <v>2.369648085710389E-2</v>
      </c>
      <c r="K56">
        <f>Mult_op!J55*LCA_op_data!K56</f>
        <v>1.2312477266961288E-8</v>
      </c>
      <c r="L56">
        <f>Mult_op!K55*LCA_op_data!L56</f>
        <v>1.2119817149647818E-7</v>
      </c>
      <c r="M56">
        <f>Mult_op!L55*LCA_op_data!M56</f>
        <v>0.17524188277422692</v>
      </c>
      <c r="N56">
        <f>Mult_op!M55*LCA_op_data!N56</f>
        <v>11.190345295866276</v>
      </c>
      <c r="O56">
        <f>Mult_op!N55*LCA_op_data!O56</f>
        <v>1.0789685585762643E-4</v>
      </c>
      <c r="P56">
        <f>Mult_op!O55*LCA_op_data!P56</f>
        <v>2.4769119648442292E-7</v>
      </c>
      <c r="Q56">
        <f>Mult_op!P55*LCA_op_data!Q56</f>
        <v>1.2830332478397065E-2</v>
      </c>
      <c r="R56">
        <f>Mult_op!Q55*LCA_op_data!R56</f>
        <v>2.1538227426823315</v>
      </c>
      <c r="S56">
        <f>Mult_op!R55*LCA_op_data!S56</f>
        <v>28.845731928212732</v>
      </c>
      <c r="T56">
        <f>Mult_op!S55*LCA_op_data!T56</f>
        <v>3.2999570714454689E-4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5.0000000000000013E-6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9.2916369940684134E-9</v>
      </c>
      <c r="F62">
        <f>Mult_op!E61*LCA_op_data!F62</f>
        <v>1.7E-5</v>
      </c>
      <c r="G62">
        <f>Mult_op!F61*LCA_op_data!G62</f>
        <v>4.11009417045599E-4</v>
      </c>
      <c r="H62">
        <f>Mult_op!G61*LCA_op_data!H62</f>
        <v>1.4730296316990063E-10</v>
      </c>
      <c r="I62">
        <f>Mult_op!H61*LCA_op_data!I62</f>
        <v>5.4353055443980154E-9</v>
      </c>
      <c r="J62">
        <f>Mult_op!I61*LCA_op_data!J62</f>
        <v>4.2855541976674132E-8</v>
      </c>
      <c r="K62">
        <f>Mult_op!J61*LCA_op_data!K62</f>
        <v>1.4925010674437596E-15</v>
      </c>
      <c r="L62">
        <f>Mult_op!K61*LCA_op_data!L62</f>
        <v>1.1292224017576357E-13</v>
      </c>
      <c r="M62">
        <f>Mult_op!L61*LCA_op_data!M62</f>
        <v>2.2399330836173244E-8</v>
      </c>
      <c r="N62">
        <f>Mult_op!M61*LCA_op_data!N62</f>
        <v>2.0557215351432745E-5</v>
      </c>
      <c r="O62">
        <f>Mult_op!N61*LCA_op_data!O62</f>
        <v>1.5333050471698927E-11</v>
      </c>
      <c r="P62">
        <f>Mult_op!O61*LCA_op_data!P62</f>
        <v>9.7752059270150417E-14</v>
      </c>
      <c r="Q62">
        <f>Mult_op!P61*LCA_op_data!Q62</f>
        <v>8.8875695286802858E-9</v>
      </c>
      <c r="R62">
        <f>Mult_op!Q61*LCA_op_data!R62</f>
        <v>1.1611778007147532E-6</v>
      </c>
      <c r="S62">
        <f>Mult_op!R61*LCA_op_data!S62</f>
        <v>3.2668919489698578E-6</v>
      </c>
      <c r="T62">
        <f>Mult_op!S61*LCA_op_data!T62</f>
        <v>6.2161144083634559E-14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2.9326818863660196E-2</v>
      </c>
      <c r="F66">
        <f>Mult_op!E65*LCA_op_data!F66</f>
        <v>2.791709</v>
      </c>
      <c r="G66">
        <f>Mult_op!F65*LCA_op_data!G66</f>
        <v>8025.8634211214185</v>
      </c>
      <c r="H66">
        <f>Mult_op!G65*LCA_op_data!H66</f>
        <v>3.4760457280646204E-3</v>
      </c>
      <c r="I66">
        <f>Mult_op!H65*LCA_op_data!I66</f>
        <v>6.9831505315321188E-2</v>
      </c>
      <c r="J66">
        <f>Mult_op!I65*LCA_op_data!J66</f>
        <v>5.746036317992053E-2</v>
      </c>
      <c r="K66">
        <f>Mult_op!J65*LCA_op_data!K66</f>
        <v>1.431968892994076E-8</v>
      </c>
      <c r="L66">
        <f>Mult_op!K65*LCA_op_data!L66</f>
        <v>4.0044072502034095E-7</v>
      </c>
      <c r="M66">
        <f>Mult_op!L65*LCA_op_data!M66</f>
        <v>0.27162862884210409</v>
      </c>
      <c r="N66">
        <f>Mult_op!M65*LCA_op_data!N66</f>
        <v>39.709492899662678</v>
      </c>
      <c r="O66">
        <f>Mult_op!N65*LCA_op_data!O66</f>
        <v>7.4181300728240934E-5</v>
      </c>
      <c r="P66">
        <f>Mult_op!O65*LCA_op_data!P66</f>
        <v>4.3727198451648807E-7</v>
      </c>
      <c r="Q66">
        <f>Mult_op!P65*LCA_op_data!Q66</f>
        <v>9.6730969332239087E-3</v>
      </c>
      <c r="R66">
        <f>Mult_op!Q65*LCA_op_data!R66</f>
        <v>20.430838647754136</v>
      </c>
      <c r="S66">
        <f>Mult_op!R65*LCA_op_data!S66</f>
        <v>25.591621180025228</v>
      </c>
      <c r="T66">
        <f>Mult_op!S65*LCA_op_data!T66</f>
        <v>1.109105323476088E-6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8.3149892267895928E-6</v>
      </c>
      <c r="F69">
        <f>Mult_op!E68*LCA_op_data!F69</f>
        <v>4.2999999999999995E-5</v>
      </c>
      <c r="G69">
        <f>Mult_op!F68*LCA_op_data!G69</f>
        <v>5.4982260829404698E-3</v>
      </c>
      <c r="H69">
        <f>Mult_op!G68*LCA_op_data!H69</f>
        <v>3.1801171365657631E-8</v>
      </c>
      <c r="I69">
        <f>Mult_op!H68*LCA_op_data!I69</f>
        <v>2.7972841650737439E-6</v>
      </c>
      <c r="J69">
        <f>Mult_op!I68*LCA_op_data!J69</f>
        <v>2.1426699526548355E-5</v>
      </c>
      <c r="K69">
        <f>Mult_op!J68*LCA_op_data!K69</f>
        <v>4.6604942247571497E-13</v>
      </c>
      <c r="L69">
        <f>Mult_op!K68*LCA_op_data!L69</f>
        <v>1.9642005713230036E-12</v>
      </c>
      <c r="M69">
        <f>Mult_op!L68*LCA_op_data!M69</f>
        <v>1.0170505078895013E-5</v>
      </c>
      <c r="N69">
        <f>Mult_op!M68*LCA_op_data!N69</f>
        <v>3.9620431972829949E-4</v>
      </c>
      <c r="O69">
        <f>Mult_op!N68*LCA_op_data!O69</f>
        <v>5.5694696736513379E-9</v>
      </c>
      <c r="P69">
        <f>Mult_op!O68*LCA_op_data!P69</f>
        <v>1.6069533904174158E-11</v>
      </c>
      <c r="Q69">
        <f>Mult_op!P68*LCA_op_data!Q69</f>
        <v>5.3754148785620532E-6</v>
      </c>
      <c r="R69">
        <f>Mult_op!Q68*LCA_op_data!R69</f>
        <v>1.6342406561921825E-2</v>
      </c>
      <c r="S69">
        <f>Mult_op!R68*LCA_op_data!S69</f>
        <v>5.6092716050328744E-4</v>
      </c>
      <c r="T69">
        <f>Mult_op!S68*LCA_op_data!T69</f>
        <v>3.9448933835751541E-12</v>
      </c>
    </row>
    <row r="70" spans="4:20" x14ac:dyDescent="0.3">
      <c r="D70" t="s">
        <v>100</v>
      </c>
      <c r="E70">
        <f>Mult_op!D69*LCA_op_data!E70</f>
        <v>5.5914593847028267E-5</v>
      </c>
      <c r="F70">
        <f>Mult_op!E69*LCA_op_data!F70</f>
        <v>9.8300000000000002E-3</v>
      </c>
      <c r="G70">
        <f>Mult_op!F69*LCA_op_data!G70</f>
        <v>0.28524186761454479</v>
      </c>
      <c r="H70">
        <f>Mult_op!G69*LCA_op_data!H70</f>
        <v>1.2352155376433893E-6</v>
      </c>
      <c r="I70">
        <f>Mult_op!H69*LCA_op_data!I70</f>
        <v>3.1265206794520967E-5</v>
      </c>
      <c r="J70">
        <f>Mult_op!I69*LCA_op_data!J70</f>
        <v>1.7112814331669767E-4</v>
      </c>
      <c r="K70">
        <f>Mult_op!J69*LCA_op_data!K70</f>
        <v>5.4456963624078231E-12</v>
      </c>
      <c r="L70">
        <f>Mult_op!K69*LCA_op_data!L70</f>
        <v>1.7607771928980168E-10</v>
      </c>
      <c r="M70">
        <f>Mult_op!L69*LCA_op_data!M70</f>
        <v>9.2920320169246012E-4</v>
      </c>
      <c r="N70">
        <f>Mult_op!M69*LCA_op_data!N70</f>
        <v>-7.6944595490937662</v>
      </c>
      <c r="O70">
        <f>Mult_op!N69*LCA_op_data!O70</f>
        <v>9.8719452729242862E-8</v>
      </c>
      <c r="P70">
        <f>Mult_op!O69*LCA_op_data!P70</f>
        <v>4.9752129210278526E-10</v>
      </c>
      <c r="Q70">
        <f>Mult_op!P69*LCA_op_data!Q70</f>
        <v>9.2837222056457293E-5</v>
      </c>
      <c r="R70">
        <f>Mult_op!Q69*LCA_op_data!R70</f>
        <v>1.6951636346800237E-2</v>
      </c>
      <c r="S70">
        <f>Mult_op!R69*LCA_op_data!S70</f>
        <v>0.18718216332870422</v>
      </c>
      <c r="T70">
        <f>Mult_op!S69*LCA_op_data!T70</f>
        <v>2.4276190908532296E-9</v>
      </c>
    </row>
    <row r="71" spans="4:20" x14ac:dyDescent="0.3">
      <c r="D71" t="s">
        <v>101</v>
      </c>
      <c r="E71">
        <f>Mult_op!D70*LCA_op_data!E71</f>
        <v>9.552464343919544E-7</v>
      </c>
      <c r="F71">
        <f>Mult_op!E70*LCA_op_data!F71</f>
        <v>1.0999999999999999E-4</v>
      </c>
      <c r="G71">
        <f>Mult_op!F70*LCA_op_data!G71</f>
        <v>2.4497915242298021E-3</v>
      </c>
      <c r="H71">
        <f>Mult_op!G70*LCA_op_data!H71</f>
        <v>5.613282985595289E-10</v>
      </c>
      <c r="I71">
        <f>Mult_op!H70*LCA_op_data!I71</f>
        <v>9.2635738616325365E-8</v>
      </c>
      <c r="J71">
        <f>Mult_op!I70*LCA_op_data!J71</f>
        <v>1.0142563003597527E-6</v>
      </c>
      <c r="K71">
        <f>Mult_op!J70*LCA_op_data!K71</f>
        <v>1.7066432682053331E-14</v>
      </c>
      <c r="L71">
        <f>Mult_op!K70*LCA_op_data!L71</f>
        <v>1.05252220172238E-12</v>
      </c>
      <c r="M71">
        <f>Mult_op!L70*LCA_op_data!M71</f>
        <v>2.1376310732767288E-8</v>
      </c>
      <c r="N71">
        <f>Mult_op!M70*LCA_op_data!N71</f>
        <v>3.6154993212363666E-6</v>
      </c>
      <c r="O71">
        <f>Mult_op!N70*LCA_op_data!O71</f>
        <v>7.7596460888685408E-13</v>
      </c>
      <c r="P71">
        <f>Mult_op!O70*LCA_op_data!P71</f>
        <v>1.2122716403256014E-11</v>
      </c>
      <c r="Q71">
        <f>Mult_op!P70*LCA_op_data!Q71</f>
        <v>3.0233332627883571E-7</v>
      </c>
      <c r="R71">
        <f>Mult_op!Q70*LCA_op_data!R71</f>
        <v>8.909454336665788E-8</v>
      </c>
      <c r="S71">
        <f>Mult_op!R70*LCA_op_data!S71</f>
        <v>9.2782116289823539E-7</v>
      </c>
      <c r="T71">
        <f>Mult_op!S70*LCA_op_data!T71</f>
        <v>1.501039226856654E-14</v>
      </c>
    </row>
    <row r="72" spans="4:20" x14ac:dyDescent="0.3">
      <c r="D72" t="s">
        <v>102</v>
      </c>
      <c r="E72">
        <f>Mult_op!D71*LCA_op_data!E72</f>
        <v>1.1079370832290174</v>
      </c>
      <c r="F72">
        <f>Mult_op!E71*LCA_op_data!F72</f>
        <v>3506.2507049999999</v>
      </c>
      <c r="G72">
        <f>Mult_op!F71*LCA_op_data!G72</f>
        <v>3.0738602740326266</v>
      </c>
      <c r="H72">
        <f>Mult_op!G71*LCA_op_data!H72</f>
        <v>0</v>
      </c>
      <c r="I72">
        <f>Mult_op!H71*LCA_op_data!I72</f>
        <v>0.5587617569252723</v>
      </c>
      <c r="J72">
        <f>Mult_op!I71*LCA_op_data!J72</f>
        <v>6.1190879720964073</v>
      </c>
      <c r="K72">
        <f>Mult_op!J71*LCA_op_data!K72</f>
        <v>1.7334472463992407E-7</v>
      </c>
      <c r="L72">
        <f>Mult_op!K71*LCA_op_data!L72</f>
        <v>1.210019165147317E-6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4.062510946023374E-6</v>
      </c>
      <c r="Q72">
        <f>Mult_op!P71*LCA_op_data!Q72</f>
        <v>1.5901100033621329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0.44589468994604026</v>
      </c>
      <c r="F73">
        <f>Mult_op!E72*LCA_op_data!F73</f>
        <v>334.848725</v>
      </c>
      <c r="G73">
        <f>Mult_op!F72*LCA_op_data!G73</f>
        <v>117.20906664929362</v>
      </c>
      <c r="H73">
        <f>Mult_op!G72*LCA_op_data!H73</f>
        <v>0</v>
      </c>
      <c r="I73">
        <f>Mult_op!H72*LCA_op_data!I73</f>
        <v>8.783024314434898E-2</v>
      </c>
      <c r="J73">
        <f>Mult_op!I72*LCA_op_data!J73</f>
        <v>0.97027835632929427</v>
      </c>
      <c r="K73">
        <f>Mult_op!J72*LCA_op_data!K73</f>
        <v>1.0546918069560342E-7</v>
      </c>
      <c r="L73">
        <f>Mult_op!K72*LCA_op_data!L73</f>
        <v>4.8444607278659833E-7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2.1690183036488276E-6</v>
      </c>
      <c r="Q73">
        <f>Mult_op!P72*LCA_op_data!Q73</f>
        <v>0.24887255296842134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0.78147682190187062</v>
      </c>
      <c r="F74">
        <f>Mult_op!E73*LCA_op_data!F74</f>
        <v>3714.6773800000001</v>
      </c>
      <c r="G74">
        <f>Mult_op!F73*LCA_op_data!G74</f>
        <v>8098.4531000218003</v>
      </c>
      <c r="H74">
        <f>Mult_op!G73*LCA_op_data!H74</f>
        <v>6.2527452935739365E-3</v>
      </c>
      <c r="I74">
        <f>Mult_op!H73*LCA_op_data!I74</f>
        <v>0.46539908170439359</v>
      </c>
      <c r="J74">
        <f>Mult_op!I73*LCA_op_data!J74</f>
        <v>3.9152963653888864</v>
      </c>
      <c r="K74">
        <f>Mult_op!J73*LCA_op_data!K74</f>
        <v>1.9043497906941673E-7</v>
      </c>
      <c r="L74">
        <f>Mult_op!K73*LCA_op_data!L74</f>
        <v>1.0061627776297992E-5</v>
      </c>
      <c r="M74">
        <f>Mult_op!L73*LCA_op_data!M74</f>
        <v>2.1012229176425303</v>
      </c>
      <c r="N74">
        <f>Mult_op!M73*LCA_op_data!N74</f>
        <v>129.56640635591839</v>
      </c>
      <c r="O74">
        <f>Mult_op!N73*LCA_op_data!O74</f>
        <v>2.4420045929760318E-4</v>
      </c>
      <c r="P74">
        <f>Mult_op!O73*LCA_op_data!P74</f>
        <v>2.9729029580040694E-6</v>
      </c>
      <c r="Q74">
        <f>Mult_op!P73*LCA_op_data!Q74</f>
        <v>0.93008112923245767</v>
      </c>
      <c r="R74">
        <f>Mult_op!Q73*LCA_op_data!R74</f>
        <v>250.77232250093348</v>
      </c>
      <c r="S74">
        <f>Mult_op!R73*LCA_op_data!S74</f>
        <v>309.11157996818218</v>
      </c>
      <c r="T74">
        <f>Mult_op!S73*LCA_op_data!T74</f>
        <v>5.8123474574319249E-6</v>
      </c>
    </row>
    <row r="75" spans="4:20" x14ac:dyDescent="0.3">
      <c r="D75" t="s">
        <v>105</v>
      </c>
      <c r="E75">
        <f>Mult_op!D74*LCA_op_data!E75</f>
        <v>9.5159156517356483E-8</v>
      </c>
      <c r="F75">
        <f>Mult_op!E74*LCA_op_data!F75</f>
        <v>1.01E-4</v>
      </c>
      <c r="G75">
        <f>Mult_op!F74*LCA_op_data!G75</f>
        <v>1.3835080709570674E-3</v>
      </c>
      <c r="H75">
        <f>Mult_op!G74*LCA_op_data!H75</f>
        <v>1.4463767883287029E-10</v>
      </c>
      <c r="I75">
        <f>Mult_op!H74*LCA_op_data!I75</f>
        <v>4.5806430199032743E-8</v>
      </c>
      <c r="J75">
        <f>Mult_op!I74*LCA_op_data!J75</f>
        <v>5.2267874792234548E-7</v>
      </c>
      <c r="K75">
        <f>Mult_op!J74*LCA_op_data!K75</f>
        <v>1.1225706687246875E-14</v>
      </c>
      <c r="L75">
        <f>Mult_op!K74*LCA_op_data!L75</f>
        <v>6.4475445083704377E-13</v>
      </c>
      <c r="M75">
        <f>Mult_op!L74*LCA_op_data!M75</f>
        <v>4.4130756893655808E-10</v>
      </c>
      <c r="N75">
        <f>Mult_op!M74*LCA_op_data!N75</f>
        <v>2.1466682184693611E-7</v>
      </c>
      <c r="O75">
        <f>Mult_op!N74*LCA_op_data!O75</f>
        <v>1.0031810195478989E-13</v>
      </c>
      <c r="P75">
        <f>Mult_op!O74*LCA_op_data!P75</f>
        <v>2.3576911976935467E-12</v>
      </c>
      <c r="Q75">
        <f>Mult_op!P74*LCA_op_data!Q75</f>
        <v>1.2412164439158384E-7</v>
      </c>
      <c r="R75">
        <f>Mult_op!Q74*LCA_op_data!R75</f>
        <v>3.363484704341204E-6</v>
      </c>
      <c r="S75">
        <f>Mult_op!R74*LCA_op_data!S75</f>
        <v>8.4821849116271867E-8</v>
      </c>
      <c r="T75">
        <f>Mult_op!S74*LCA_op_data!T75</f>
        <v>1.1987145722692608E-15</v>
      </c>
    </row>
    <row r="76" spans="4:20" x14ac:dyDescent="0.3">
      <c r="D76" t="s">
        <v>106</v>
      </c>
      <c r="E76">
        <f>Mult_op!D75*LCA_op_data!E76</f>
        <v>13.678262079082939</v>
      </c>
      <c r="F76">
        <f>Mult_op!E75*LCA_op_data!F76</f>
        <v>15601.397594</v>
      </c>
      <c r="G76">
        <f>Mult_op!F75*LCA_op_data!G76</f>
        <v>648.67466129777279</v>
      </c>
      <c r="H76">
        <f>Mult_op!G75*LCA_op_data!H76</f>
        <v>2.7785017518254544E-3</v>
      </c>
      <c r="I76">
        <f>Mult_op!H75*LCA_op_data!I76</f>
        <v>7.0966014274388582</v>
      </c>
      <c r="J76">
        <f>Mult_op!I75*LCA_op_data!J76</f>
        <v>77.346072277841785</v>
      </c>
      <c r="K76">
        <f>Mult_op!J75*LCA_op_data!K76</f>
        <v>1.1913665503976601E-8</v>
      </c>
      <c r="L76">
        <f>Mult_op!K75*LCA_op_data!L76</f>
        <v>4.542161693419758E-5</v>
      </c>
      <c r="M76">
        <f>Mult_op!L75*LCA_op_data!M76</f>
        <v>2.0090065370292192</v>
      </c>
      <c r="N76">
        <f>Mult_op!M75*LCA_op_data!N76</f>
        <v>842.7233592766471</v>
      </c>
      <c r="O76">
        <f>Mult_op!N75*LCA_op_data!O76</f>
        <v>2.1344748435320044E-4</v>
      </c>
      <c r="P76">
        <f>Mult_op!O75*LCA_op_data!P76</f>
        <v>4.036358667156357E-5</v>
      </c>
      <c r="Q76">
        <f>Mult_op!P75*LCA_op_data!Q76</f>
        <v>22.954915542486546</v>
      </c>
      <c r="R76">
        <f>Mult_op!Q75*LCA_op_data!R76</f>
        <v>36.649699822078787</v>
      </c>
      <c r="S76">
        <f>Mult_op!R75*LCA_op_data!S76</f>
        <v>404.27448120857173</v>
      </c>
      <c r="T76">
        <f>Mult_op!S75*LCA_op_data!T76</f>
        <v>5.2439264988153591E-6</v>
      </c>
    </row>
    <row r="77" spans="4:20" x14ac:dyDescent="0.3">
      <c r="D77" t="s">
        <v>107</v>
      </c>
      <c r="E77">
        <f>Mult_op!D76*LCA_op_data!E77</f>
        <v>3.7867575983768656E-9</v>
      </c>
      <c r="F77">
        <f>Mult_op!E76*LCA_op_data!F77</f>
        <v>1.8E-5</v>
      </c>
      <c r="G77">
        <f>Mult_op!F76*LCA_op_data!G77</f>
        <v>3.9242211607725776E-5</v>
      </c>
      <c r="H77">
        <f>Mult_op!G76*LCA_op_data!H77</f>
        <v>3.029857071580485E-11</v>
      </c>
      <c r="I77">
        <f>Mult_op!H76*LCA_op_data!I77</f>
        <v>2.2551577468832794E-9</v>
      </c>
      <c r="J77">
        <f>Mult_op!I76*LCA_op_data!J77</f>
        <v>1.8972127958256222E-8</v>
      </c>
      <c r="K77">
        <f>Mult_op!J76*LCA_op_data!K77</f>
        <v>9.2277990053863028E-16</v>
      </c>
      <c r="L77">
        <f>Mult_op!K76*LCA_op_data!L77</f>
        <v>4.8755055001132772E-14</v>
      </c>
      <c r="M77">
        <f>Mult_op!L76*LCA_op_data!M77</f>
        <v>1.0181775871358439E-8</v>
      </c>
      <c r="N77">
        <f>Mult_op!M76*LCA_op_data!N77</f>
        <v>6.2783253451919669E-7</v>
      </c>
      <c r="O77">
        <f>Mult_op!N76*LCA_op_data!O77</f>
        <v>1.1833082170265964E-12</v>
      </c>
      <c r="P77">
        <f>Mult_op!O76*LCA_op_data!P77</f>
        <v>1.4405626053068766E-14</v>
      </c>
      <c r="Q77">
        <f>Mult_op!P76*LCA_op_data!Q77</f>
        <v>4.5068410022149052E-9</v>
      </c>
      <c r="R77">
        <f>Mult_op!Q76*LCA_op_data!R77</f>
        <v>1.2151531191698813E-6</v>
      </c>
      <c r="S77">
        <f>Mult_op!R76*LCA_op_data!S77</f>
        <v>1.4978443267736114E-6</v>
      </c>
      <c r="T77">
        <f>Mult_op!S76*LCA_op_data!T77</f>
        <v>2.8164560076486268E-14</v>
      </c>
    </row>
    <row r="78" spans="4:20" x14ac:dyDescent="0.3">
      <c r="D78" t="s">
        <v>108</v>
      </c>
      <c r="E78">
        <f>Mult_op!D77*LCA_op_data!E78</f>
        <v>1.2769497775727237E-7</v>
      </c>
      <c r="F78">
        <f>Mult_op!E77*LCA_op_data!F78</f>
        <v>1.0399999999999999E-4</v>
      </c>
      <c r="G78">
        <f>Mult_op!F77*LCA_op_data!G78</f>
        <v>1.6786118675302872E-3</v>
      </c>
      <c r="H78">
        <f>Mult_op!G77*LCA_op_data!H78</f>
        <v>1.8013943178381081E-10</v>
      </c>
      <c r="I78">
        <f>Mult_op!H77*LCA_op_data!I78</f>
        <v>6.2509562827637462E-8</v>
      </c>
      <c r="J78">
        <f>Mult_op!I77*LCA_op_data!J78</f>
        <v>7.0722192600007719E-7</v>
      </c>
      <c r="K78">
        <f>Mult_op!J77*LCA_op_data!K78</f>
        <v>1.2688055716312021E-14</v>
      </c>
      <c r="L78">
        <f>Mult_op!K77*LCA_op_data!L78</f>
        <v>7.9280263092867034E-13</v>
      </c>
      <c r="M78">
        <f>Mult_op!L77*LCA_op_data!M78</f>
        <v>2.3050799650539944E-9</v>
      </c>
      <c r="N78">
        <f>Mult_op!M77*LCA_op_data!N78</f>
        <v>7.5951959477099736E-7</v>
      </c>
      <c r="O78">
        <f>Mult_op!N77*LCA_op_data!O78</f>
        <v>5.2690067030689193E-13</v>
      </c>
      <c r="P78">
        <f>Mult_op!O77*LCA_op_data!P78</f>
        <v>1.1903099733801776E-11</v>
      </c>
      <c r="Q78">
        <f>Mult_op!P77*LCA_op_data!Q78</f>
        <v>1.6912194621943284E-7</v>
      </c>
      <c r="R78">
        <f>Mult_op!Q77*LCA_op_data!R78</f>
        <v>2.7032102838343744E-6</v>
      </c>
      <c r="S78">
        <f>Mult_op!R77*LCA_op_data!S78</f>
        <v>7.1790157177232615E-7</v>
      </c>
      <c r="T78">
        <f>Mult_op!S77*LCA_op_data!T78</f>
        <v>5.8065315360682595E-15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7.4104013236404352E-9</v>
      </c>
      <c r="F80">
        <f>Mult_op!E79*LCA_op_data!F80</f>
        <v>3.9999999999999998E-6</v>
      </c>
      <c r="G80">
        <f>Mult_op!F79*LCA_op_data!G80</f>
        <v>4.4549892923927872E-6</v>
      </c>
      <c r="H80">
        <f>Mult_op!G79*LCA_op_data!H80</f>
        <v>2.8448074052798172E-11</v>
      </c>
      <c r="I80">
        <f>Mult_op!H79*LCA_op_data!I80</f>
        <v>1.1454488023134011E-9</v>
      </c>
      <c r="J80">
        <f>Mult_op!I79*LCA_op_data!J80</f>
        <v>3.1227972030764962E-8</v>
      </c>
      <c r="K80">
        <f>Mult_op!J79*LCA_op_data!K80</f>
        <v>7.6211795821557022E-16</v>
      </c>
      <c r="L80">
        <f>Mult_op!K79*LCA_op_data!L80</f>
        <v>2.5179886513941183E-15</v>
      </c>
      <c r="M80">
        <f>Mult_op!L79*LCA_op_data!M80</f>
        <v>1.3425915203511049E-8</v>
      </c>
      <c r="N80">
        <f>Mult_op!M79*LCA_op_data!N80</f>
        <v>7.4449190069579339E-7</v>
      </c>
      <c r="O80">
        <f>Mult_op!N79*LCA_op_data!O80</f>
        <v>2.7886903041469715E-12</v>
      </c>
      <c r="P80">
        <f>Mult_op!O79*LCA_op_data!P80</f>
        <v>5.4931033650410404E-14</v>
      </c>
      <c r="Q80">
        <f>Mult_op!P79*LCA_op_data!Q80</f>
        <v>5.9886698170582221E-10</v>
      </c>
      <c r="R80">
        <f>Mult_op!Q79*LCA_op_data!R80</f>
        <v>1.439218481622748E-7</v>
      </c>
      <c r="S80">
        <f>Mult_op!R79*LCA_op_data!S80</f>
        <v>5.0768685716107269E-6</v>
      </c>
      <c r="T80">
        <f>Mult_op!S79*LCA_op_data!T80</f>
        <v>1.1254941616776906E-14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0</v>
      </c>
      <c r="F82">
        <f>Mult_op!E81*LCA_op_data!F82</f>
        <v>0</v>
      </c>
      <c r="G82">
        <f>Mult_op!F81*LCA_op_data!G82</f>
        <v>0</v>
      </c>
      <c r="H82">
        <f>Mult_op!G81*LCA_op_data!H82</f>
        <v>0</v>
      </c>
      <c r="I82">
        <f>Mult_op!H81*LCA_op_data!I82</f>
        <v>0</v>
      </c>
      <c r="J82">
        <f>Mult_op!I81*LCA_op_data!J82</f>
        <v>0</v>
      </c>
      <c r="K82">
        <f>Mult_op!J81*LCA_op_data!K82</f>
        <v>0</v>
      </c>
      <c r="L82">
        <f>Mult_op!K81*LCA_op_data!L82</f>
        <v>0</v>
      </c>
      <c r="M82">
        <f>Mult_op!L81*LCA_op_data!M82</f>
        <v>0</v>
      </c>
      <c r="N82">
        <f>Mult_op!M81*LCA_op_data!N82</f>
        <v>0</v>
      </c>
      <c r="O82">
        <f>Mult_op!N81*LCA_op_data!O82</f>
        <v>0</v>
      </c>
      <c r="P82">
        <f>Mult_op!O81*LCA_op_data!P82</f>
        <v>0</v>
      </c>
      <c r="Q82">
        <f>Mult_op!P81*LCA_op_data!Q82</f>
        <v>0</v>
      </c>
      <c r="R82">
        <f>Mult_op!Q81*LCA_op_data!R82</f>
        <v>0</v>
      </c>
      <c r="S82">
        <f>Mult_op!R81*LCA_op_data!S82</f>
        <v>0</v>
      </c>
      <c r="T82">
        <f>Mult_op!S81*LCA_op_data!T82</f>
        <v>0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4.6999999999999997E-5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2.867630238340271E-9</v>
      </c>
      <c r="F90">
        <f>Mult_op!E89*LCA_op_data!F90</f>
        <v>7.9999999999999996E-6</v>
      </c>
      <c r="G90">
        <f>Mult_op!F89*LCA_op_data!G90</f>
        <v>1.2675836921086859E-4</v>
      </c>
      <c r="H90">
        <f>Mult_op!G89*LCA_op_data!H90</f>
        <v>7.0311931907091104E-11</v>
      </c>
      <c r="I90">
        <f>Mult_op!H89*LCA_op_data!I90</f>
        <v>4.6108911304947771E-10</v>
      </c>
      <c r="J90">
        <f>Mult_op!I89*LCA_op_data!J90</f>
        <v>4.6095005520379977E-9</v>
      </c>
      <c r="K90">
        <f>Mult_op!J89*LCA_op_data!K90</f>
        <v>1.9474601139534608E-16</v>
      </c>
      <c r="L90">
        <f>Mult_op!K89*LCA_op_data!L90</f>
        <v>5.1326029457758101E-15</v>
      </c>
      <c r="M90">
        <f>Mult_op!L89*LCA_op_data!M90</f>
        <v>1.2433534474226742E-7</v>
      </c>
      <c r="N90">
        <f>Mult_op!M89*LCA_op_data!N90</f>
        <v>3.0681707177175204E-6</v>
      </c>
      <c r="O90">
        <f>Mult_op!N89*LCA_op_data!O90</f>
        <v>6.194365378073273E-12</v>
      </c>
      <c r="P90">
        <f>Mult_op!O89*LCA_op_data!P90</f>
        <v>2.0998697183649488E-14</v>
      </c>
      <c r="Q90">
        <f>Mult_op!P89*LCA_op_data!Q90</f>
        <v>1.121087663800667E-9</v>
      </c>
      <c r="R90">
        <f>Mult_op!Q89*LCA_op_data!R90</f>
        <v>1.0392713672639725E-6</v>
      </c>
      <c r="S90">
        <f>Mult_op!R89*LCA_op_data!S90</f>
        <v>3.7546596772626878E-6</v>
      </c>
      <c r="T90">
        <f>Mult_op!S89*LCA_op_data!T90</f>
        <v>2.3261081468798438E-14</v>
      </c>
    </row>
    <row r="91" spans="4:20" x14ac:dyDescent="0.3">
      <c r="D91" t="s">
        <v>121</v>
      </c>
      <c r="E91">
        <f>Mult_op!D90*LCA_op_data!E91</f>
        <v>4.1845361883505716E-9</v>
      </c>
      <c r="F91">
        <f>Mult_op!E90*LCA_op_data!F91</f>
        <v>3.6000000000000001E-5</v>
      </c>
      <c r="G91">
        <f>Mult_op!F90*LCA_op_data!G91</f>
        <v>6.2497609010492625E-5</v>
      </c>
      <c r="H91">
        <f>Mult_op!G90*LCA_op_data!H91</f>
        <v>7.5450454105885722E-11</v>
      </c>
      <c r="I91">
        <f>Mult_op!H90*LCA_op_data!I91</f>
        <v>9.5359941591475017E-10</v>
      </c>
      <c r="J91">
        <f>Mult_op!I90*LCA_op_data!J91</f>
        <v>1.0484396666001989E-8</v>
      </c>
      <c r="K91">
        <f>Mult_op!J90*LCA_op_data!K91</f>
        <v>5.8601724559084568E-16</v>
      </c>
      <c r="L91">
        <f>Mult_op!K90*LCA_op_data!L91</f>
        <v>1.1808342064578597E-14</v>
      </c>
      <c r="M91">
        <f>Mult_op!L90*LCA_op_data!M91</f>
        <v>7.1037033528192226E-9</v>
      </c>
      <c r="N91">
        <f>Mult_op!M90*LCA_op_data!N91</f>
        <v>5.9591919177912593E-7</v>
      </c>
      <c r="O91">
        <f>Mult_op!N90*LCA_op_data!O91</f>
        <v>2.1851016155162371E-11</v>
      </c>
      <c r="P91">
        <f>Mult_op!O90*LCA_op_data!P91</f>
        <v>1.6786069307458466E-14</v>
      </c>
      <c r="Q91">
        <f>Mult_op!P90*LCA_op_data!Q91</f>
        <v>2.8468645220827536E-9</v>
      </c>
      <c r="R91">
        <f>Mult_op!Q90*LCA_op_data!R91</f>
        <v>1.6972287338611726E-6</v>
      </c>
      <c r="S91">
        <f>Mult_op!R90*LCA_op_data!S91</f>
        <v>6.2361453447560555E-7</v>
      </c>
      <c r="T91">
        <f>Mult_op!S90*LCA_op_data!T91</f>
        <v>1.4026302202144756E-14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0</v>
      </c>
      <c r="F93">
        <f>Mult_op!E92*LCA_op_data!F93</f>
        <v>0</v>
      </c>
      <c r="G93">
        <f>Mult_op!F92*LCA_op_data!G93</f>
        <v>0</v>
      </c>
      <c r="H93">
        <f>Mult_op!G92*LCA_op_data!H93</f>
        <v>0</v>
      </c>
      <c r="I93">
        <f>Mult_op!H92*LCA_op_data!I93</f>
        <v>0</v>
      </c>
      <c r="J93">
        <f>Mult_op!I92*LCA_op_data!J93</f>
        <v>0</v>
      </c>
      <c r="K93">
        <f>Mult_op!J92*LCA_op_data!K93</f>
        <v>0</v>
      </c>
      <c r="L93">
        <f>Mult_op!K92*LCA_op_data!L93</f>
        <v>0</v>
      </c>
      <c r="M93">
        <f>Mult_op!L92*LCA_op_data!M93</f>
        <v>0</v>
      </c>
      <c r="N93">
        <f>Mult_op!M92*LCA_op_data!N93</f>
        <v>0</v>
      </c>
      <c r="O93">
        <f>Mult_op!N92*LCA_op_data!O93</f>
        <v>0</v>
      </c>
      <c r="P93">
        <f>Mult_op!O92*LCA_op_data!P93</f>
        <v>0</v>
      </c>
      <c r="Q93">
        <f>Mult_op!P92*LCA_op_data!Q93</f>
        <v>0</v>
      </c>
      <c r="R93">
        <f>Mult_op!Q92*LCA_op_data!R93</f>
        <v>0</v>
      </c>
      <c r="S93">
        <f>Mult_op!R92*LCA_op_data!S93</f>
        <v>0</v>
      </c>
      <c r="T93">
        <f>Mult_op!S92*LCA_op_data!T93</f>
        <v>0</v>
      </c>
    </row>
    <row r="94" spans="4:20" x14ac:dyDescent="0.3">
      <c r="D94" t="s">
        <v>124</v>
      </c>
      <c r="E94">
        <f>Mult_op!D93*LCA_op_data!E94</f>
        <v>0.59713814021233858</v>
      </c>
      <c r="F94">
        <f>Mult_op!E93*LCA_op_data!F94</f>
        <v>48.205782999999997</v>
      </c>
      <c r="G94">
        <f>Mult_op!F93*LCA_op_data!G94</f>
        <v>29.161396970825983</v>
      </c>
      <c r="H94">
        <f>Mult_op!G93*LCA_op_data!H94</f>
        <v>0</v>
      </c>
      <c r="I94">
        <f>Mult_op!H93*LCA_op_data!I94</f>
        <v>0.307530575466608</v>
      </c>
      <c r="J94">
        <f>Mult_op!I93*LCA_op_data!J94</f>
        <v>3.3713909613227857</v>
      </c>
      <c r="K94">
        <f>Mult_op!J93*LCA_op_data!K94</f>
        <v>4.5851201404461796E-10</v>
      </c>
      <c r="L94">
        <f>Mult_op!K93*LCA_op_data!L94</f>
        <v>2.5224159823777439E-7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3.3341958714464456E-5</v>
      </c>
      <c r="Q94">
        <f>Mult_op!P93*LCA_op_data!Q94</f>
        <v>0.8756254471671191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4.4128590000000001</v>
      </c>
      <c r="G95">
        <f>Mult_op!F94*LCA_op_data!G95</f>
        <v>77.841955495474565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2.3495880865977604E-15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3.4806142677825289E-5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7.8386454724494481</v>
      </c>
      <c r="F97">
        <f>Mult_op!E96*LCA_op_data!F97</f>
        <v>3930.8107709999995</v>
      </c>
      <c r="G97">
        <f>Mult_op!F96*LCA_op_data!G97</f>
        <v>12571.728860615662</v>
      </c>
      <c r="H97">
        <f>Mult_op!G96*LCA_op_data!H97</f>
        <v>1.1791524125231585E-5</v>
      </c>
      <c r="I97">
        <f>Mult_op!H96*LCA_op_data!I97</f>
        <v>3.9242803811091234</v>
      </c>
      <c r="J97">
        <f>Mult_op!I96*LCA_op_data!J97</f>
        <v>43.807128856700146</v>
      </c>
      <c r="K97">
        <f>Mult_op!J96*LCA_op_data!K97</f>
        <v>2.6609023067326547E-7</v>
      </c>
      <c r="L97">
        <f>Mult_op!K96*LCA_op_data!L97</f>
        <v>8.3874336686402394E-5</v>
      </c>
      <c r="M97">
        <f>Mult_op!L96*LCA_op_data!M97</f>
        <v>6.410633453407517E-3</v>
      </c>
      <c r="N97">
        <f>Mult_op!M96*LCA_op_data!N97</f>
        <v>0.40936105440777831</v>
      </c>
      <c r="O97">
        <f>Mult_op!N96*LCA_op_data!O97</f>
        <v>3.947042697375731E-6</v>
      </c>
      <c r="P97">
        <f>Mult_op!O96*LCA_op_data!P97</f>
        <v>5.0818573110490348E-4</v>
      </c>
      <c r="Q97">
        <f>Mult_op!P96*LCA_op_data!Q97</f>
        <v>10.323141243565884</v>
      </c>
      <c r="R97">
        <f>Mult_op!Q96*LCA_op_data!R97</f>
        <v>7.8790343429133533E-2</v>
      </c>
      <c r="S97">
        <f>Mult_op!R96*LCA_op_data!S97</f>
        <v>1.0552238492282535</v>
      </c>
      <c r="T97">
        <f>Mult_op!S96*LCA_op_data!T97</f>
        <v>1.2071780365582985E-5</v>
      </c>
    </row>
    <row r="98" spans="4:20" x14ac:dyDescent="0.3">
      <c r="D98" t="s">
        <v>128</v>
      </c>
      <c r="E98">
        <f>Mult_op!D97*LCA_op_data!E98</f>
        <v>1.7190274150867227E-8</v>
      </c>
      <c r="F98">
        <f>Mult_op!E97*LCA_op_data!F98</f>
        <v>9.9999999999999995E-7</v>
      </c>
      <c r="G98">
        <f>Mult_op!F97*LCA_op_data!G98</f>
        <v>1.4191913631649785E-3</v>
      </c>
      <c r="H98">
        <f>Mult_op!G97*LCA_op_data!H98</f>
        <v>1.2515292212361844E-12</v>
      </c>
      <c r="I98">
        <f>Mult_op!H97*LCA_op_data!I98</f>
        <v>1.8596650312100927E-10</v>
      </c>
      <c r="J98">
        <f>Mult_op!I97*LCA_op_data!J98</f>
        <v>3.2838044589860261E-9</v>
      </c>
      <c r="K98">
        <f>Mult_op!J97*LCA_op_data!K98</f>
        <v>2.2587444316526287E-14</v>
      </c>
      <c r="L98">
        <f>Mult_op!K97*LCA_op_data!L98</f>
        <v>9.0918259669275179E-12</v>
      </c>
      <c r="M98">
        <f>Mult_op!L97*LCA_op_data!M98</f>
        <v>6.8041204922829846E-10</v>
      </c>
      <c r="N98">
        <f>Mult_op!M97*LCA_op_data!N98</f>
        <v>4.3448778646952737E-8</v>
      </c>
      <c r="O98">
        <f>Mult_op!N97*LCA_op_data!O98</f>
        <v>4.1893136296624415E-13</v>
      </c>
      <c r="P98">
        <f>Mult_op!O97*LCA_op_data!P98</f>
        <v>5.3425578793028797E-11</v>
      </c>
      <c r="Q98">
        <f>Mult_op!P97*LCA_op_data!Q98</f>
        <v>1.1097764433252114E-9</v>
      </c>
      <c r="R98">
        <f>Mult_op!Q97*LCA_op_data!R98</f>
        <v>8.36265236838994E-9</v>
      </c>
      <c r="S98">
        <f>Mult_op!R97*LCA_op_data!S98</f>
        <v>1.1199938771516086E-7</v>
      </c>
      <c r="T98">
        <f>Mult_op!S97*LCA_op_data!T98</f>
        <v>1.2812750683810021E-12</v>
      </c>
    </row>
    <row r="99" spans="4:20" x14ac:dyDescent="0.3">
      <c r="D99" t="s">
        <v>129</v>
      </c>
      <c r="E99">
        <f>Mult_op!D98*LCA_op_data!E99</f>
        <v>4.7471790053833132E-2</v>
      </c>
      <c r="F99">
        <f>Mult_op!E98*LCA_op_data!F99</f>
        <v>3.6005780000000001</v>
      </c>
      <c r="G99">
        <f>Mult_op!F98*LCA_op_data!G99</f>
        <v>3952.3766845332407</v>
      </c>
      <c r="H99">
        <f>Mult_op!G98*LCA_op_data!H99</f>
        <v>4.5062285803401389E-6</v>
      </c>
      <c r="I99">
        <f>Mult_op!H98*LCA_op_data!I99</f>
        <v>5.4492788672005216E-4</v>
      </c>
      <c r="J99">
        <f>Mult_op!I98*LCA_op_data!J99</f>
        <v>9.232766167258601E-3</v>
      </c>
      <c r="K99">
        <f>Mult_op!J98*LCA_op_data!K99</f>
        <v>6.2607579521114583E-8</v>
      </c>
      <c r="L99">
        <f>Mult_op!K98*LCA_op_data!L99</f>
        <v>2.5163811555687913E-5</v>
      </c>
      <c r="M99">
        <f>Mult_op!L98*LCA_op_data!M99</f>
        <v>2.4498766553863287E-3</v>
      </c>
      <c r="N99">
        <f>Mult_op!M98*LCA_op_data!N99</f>
        <v>0.1564407165230878</v>
      </c>
      <c r="O99">
        <f>Mult_op!N98*LCA_op_data!O99</f>
        <v>1.5083950490062735E-6</v>
      </c>
      <c r="P99">
        <f>Mult_op!O98*LCA_op_data!P99</f>
        <v>1.4851755626396274E-4</v>
      </c>
      <c r="Q99">
        <f>Mult_op!P98*LCA_op_data!Q99</f>
        <v>3.1029235517007424E-3</v>
      </c>
      <c r="R99">
        <f>Mult_op!Q98*LCA_op_data!R99</f>
        <v>3.0110382139272713E-2</v>
      </c>
      <c r="S99">
        <f>Mult_op!R98*LCA_op_data!S99</f>
        <v>0.40326253142067847</v>
      </c>
      <c r="T99">
        <f>Mult_op!S98*LCA_op_data!T99</f>
        <v>4.613330823161132E-6</v>
      </c>
    </row>
    <row r="100" spans="4:20" x14ac:dyDescent="0.3">
      <c r="D100" t="s">
        <v>130</v>
      </c>
      <c r="E100">
        <f>Mult_op!D99*LCA_op_data!E100</f>
        <v>1.9895722316107126E-9</v>
      </c>
      <c r="F100">
        <f>Mult_op!E99*LCA_op_data!F100</f>
        <v>9.9999999999999995E-7</v>
      </c>
      <c r="G100">
        <f>Mult_op!F99*LCA_op_data!G100</f>
        <v>2.7833414416268992E-6</v>
      </c>
      <c r="H100">
        <f>Mult_op!G99*LCA_op_data!H100</f>
        <v>2.6103689959083197E-15</v>
      </c>
      <c r="I100">
        <f>Mult_op!H99*LCA_op_data!I100</f>
        <v>9.9860259295683858E-10</v>
      </c>
      <c r="J100">
        <f>Mult_op!I99*LCA_op_data!J100</f>
        <v>1.1147069536293902E-8</v>
      </c>
      <c r="K100">
        <f>Mult_op!J99*LCA_op_data!K100</f>
        <v>6.0977096633231758E-17</v>
      </c>
      <c r="L100">
        <f>Mult_op!K99*LCA_op_data!L100</f>
        <v>1.8623494069951966E-14</v>
      </c>
      <c r="M100">
        <f>Mult_op!L99*LCA_op_data!M100</f>
        <v>1.4191650403445203E-12</v>
      </c>
      <c r="N100">
        <f>Mult_op!M99*LCA_op_data!N100</f>
        <v>9.0623009647399296E-11</v>
      </c>
      <c r="O100">
        <f>Mult_op!N99*LCA_op_data!O100</f>
        <v>8.7378338655212628E-16</v>
      </c>
      <c r="P100">
        <f>Mult_op!O99*LCA_op_data!P100</f>
        <v>1.1357184195754748E-13</v>
      </c>
      <c r="Q100">
        <f>Mult_op!P99*LCA_op_data!Q100</f>
        <v>2.6266943665987586E-9</v>
      </c>
      <c r="R100">
        <f>Mult_op!Q99*LCA_op_data!R100</f>
        <v>1.7442348205375836E-11</v>
      </c>
      <c r="S100">
        <f>Mult_op!R99*LCA_op_data!S100</f>
        <v>2.3360200009041411E-10</v>
      </c>
      <c r="T100">
        <f>Mult_op!S99*LCA_op_data!T100</f>
        <v>2.6724112046129353E-15</v>
      </c>
    </row>
    <row r="101" spans="4:20" x14ac:dyDescent="0.3">
      <c r="D101" t="s">
        <v>131</v>
      </c>
      <c r="E101">
        <f>Mult_op!D100*LCA_op_data!E101</f>
        <v>1.621979814341006E-9</v>
      </c>
      <c r="F101">
        <f>Mult_op!E100*LCA_op_data!F101</f>
        <v>1.9999999999999999E-6</v>
      </c>
      <c r="G101">
        <f>Mult_op!F100*LCA_op_data!G101</f>
        <v>6.0361327138602256E-6</v>
      </c>
      <c r="H101">
        <f>Mult_op!G100*LCA_op_data!H101</f>
        <v>5.5652622168224837E-15</v>
      </c>
      <c r="I101">
        <f>Mult_op!H100*LCA_op_data!I101</f>
        <v>4.1247650914938481E-10</v>
      </c>
      <c r="J101">
        <f>Mult_op!I100*LCA_op_data!J101</f>
        <v>7.8666767358738915E-9</v>
      </c>
      <c r="K101">
        <f>Mult_op!J100*LCA_op_data!K101</f>
        <v>1.0032111188780313E-16</v>
      </c>
      <c r="L101">
        <f>Mult_op!K100*LCA_op_data!L101</f>
        <v>4.006054942594261E-14</v>
      </c>
      <c r="M101">
        <f>Mult_op!L100*LCA_op_data!M101</f>
        <v>3.0256356824819205E-12</v>
      </c>
      <c r="N101">
        <f>Mult_op!M100*LCA_op_data!N101</f>
        <v>1.9320671229084884E-10</v>
      </c>
      <c r="O101">
        <f>Mult_op!N100*LCA_op_data!O101</f>
        <v>1.8628912902689617E-15</v>
      </c>
      <c r="P101">
        <f>Mult_op!O100*LCA_op_data!P101</f>
        <v>2.3713868821245114E-13</v>
      </c>
      <c r="Q101">
        <f>Mult_op!P100*LCA_op_data!Q101</f>
        <v>1.1279365233679194E-9</v>
      </c>
      <c r="R101">
        <f>Mult_op!Q100*LCA_op_data!R101</f>
        <v>3.7186789144445113E-11</v>
      </c>
      <c r="S101">
        <f>Mult_op!R100*LCA_op_data!S101</f>
        <v>4.9803548345660941E-10</v>
      </c>
      <c r="T101">
        <f>Mult_op!S100*LCA_op_data!T101</f>
        <v>5.6975351485395053E-15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1.8062120260011697E-2</v>
      </c>
      <c r="F115">
        <f>Mult_op!E114*LCA_op_data!F115</f>
        <v>3.1753900000000002</v>
      </c>
      <c r="G115">
        <f>Mult_op!F114*LCA_op_data!G115</f>
        <v>92.141828484694614</v>
      </c>
      <c r="H115">
        <f>Mult_op!G114*LCA_op_data!H115</f>
        <v>3.9901231597939388E-4</v>
      </c>
      <c r="I115">
        <f>Mult_op!H114*LCA_op_data!I115</f>
        <v>1.0099615971846772E-2</v>
      </c>
      <c r="J115">
        <f>Mult_op!I114*LCA_op_data!J115</f>
        <v>5.5279612920285603E-2</v>
      </c>
      <c r="K115">
        <f>Mult_op!J114*LCA_op_data!K115</f>
        <v>1.7591261212844535E-9</v>
      </c>
      <c r="L115">
        <f>Mult_op!K114*LCA_op_data!L115</f>
        <v>5.6878477014816153E-8</v>
      </c>
      <c r="M115">
        <f>Mult_op!L114*LCA_op_data!M115</f>
        <v>0.30016099233186344</v>
      </c>
      <c r="N115">
        <f>Mult_op!M114*LCA_op_data!N115</f>
        <v>125.99568024417</v>
      </c>
      <c r="O115">
        <f>Mult_op!N114*LCA_op_data!O115</f>
        <v>3.1889396032747889E-5</v>
      </c>
      <c r="P115">
        <f>Mult_op!O114*LCA_op_data!P115</f>
        <v>1.6071456111192891E-7</v>
      </c>
      <c r="Q115">
        <f>Mult_op!P114*LCA_op_data!Q115</f>
        <v>2.998925600669922E-2</v>
      </c>
      <c r="R115">
        <f>Mult_op!Q114*LCA_op_data!R115</f>
        <v>5.4758958839538021</v>
      </c>
      <c r="S115">
        <f>Mult_op!R114*LCA_op_data!S115</f>
        <v>60.465551333909787</v>
      </c>
      <c r="T115">
        <f>Mult_op!S114*LCA_op_data!T115</f>
        <v>7.8419505441550598E-7</v>
      </c>
    </row>
    <row r="116" spans="4:20" x14ac:dyDescent="0.3">
      <c r="D116" t="s">
        <v>146</v>
      </c>
      <c r="E116">
        <f>Mult_op!D115*LCA_op_data!E116</f>
        <v>1.2696981308674688E-2</v>
      </c>
      <c r="F116">
        <f>Mult_op!E115*LCA_op_data!F116</f>
        <v>2.2321780000000002</v>
      </c>
      <c r="G116">
        <f>Mult_op!F115*LCA_op_data!G116</f>
        <v>64.77218937620556</v>
      </c>
      <c r="H116">
        <f>Mult_op!G115*LCA_op_data!H116</f>
        <v>2.8049043218573294E-4</v>
      </c>
      <c r="I116">
        <f>Mult_op!H115*LCA_op_data!I116</f>
        <v>7.099644636030542E-3</v>
      </c>
      <c r="J116">
        <f>Mult_op!I115*LCA_op_data!J116</f>
        <v>3.8859458463110931E-2</v>
      </c>
      <c r="K116">
        <f>Mult_op!J115*LCA_op_data!K116</f>
        <v>1.2365985366069992E-9</v>
      </c>
      <c r="L116">
        <f>Mult_op!K115*LCA_op_data!L116</f>
        <v>3.9983398910363386E-8</v>
      </c>
      <c r="M116">
        <f>Mult_op!L115*LCA_op_data!M116</f>
        <v>0.21100172373829887</v>
      </c>
      <c r="N116">
        <f>Mult_op!M115*LCA_op_data!N116</f>
        <v>88.570155330863798</v>
      </c>
      <c r="O116">
        <f>Mult_op!N115*LCA_op_data!O116</f>
        <v>2.2417028540616247E-5</v>
      </c>
      <c r="P116">
        <f>Mult_op!O115*LCA_op_data!P116</f>
        <v>1.1297620373991994E-7</v>
      </c>
      <c r="Q116">
        <f>Mult_op!P115*LCA_op_data!Q116</f>
        <v>2.1081302609922584E-2</v>
      </c>
      <c r="R116">
        <f>Mult_op!Q115*LCA_op_data!R116</f>
        <v>3.8493458512032444</v>
      </c>
      <c r="S116">
        <f>Mult_op!R115*LCA_op_data!S116</f>
        <v>42.504975277186269</v>
      </c>
      <c r="T116">
        <f>Mult_op!S115*LCA_op_data!T116</f>
        <v>5.5125919908266431E-7</v>
      </c>
    </row>
    <row r="118" spans="4:20" x14ac:dyDescent="0.3">
      <c r="E118">
        <f>SUM(E4:E116)</f>
        <v>45.376955591213793</v>
      </c>
      <c r="F118">
        <f>SUM(F4:F116)/1000</f>
        <v>45.800921387999985</v>
      </c>
      <c r="G118">
        <f t="shared" ref="G118:T118" si="0">SUM(G4:G116)</f>
        <v>296154.24105204968</v>
      </c>
      <c r="H118">
        <f t="shared" si="0"/>
        <v>0.16589928470588264</v>
      </c>
      <c r="I118">
        <f t="shared" si="0"/>
        <v>22.493419820975543</v>
      </c>
      <c r="J118">
        <f t="shared" si="0"/>
        <v>237.85581566929253</v>
      </c>
      <c r="K118">
        <f t="shared" si="0"/>
        <v>2.3610781308113934E-6</v>
      </c>
      <c r="L118">
        <f t="shared" si="0"/>
        <v>2.8254597159859052E-4</v>
      </c>
      <c r="M118">
        <f t="shared" si="0"/>
        <v>79.342173280480878</v>
      </c>
      <c r="N118">
        <f t="shared" si="0"/>
        <v>18433.679114795734</v>
      </c>
      <c r="O118">
        <f t="shared" si="0"/>
        <v>3.6786224930052527E-2</v>
      </c>
      <c r="P118">
        <f t="shared" si="0"/>
        <v>9.7068223339893327E-4</v>
      </c>
      <c r="Q118">
        <f t="shared" si="0"/>
        <v>61.457712219285959</v>
      </c>
      <c r="R118">
        <f t="shared" si="0"/>
        <v>1334.2218664604932</v>
      </c>
      <c r="S118">
        <f t="shared" si="0"/>
        <v>11901.543431112384</v>
      </c>
      <c r="T118">
        <f t="shared" si="0"/>
        <v>1.5987990567643464E-3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B1" zoomScale="72" zoomScaleNormal="100" workbookViewId="0">
      <selection activeCell="Q3" sqref="Q3:T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-1.0790000000000001E-3</v>
      </c>
      <c r="G3" t="s">
        <v>144</v>
      </c>
      <c r="H3">
        <v>8.2798169999999995</v>
      </c>
      <c r="I3">
        <v>51.176532999999999</v>
      </c>
    </row>
    <row r="4" spans="1:9" x14ac:dyDescent="0.3">
      <c r="C4" t="s">
        <v>22</v>
      </c>
      <c r="D4">
        <v>0</v>
      </c>
      <c r="G4" t="s">
        <v>145</v>
      </c>
      <c r="H4">
        <v>0</v>
      </c>
      <c r="I4">
        <v>1.0000000000000001E-5</v>
      </c>
    </row>
    <row r="5" spans="1:9" x14ac:dyDescent="0.3">
      <c r="C5" t="s">
        <v>21</v>
      </c>
      <c r="D5">
        <v>773.34999000000005</v>
      </c>
      <c r="G5" t="s">
        <v>34</v>
      </c>
      <c r="H5">
        <v>1.1310000000000001E-3</v>
      </c>
      <c r="I5">
        <v>0</v>
      </c>
    </row>
    <row r="6" spans="1:9" x14ac:dyDescent="0.3">
      <c r="C6" t="s">
        <v>4</v>
      </c>
      <c r="D6">
        <v>-6.0000000000000002E-6</v>
      </c>
      <c r="G6" t="s">
        <v>35</v>
      </c>
      <c r="H6">
        <v>0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0</v>
      </c>
      <c r="I7">
        <v>-1.0000000000000001E-5</v>
      </c>
    </row>
    <row r="8" spans="1:9" x14ac:dyDescent="0.3">
      <c r="C8" t="s">
        <v>3</v>
      </c>
      <c r="D8">
        <v>-6.0000000000000002E-6</v>
      </c>
      <c r="G8" t="s">
        <v>37</v>
      </c>
      <c r="H8">
        <v>104.572108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15.398914</v>
      </c>
      <c r="I10">
        <v>10124.563088999999</v>
      </c>
    </row>
    <row r="11" spans="1:9" x14ac:dyDescent="0.3">
      <c r="C11" t="s">
        <v>26</v>
      </c>
      <c r="D11">
        <v>0</v>
      </c>
      <c r="G11" t="s">
        <v>40</v>
      </c>
      <c r="H11">
        <v>0</v>
      </c>
      <c r="I11">
        <v>1.5E-5</v>
      </c>
    </row>
    <row r="12" spans="1:9" x14ac:dyDescent="0.3">
      <c r="C12" t="s">
        <v>32</v>
      </c>
      <c r="D12">
        <v>0</v>
      </c>
      <c r="G12" t="s">
        <v>41</v>
      </c>
      <c r="H12">
        <v>3.6000000000000001E-5</v>
      </c>
      <c r="I12">
        <v>1.6490000000000001E-3</v>
      </c>
    </row>
    <row r="13" spans="1:9" x14ac:dyDescent="0.3">
      <c r="C13" t="s">
        <v>13</v>
      </c>
      <c r="D13">
        <v>1.2E-5</v>
      </c>
      <c r="G13" t="s">
        <v>42</v>
      </c>
      <c r="H13">
        <v>0</v>
      </c>
      <c r="I13">
        <v>9.9999999999999995E-7</v>
      </c>
    </row>
    <row r="14" spans="1:9" x14ac:dyDescent="0.3">
      <c r="C14" t="s">
        <v>2</v>
      </c>
      <c r="D14">
        <v>521.32375999999999</v>
      </c>
      <c r="G14" t="s">
        <v>43</v>
      </c>
      <c r="H14">
        <v>19.784965</v>
      </c>
      <c r="I14">
        <v>857.36400100000003</v>
      </c>
    </row>
    <row r="15" spans="1:9" x14ac:dyDescent="0.3">
      <c r="C15" t="s">
        <v>25</v>
      </c>
      <c r="D15">
        <v>0</v>
      </c>
      <c r="G15" t="s">
        <v>44</v>
      </c>
      <c r="H15">
        <v>0</v>
      </c>
      <c r="I15">
        <v>3.0000000000000001E-6</v>
      </c>
    </row>
    <row r="16" spans="1:9" x14ac:dyDescent="0.3">
      <c r="C16" t="s">
        <v>0</v>
      </c>
      <c r="D16">
        <v>1100.9119639999999</v>
      </c>
      <c r="G16" t="s">
        <v>45</v>
      </c>
      <c r="H16">
        <v>6.0000000000000002E-6</v>
      </c>
      <c r="I16">
        <v>9.2E-5</v>
      </c>
    </row>
    <row r="17" spans="3:9" x14ac:dyDescent="0.3">
      <c r="C17" t="s">
        <v>8</v>
      </c>
      <c r="D17">
        <v>5767.6538639999999</v>
      </c>
      <c r="G17" t="s">
        <v>46</v>
      </c>
      <c r="H17">
        <v>0</v>
      </c>
      <c r="I17">
        <v>5.0000000000000004E-6</v>
      </c>
    </row>
    <row r="18" spans="3:9" x14ac:dyDescent="0.3">
      <c r="C18" t="s">
        <v>10</v>
      </c>
      <c r="D18">
        <v>0</v>
      </c>
      <c r="G18" t="s">
        <v>48</v>
      </c>
      <c r="H18">
        <v>100.874329</v>
      </c>
      <c r="I18">
        <v>45.599727000000001</v>
      </c>
    </row>
    <row r="19" spans="3:9" x14ac:dyDescent="0.3">
      <c r="C19" t="s">
        <v>9</v>
      </c>
      <c r="D19">
        <v>0</v>
      </c>
      <c r="G19" t="s">
        <v>47</v>
      </c>
      <c r="H19">
        <v>9.9999999999999995E-7</v>
      </c>
      <c r="I19">
        <v>9.9999999999999995E-7</v>
      </c>
    </row>
    <row r="20" spans="3:9" x14ac:dyDescent="0.3">
      <c r="C20" t="s">
        <v>1</v>
      </c>
      <c r="D20">
        <v>477.687049</v>
      </c>
      <c r="G20" t="s">
        <v>49</v>
      </c>
      <c r="H20">
        <v>0</v>
      </c>
      <c r="I20">
        <v>3.9999999999999998E-6</v>
      </c>
    </row>
    <row r="21" spans="3:9" x14ac:dyDescent="0.3">
      <c r="C21" t="s">
        <v>16</v>
      </c>
      <c r="D21">
        <v>0</v>
      </c>
      <c r="G21" t="s">
        <v>50</v>
      </c>
      <c r="H21">
        <v>2866.9167339999999</v>
      </c>
      <c r="I21">
        <v>455.30517800000001</v>
      </c>
    </row>
    <row r="22" spans="3:9" x14ac:dyDescent="0.3">
      <c r="C22" t="s">
        <v>18</v>
      </c>
      <c r="D22">
        <v>0</v>
      </c>
      <c r="G22" t="s">
        <v>51</v>
      </c>
      <c r="H22">
        <v>0</v>
      </c>
      <c r="I22">
        <v>1.9999999999999999E-6</v>
      </c>
    </row>
    <row r="23" spans="3:9" x14ac:dyDescent="0.3">
      <c r="C23" t="s">
        <v>17</v>
      </c>
      <c r="D23">
        <v>0</v>
      </c>
      <c r="G23" t="s">
        <v>52</v>
      </c>
      <c r="H23">
        <v>0</v>
      </c>
      <c r="I23">
        <v>0</v>
      </c>
    </row>
    <row r="24" spans="3:9" x14ac:dyDescent="0.3">
      <c r="C24" t="s">
        <v>6</v>
      </c>
      <c r="D24">
        <v>7.9999999999999996E-6</v>
      </c>
      <c r="G24" t="s">
        <v>53</v>
      </c>
      <c r="H24">
        <v>807.19249400000001</v>
      </c>
      <c r="I24">
        <v>3184.4095080000002</v>
      </c>
    </row>
    <row r="25" spans="3:9" x14ac:dyDescent="0.3">
      <c r="C25" t="s">
        <v>7</v>
      </c>
      <c r="D25">
        <v>0</v>
      </c>
      <c r="G25" t="s">
        <v>54</v>
      </c>
      <c r="H25">
        <v>0</v>
      </c>
      <c r="I25">
        <v>9.9999999999999995E-7</v>
      </c>
    </row>
    <row r="26" spans="3:9" x14ac:dyDescent="0.3">
      <c r="C26" t="s">
        <v>20</v>
      </c>
      <c r="D26">
        <v>4226.9828710000002</v>
      </c>
      <c r="G26" t="s">
        <v>55</v>
      </c>
      <c r="H26">
        <v>0</v>
      </c>
      <c r="I26">
        <v>1.9999999999999999E-6</v>
      </c>
    </row>
    <row r="27" spans="3:9" x14ac:dyDescent="0.3">
      <c r="C27" t="s">
        <v>23</v>
      </c>
      <c r="D27">
        <v>0</v>
      </c>
      <c r="G27" t="s">
        <v>56</v>
      </c>
      <c r="H27">
        <v>0</v>
      </c>
      <c r="I27">
        <v>1.9999999999999999E-6</v>
      </c>
    </row>
    <row r="28" spans="3:9" x14ac:dyDescent="0.3">
      <c r="C28" t="s">
        <v>24</v>
      </c>
      <c r="D28">
        <v>-1.9999999999999999E-6</v>
      </c>
      <c r="G28" t="s">
        <v>57</v>
      </c>
      <c r="H28">
        <v>7.7999999999999999E-5</v>
      </c>
      <c r="I28">
        <v>4.1999999999999998E-5</v>
      </c>
    </row>
    <row r="29" spans="3:9" x14ac:dyDescent="0.3">
      <c r="C29" t="s">
        <v>30</v>
      </c>
      <c r="D29">
        <v>0</v>
      </c>
      <c r="G29" t="s">
        <v>58</v>
      </c>
      <c r="H29">
        <v>0</v>
      </c>
      <c r="I29">
        <v>1.2400000000000001E-4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4.1E-5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9.9999999999999995E-7</v>
      </c>
      <c r="I34">
        <v>5.1E-5</v>
      </c>
    </row>
    <row r="35" spans="3:9" x14ac:dyDescent="0.3">
      <c r="C35" t="s">
        <v>12</v>
      </c>
      <c r="D35">
        <v>-16198.32819</v>
      </c>
      <c r="G35" t="s">
        <v>64</v>
      </c>
      <c r="H35">
        <v>0</v>
      </c>
      <c r="I35">
        <v>0</v>
      </c>
    </row>
    <row r="36" spans="3:9" x14ac:dyDescent="0.3">
      <c r="C36" t="s">
        <v>11</v>
      </c>
      <c r="D36">
        <v>-7496.7764260000004</v>
      </c>
      <c r="G36" t="s">
        <v>65</v>
      </c>
      <c r="H36">
        <v>9.9999999999999995E-7</v>
      </c>
      <c r="I36">
        <v>2.5000000000000001E-5</v>
      </c>
    </row>
    <row r="37" spans="3:9" x14ac:dyDescent="0.3">
      <c r="C37" t="s">
        <v>181</v>
      </c>
      <c r="D37">
        <v>-3.3799999999999998E-4</v>
      </c>
      <c r="G37" t="s">
        <v>66</v>
      </c>
      <c r="H37">
        <v>0</v>
      </c>
      <c r="I37">
        <v>2.5000000000000001E-5</v>
      </c>
    </row>
    <row r="38" spans="3:9" x14ac:dyDescent="0.3">
      <c r="G38" t="s">
        <v>67</v>
      </c>
      <c r="H38">
        <v>0</v>
      </c>
      <c r="I38">
        <v>5.3999999999999998E-5</v>
      </c>
    </row>
    <row r="39" spans="3:9" x14ac:dyDescent="0.3">
      <c r="D39">
        <f>SUM(D3:D37)/1000</f>
        <v>-10.827196529</v>
      </c>
      <c r="G39" t="s">
        <v>68</v>
      </c>
      <c r="H39">
        <v>9.9999999999999995E-7</v>
      </c>
      <c r="I39">
        <v>5.7000000000000003E-5</v>
      </c>
    </row>
    <row r="40" spans="3:9" x14ac:dyDescent="0.3">
      <c r="G40" t="s">
        <v>69</v>
      </c>
      <c r="H40">
        <v>9.9999999999999995E-7</v>
      </c>
      <c r="I40">
        <v>1.18E-4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105.30368</v>
      </c>
      <c r="I42">
        <v>1338.94505</v>
      </c>
    </row>
    <row r="43" spans="3:9" x14ac:dyDescent="0.3">
      <c r="G43" t="s">
        <v>72</v>
      </c>
      <c r="H43">
        <v>9.9999999999999995E-7</v>
      </c>
      <c r="I43">
        <v>0</v>
      </c>
    </row>
    <row r="44" spans="3:9" x14ac:dyDescent="0.3">
      <c r="G44" t="s">
        <v>73</v>
      </c>
      <c r="H44">
        <v>6.9999999999999999E-6</v>
      </c>
      <c r="I44">
        <v>1.5799999999999999E-4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1.0000000000000001E-5</v>
      </c>
    </row>
    <row r="47" spans="3:9" x14ac:dyDescent="0.3">
      <c r="G47" t="s">
        <v>76</v>
      </c>
      <c r="H47">
        <v>0</v>
      </c>
      <c r="I47">
        <v>1.9000000000000001E-5</v>
      </c>
    </row>
    <row r="48" spans="3:9" x14ac:dyDescent="0.3">
      <c r="G48" t="s">
        <v>77</v>
      </c>
      <c r="H48">
        <v>0</v>
      </c>
      <c r="I48">
        <v>2.4000000000000001E-5</v>
      </c>
    </row>
    <row r="49" spans="7:9" x14ac:dyDescent="0.3">
      <c r="G49" t="s">
        <v>78</v>
      </c>
      <c r="H49">
        <v>0</v>
      </c>
      <c r="I49">
        <v>2.0999999999999999E-5</v>
      </c>
    </row>
    <row r="50" spans="7:9" x14ac:dyDescent="0.3">
      <c r="G50" t="s">
        <v>79</v>
      </c>
      <c r="H50">
        <v>6.2743840000000004</v>
      </c>
      <c r="I50">
        <v>2038.2807720000001</v>
      </c>
    </row>
    <row r="51" spans="7:9" x14ac:dyDescent="0.3">
      <c r="G51" t="s">
        <v>80</v>
      </c>
      <c r="H51">
        <v>0</v>
      </c>
      <c r="I51">
        <v>1.5E-5</v>
      </c>
    </row>
    <row r="52" spans="7:9" x14ac:dyDescent="0.3">
      <c r="G52" t="s">
        <v>81</v>
      </c>
      <c r="H52">
        <v>1.9999999999999999E-6</v>
      </c>
      <c r="I52">
        <v>8.0000000000000007E-5</v>
      </c>
    </row>
    <row r="53" spans="7:9" x14ac:dyDescent="0.3">
      <c r="G53" t="s">
        <v>82</v>
      </c>
      <c r="H53">
        <v>0</v>
      </c>
      <c r="I53">
        <v>2.8E-5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29.080051999999998</v>
      </c>
      <c r="I55">
        <v>552.86090300000001</v>
      </c>
    </row>
    <row r="56" spans="7:9" x14ac:dyDescent="0.3">
      <c r="G56" t="s">
        <v>85</v>
      </c>
      <c r="H56">
        <v>9.9999999999999995E-7</v>
      </c>
      <c r="I56">
        <v>0</v>
      </c>
    </row>
    <row r="57" spans="7:9" x14ac:dyDescent="0.3">
      <c r="G57" t="s">
        <v>86</v>
      </c>
      <c r="H57">
        <v>2.0100000000000001E-4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2.4269999999999999E-3</v>
      </c>
      <c r="I59">
        <v>0</v>
      </c>
    </row>
    <row r="60" spans="7:9" x14ac:dyDescent="0.3">
      <c r="G60" t="s">
        <v>89</v>
      </c>
      <c r="H60">
        <v>1.9999999999999999E-6</v>
      </c>
      <c r="I60">
        <v>5.0000000000000004E-6</v>
      </c>
    </row>
    <row r="61" spans="7:9" x14ac:dyDescent="0.3">
      <c r="G61" t="s">
        <v>90</v>
      </c>
      <c r="H61">
        <v>0</v>
      </c>
      <c r="I61">
        <v>1.7E-5</v>
      </c>
    </row>
    <row r="62" spans="7:9" x14ac:dyDescent="0.3">
      <c r="G62" t="s">
        <v>91</v>
      </c>
      <c r="H62">
        <v>4.1646000000000002E-2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22.998138000000001</v>
      </c>
      <c r="I64">
        <v>0</v>
      </c>
    </row>
    <row r="65" spans="7:9" x14ac:dyDescent="0.3">
      <c r="G65" t="s">
        <v>94</v>
      </c>
      <c r="H65">
        <v>4.2379610000000003</v>
      </c>
      <c r="I65">
        <v>2.791709</v>
      </c>
    </row>
    <row r="66" spans="7:9" x14ac:dyDescent="0.3">
      <c r="G66" t="s">
        <v>95</v>
      </c>
      <c r="H66">
        <v>1.9999999999999999E-6</v>
      </c>
      <c r="I66">
        <v>0</v>
      </c>
    </row>
    <row r="67" spans="7:9" x14ac:dyDescent="0.3">
      <c r="G67" t="s">
        <v>96</v>
      </c>
      <c r="H67">
        <v>0.55259400000000003</v>
      </c>
      <c r="I67">
        <v>0</v>
      </c>
    </row>
    <row r="68" spans="7:9" x14ac:dyDescent="0.3">
      <c r="G68" t="s">
        <v>97</v>
      </c>
      <c r="H68">
        <v>5.5099999999999995E-4</v>
      </c>
      <c r="I68">
        <v>4.3000000000000002E-5</v>
      </c>
    </row>
    <row r="69" spans="7:9" x14ac:dyDescent="0.3">
      <c r="G69" t="s">
        <v>98</v>
      </c>
      <c r="H69">
        <v>3.0512769999999998</v>
      </c>
      <c r="I69">
        <v>9.8300000000000002E-3</v>
      </c>
    </row>
    <row r="70" spans="7:9" x14ac:dyDescent="0.3">
      <c r="G70" t="s">
        <v>99</v>
      </c>
      <c r="H70">
        <v>1.9999999999999999E-6</v>
      </c>
      <c r="I70">
        <v>1.1E-4</v>
      </c>
    </row>
    <row r="71" spans="7:9" x14ac:dyDescent="0.3">
      <c r="G71" t="s">
        <v>100</v>
      </c>
      <c r="H71">
        <v>5.526923</v>
      </c>
      <c r="I71">
        <v>3506.2507049999999</v>
      </c>
    </row>
    <row r="72" spans="7:9" x14ac:dyDescent="0.3">
      <c r="G72" t="s">
        <v>101</v>
      </c>
      <c r="H72">
        <v>0.44533400000000001</v>
      </c>
      <c r="I72">
        <v>334.848725</v>
      </c>
    </row>
    <row r="73" spans="7:9" x14ac:dyDescent="0.3">
      <c r="G73" t="s">
        <v>102</v>
      </c>
      <c r="H73">
        <v>9.5040379999999995</v>
      </c>
      <c r="I73">
        <v>3714.6773800000001</v>
      </c>
    </row>
    <row r="74" spans="7:9" x14ac:dyDescent="0.3">
      <c r="G74" t="s">
        <v>103</v>
      </c>
      <c r="H74">
        <v>9.9999999999999995E-7</v>
      </c>
      <c r="I74">
        <v>1.01E-4</v>
      </c>
    </row>
    <row r="75" spans="7:9" x14ac:dyDescent="0.3">
      <c r="G75" t="s">
        <v>104</v>
      </c>
      <c r="H75">
        <v>73.031188</v>
      </c>
      <c r="I75">
        <v>15601.397594</v>
      </c>
    </row>
    <row r="76" spans="7:9" x14ac:dyDescent="0.3">
      <c r="G76" t="s">
        <v>105</v>
      </c>
      <c r="H76">
        <v>0</v>
      </c>
      <c r="I76">
        <v>1.8E-5</v>
      </c>
    </row>
    <row r="77" spans="7:9" x14ac:dyDescent="0.3">
      <c r="G77" t="s">
        <v>106</v>
      </c>
      <c r="H77">
        <v>0</v>
      </c>
      <c r="I77">
        <v>1.0399999999999999E-4</v>
      </c>
    </row>
    <row r="78" spans="7:9" x14ac:dyDescent="0.3">
      <c r="G78" t="s">
        <v>107</v>
      </c>
      <c r="H78">
        <v>0.53726499999999999</v>
      </c>
      <c r="I78">
        <v>0</v>
      </c>
    </row>
    <row r="79" spans="7:9" x14ac:dyDescent="0.3">
      <c r="G79" t="s">
        <v>108</v>
      </c>
      <c r="H79">
        <v>0</v>
      </c>
      <c r="I79">
        <v>3.9999999999999998E-6</v>
      </c>
    </row>
    <row r="80" spans="7:9" x14ac:dyDescent="0.3">
      <c r="G80" t="s">
        <v>109</v>
      </c>
      <c r="H80">
        <v>0.70770599999999995</v>
      </c>
      <c r="I80">
        <v>0</v>
      </c>
    </row>
    <row r="81" spans="7:9" x14ac:dyDescent="0.3">
      <c r="G81" t="s">
        <v>110</v>
      </c>
      <c r="H81">
        <v>0</v>
      </c>
      <c r="I81">
        <v>0</v>
      </c>
    </row>
    <row r="82" spans="7:9" x14ac:dyDescent="0.3">
      <c r="G82" t="s">
        <v>111</v>
      </c>
      <c r="H82">
        <v>1.0809999999999999E-3</v>
      </c>
      <c r="I82">
        <v>0</v>
      </c>
    </row>
    <row r="83" spans="7:9" x14ac:dyDescent="0.3">
      <c r="G83" t="s">
        <v>112</v>
      </c>
      <c r="H83">
        <v>199.452281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3.0000000000000001E-6</v>
      </c>
      <c r="I85">
        <v>4.6999999999999997E-5</v>
      </c>
    </row>
    <row r="86" spans="7:9" x14ac:dyDescent="0.3">
      <c r="G86" t="s">
        <v>115</v>
      </c>
      <c r="H86">
        <v>6.3999999999999997E-5</v>
      </c>
      <c r="I86">
        <v>0</v>
      </c>
    </row>
    <row r="87" spans="7:9" x14ac:dyDescent="0.3">
      <c r="G87" t="s">
        <v>116</v>
      </c>
      <c r="H87">
        <v>546.17551700000001</v>
      </c>
      <c r="I87">
        <v>0</v>
      </c>
    </row>
    <row r="88" spans="7:9" x14ac:dyDescent="0.3">
      <c r="G88" t="s">
        <v>117</v>
      </c>
      <c r="H88">
        <v>1076.116536</v>
      </c>
      <c r="I88">
        <v>0</v>
      </c>
    </row>
    <row r="89" spans="7:9" x14ac:dyDescent="0.3">
      <c r="G89" t="s">
        <v>146</v>
      </c>
      <c r="H89">
        <v>0</v>
      </c>
      <c r="I89">
        <v>7.9999999999999996E-6</v>
      </c>
    </row>
    <row r="90" spans="7:9" x14ac:dyDescent="0.3">
      <c r="G90" t="s">
        <v>118</v>
      </c>
      <c r="H90">
        <v>0</v>
      </c>
      <c r="I90">
        <v>3.6000000000000001E-5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0</v>
      </c>
      <c r="I92">
        <v>0</v>
      </c>
    </row>
    <row r="93" spans="7:9" x14ac:dyDescent="0.3">
      <c r="G93" t="s">
        <v>121</v>
      </c>
      <c r="H93">
        <v>28.944182999999999</v>
      </c>
      <c r="I93">
        <v>48.205782999999997</v>
      </c>
    </row>
    <row r="94" spans="7:9" x14ac:dyDescent="0.3">
      <c r="G94" t="s">
        <v>122</v>
      </c>
      <c r="H94">
        <v>20.546125</v>
      </c>
      <c r="I94">
        <v>4.4128590000000001</v>
      </c>
    </row>
    <row r="95" spans="7:9" x14ac:dyDescent="0.3">
      <c r="G95" t="s">
        <v>123</v>
      </c>
      <c r="H95">
        <v>6.7776170000000002</v>
      </c>
      <c r="I95">
        <v>0</v>
      </c>
    </row>
    <row r="96" spans="7:9" x14ac:dyDescent="0.3">
      <c r="G96" t="s">
        <v>124</v>
      </c>
      <c r="H96">
        <v>337.45601599999998</v>
      </c>
      <c r="I96">
        <v>3930.8107709999999</v>
      </c>
    </row>
    <row r="97" spans="7:9" x14ac:dyDescent="0.3">
      <c r="G97" t="s">
        <v>125</v>
      </c>
      <c r="H97">
        <v>2.9E-5</v>
      </c>
      <c r="I97">
        <v>9.9999999999999995E-7</v>
      </c>
    </row>
    <row r="98" spans="7:9" x14ac:dyDescent="0.3">
      <c r="G98" t="s">
        <v>126</v>
      </c>
      <c r="H98">
        <v>201.87164300000001</v>
      </c>
      <c r="I98">
        <v>3.6005780000000001</v>
      </c>
    </row>
    <row r="99" spans="7:9" x14ac:dyDescent="0.3">
      <c r="G99" t="s">
        <v>127</v>
      </c>
      <c r="H99">
        <v>0</v>
      </c>
      <c r="I99">
        <v>9.9999999999999995E-7</v>
      </c>
    </row>
    <row r="100" spans="7:9" x14ac:dyDescent="0.3">
      <c r="G100" t="s">
        <v>128</v>
      </c>
      <c r="H100">
        <v>0</v>
      </c>
      <c r="I100">
        <v>1.9999999999999999E-6</v>
      </c>
    </row>
    <row r="101" spans="7:9" x14ac:dyDescent="0.3">
      <c r="G101" t="s">
        <v>129</v>
      </c>
      <c r="H101">
        <v>3.0000000000000001E-6</v>
      </c>
      <c r="I101">
        <v>0</v>
      </c>
    </row>
    <row r="102" spans="7:9" x14ac:dyDescent="0.3">
      <c r="G102" t="s">
        <v>130</v>
      </c>
      <c r="H102">
        <v>3.0000000000000001E-6</v>
      </c>
      <c r="I102">
        <v>0</v>
      </c>
    </row>
    <row r="103" spans="7:9" x14ac:dyDescent="0.3">
      <c r="G103" t="s">
        <v>131</v>
      </c>
      <c r="H103">
        <v>3.0000000000000001E-6</v>
      </c>
      <c r="I103">
        <v>0</v>
      </c>
    </row>
    <row r="104" spans="7:9" x14ac:dyDescent="0.3">
      <c r="G104" t="s">
        <v>132</v>
      </c>
      <c r="H104">
        <v>3.0000000000000001E-6</v>
      </c>
      <c r="I104">
        <v>0</v>
      </c>
    </row>
    <row r="105" spans="7:9" x14ac:dyDescent="0.3">
      <c r="G105" t="s">
        <v>133</v>
      </c>
      <c r="H105">
        <v>3.0000000000000001E-6</v>
      </c>
      <c r="I105">
        <v>0</v>
      </c>
    </row>
    <row r="106" spans="7:9" x14ac:dyDescent="0.3">
      <c r="G106" t="s">
        <v>134</v>
      </c>
      <c r="H106">
        <v>3.0000000000000001E-6</v>
      </c>
      <c r="I106">
        <v>0</v>
      </c>
    </row>
    <row r="107" spans="7:9" x14ac:dyDescent="0.3">
      <c r="G107" t="s">
        <v>135</v>
      </c>
      <c r="H107">
        <v>3.0000000000000001E-6</v>
      </c>
      <c r="I107">
        <v>0</v>
      </c>
    </row>
    <row r="108" spans="7:9" x14ac:dyDescent="0.3">
      <c r="G108" t="s">
        <v>136</v>
      </c>
      <c r="H108">
        <v>3.0000000000000001E-6</v>
      </c>
      <c r="I108">
        <v>0</v>
      </c>
    </row>
    <row r="109" spans="7:9" x14ac:dyDescent="0.3">
      <c r="G109" t="s">
        <v>137</v>
      </c>
      <c r="H109">
        <v>10.671642</v>
      </c>
      <c r="I109">
        <v>0</v>
      </c>
    </row>
    <row r="110" spans="7:9" x14ac:dyDescent="0.3">
      <c r="G110" t="s">
        <v>138</v>
      </c>
      <c r="H110">
        <v>3.0000000000000001E-6</v>
      </c>
      <c r="I110">
        <v>0</v>
      </c>
    </row>
    <row r="111" spans="7:9" x14ac:dyDescent="0.3">
      <c r="G111" t="s">
        <v>139</v>
      </c>
      <c r="H111">
        <v>1.5999999999999999E-5</v>
      </c>
      <c r="I111">
        <v>0</v>
      </c>
    </row>
    <row r="112" spans="7:9" x14ac:dyDescent="0.3">
      <c r="G112" t="s">
        <v>140</v>
      </c>
      <c r="H112">
        <v>151.64831699999999</v>
      </c>
      <c r="I112">
        <v>0</v>
      </c>
    </row>
    <row r="113" spans="7:9" x14ac:dyDescent="0.3">
      <c r="G113" t="s">
        <v>141</v>
      </c>
      <c r="H113">
        <v>10.426148</v>
      </c>
      <c r="I113">
        <v>0</v>
      </c>
    </row>
    <row r="114" spans="7:9" x14ac:dyDescent="0.3">
      <c r="G114" t="s">
        <v>142</v>
      </c>
      <c r="H114">
        <v>118.263261</v>
      </c>
      <c r="I114">
        <v>3.1753900000000002</v>
      </c>
    </row>
    <row r="115" spans="7:9" x14ac:dyDescent="0.3">
      <c r="G115" t="s">
        <v>143</v>
      </c>
      <c r="H115">
        <v>133.60857999999999</v>
      </c>
      <c r="I115">
        <v>2.2321780000000002</v>
      </c>
    </row>
    <row r="117" spans="7:9" x14ac:dyDescent="0.3">
      <c r="H117">
        <f>SUM(H3:H115)/1000</f>
        <v>7.0262751270000008</v>
      </c>
      <c r="I117">
        <f>SUM(I3:I115)/1000</f>
        <v>45.800921387999985</v>
      </c>
    </row>
  </sheetData>
  <sortState xmlns:xlrd2="http://schemas.microsoft.com/office/spreadsheetml/2017/richdata2" ref="L4:N116">
    <sortCondition ref="L3:L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G24" sqref="G24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 s="10">
        <v>7.5832706688865215E-2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-2.179515384775265E-3</v>
      </c>
      <c r="G3" t="s">
        <v>144</v>
      </c>
      <c r="H3">
        <f>IF(Data_split!H3=0,0,Results_split!H3/Data_split!H3)</f>
        <v>9.3921035041439772E-3</v>
      </c>
      <c r="I3">
        <f>IF(Data_split!I3=0,0,Results_split!I3/Data_split!I3)</f>
        <v>1645.4962238612738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0</v>
      </c>
      <c r="I4">
        <f>IF(Data_split!I4=0,0,Results_split!I4/Data_split!I4)</f>
        <v>3.9077436166314653E-5</v>
      </c>
    </row>
    <row r="5" spans="1:9" x14ac:dyDescent="0.3">
      <c r="C5" t="s">
        <v>21</v>
      </c>
      <c r="D5">
        <f>IF(Data_split!D5=0,0,Results_split!D5/Data_split!D5)</f>
        <v>10198.10611762792</v>
      </c>
      <c r="G5" t="s">
        <v>34</v>
      </c>
      <c r="H5">
        <f>IF(Data_split!H5=0,0,Results_split!H5/Data_split!H5)</f>
        <v>1.6004723070655659E-5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6.1047415235600637E-5</v>
      </c>
      <c r="G6" t="s">
        <v>35</v>
      </c>
      <c r="H6">
        <f>IF(Data_split!H6=0,0,Results_split!H6/Data_split!H6)</f>
        <v>0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0</v>
      </c>
      <c r="I7">
        <f>IF(Data_split!I7=0,0,Results_split!I7/Data_split!I7)</f>
        <v>1.0268705862905946E-5</v>
      </c>
    </row>
    <row r="8" spans="1:9" x14ac:dyDescent="0.3">
      <c r="C8" t="s">
        <v>3</v>
      </c>
      <c r="D8">
        <f>IF(Data_split!D8=0,0,Results_split!D8/Data_split!D8)</f>
        <v>8.9076987323052226E-5</v>
      </c>
      <c r="G8" t="s">
        <v>37</v>
      </c>
      <c r="H8">
        <f>IF(Data_split!H8=0,0,Results_split!H8/Data_split!H8)</f>
        <v>1.29223238959567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0.17012744788155829</v>
      </c>
      <c r="I10">
        <f>IF(Data_split!I10=0,0,Results_split!I10/Data_split!I10)</f>
        <v>16454.697241513048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0</v>
      </c>
      <c r="I11">
        <f>IF(Data_split!I11=0,0,Results_split!I11/Data_split!I11)</f>
        <v>2.4336889203723469E-5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1.9314771998083189E-8</v>
      </c>
      <c r="I12">
        <f>IF(Data_split!I12=0,0,Results_split!I12/Data_split!I12)</f>
        <v>1.9567840676296068E-3</v>
      </c>
    </row>
    <row r="13" spans="1:9" x14ac:dyDescent="0.3">
      <c r="C13" t="s">
        <v>13</v>
      </c>
      <c r="D13">
        <f>IF(Data_split!D13=0,0,Results_split!D13/Data_split!D13)</f>
        <v>3.1661300202708411E-4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3.4054643772652343E-5</v>
      </c>
    </row>
    <row r="14" spans="1:9" x14ac:dyDescent="0.3">
      <c r="C14" t="s">
        <v>2</v>
      </c>
      <c r="D14">
        <f>IF(Data_split!D14=0,0,Results_split!D14/Data_split!D14)</f>
        <v>14135.972935735907</v>
      </c>
      <c r="G14" t="s">
        <v>43</v>
      </c>
      <c r="H14">
        <f>IF(Data_split!H14=0,0,Results_split!H14/Data_split!H14)</f>
        <v>0.63523342947736239</v>
      </c>
      <c r="I14">
        <f>IF(Data_split!I14=0,0,Results_split!I14/Data_split!I14)</f>
        <v>25410.394344785476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9.0247920375113584E-5</v>
      </c>
    </row>
    <row r="16" spans="1:9" x14ac:dyDescent="0.3">
      <c r="C16" t="s">
        <v>0</v>
      </c>
      <c r="D16">
        <f>IF(Data_split!D16=0,0,Results_split!D16/Data_split!D16)</f>
        <v>27567.311474388924</v>
      </c>
      <c r="G16" t="s">
        <v>45</v>
      </c>
      <c r="H16">
        <f>IF(Data_split!H16=0,0,Results_split!H16/Data_split!H16)</f>
        <v>3.2980898197059518E-8</v>
      </c>
      <c r="I16">
        <f>IF(Data_split!I16=0,0,Results_split!I16/Data_split!I16)</f>
        <v>1.2488569634596419E-3</v>
      </c>
    </row>
    <row r="17" spans="3:9" x14ac:dyDescent="0.3">
      <c r="C17" t="s">
        <v>8</v>
      </c>
      <c r="D17">
        <f>IF(Data_split!D17=0,0,Results_split!D17/Data_split!D17)</f>
        <v>100470.86380209673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6.7521335033485336E-5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0.38770465690830908</v>
      </c>
      <c r="I18">
        <f>IF(Data_split!I18=0,0,Results_split!I18/Data_split!I18)</f>
        <v>15120.293779049665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3.8434422389893571E-9</v>
      </c>
      <c r="I19">
        <f>IF(Data_split!I19=0,0,Results_split!I19/Data_split!I19)</f>
        <v>3.3158737505269853E-4</v>
      </c>
    </row>
    <row r="20" spans="3:9" x14ac:dyDescent="0.3">
      <c r="C20" t="s">
        <v>1</v>
      </c>
      <c r="D20">
        <f>IF(Data_split!D20=0,0,Results_split!D20/Data_split!D20)</f>
        <v>9532.5337799735025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7.1542669359902101E-5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11.8002857010098</v>
      </c>
      <c r="I21">
        <f>IF(Data_split!I21=0,0,Results_split!I21/Data_split!I21)</f>
        <v>53101.42813372548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1.5912931233989548E-5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0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2.1525141487472243E-4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22500.060084382294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1.0089056868438914E-5</v>
      </c>
    </row>
    <row r="26" spans="3:9" x14ac:dyDescent="0.3">
      <c r="C26" t="s">
        <v>20</v>
      </c>
      <c r="D26">
        <f>IF(Data_split!D26=0,0,Results_split!D26/Data_split!D26)</f>
        <v>56148.932095702767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1.5208382595316623E-5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2.046440064898503E-5</v>
      </c>
    </row>
    <row r="28" spans="3:9" x14ac:dyDescent="0.3">
      <c r="C28" t="s">
        <v>24</v>
      </c>
      <c r="D28">
        <f>IF(Data_split!D28=0,0,Results_split!D28/Data_split!D28)</f>
        <v>2.3979053314784782E-5</v>
      </c>
      <c r="G28" t="s">
        <v>57</v>
      </c>
      <c r="H28">
        <f>IF(Data_split!H28=0,0,Results_split!H28/Data_split!H28)</f>
        <v>3.9847320741383301E-7</v>
      </c>
      <c r="I28">
        <f>IF(Data_split!I28=0,0,Results_split!I28/Data_split!I28)</f>
        <v>1.0892514965575805E-3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0</v>
      </c>
      <c r="I29">
        <f>IF(Data_split!I29=0,0,Results_split!I29/Data_split!I29)</f>
        <v>3.4020270255836582E-4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2.8683172964582975E-6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8.8683792373823448E-10</v>
      </c>
      <c r="I34">
        <f>IF(Data_split!I34=0,0,Results_split!I34/Data_split!I34)</f>
        <v>5.4774275541048489E-5</v>
      </c>
    </row>
    <row r="35" spans="3:9" x14ac:dyDescent="0.3">
      <c r="C35" t="s">
        <v>12</v>
      </c>
      <c r="D35">
        <f>IF(Data_split!D35=0,0,Results_split!D35/Data_split!D35)</f>
        <v>38899.999870994769</v>
      </c>
      <c r="G35" t="s">
        <v>64</v>
      </c>
      <c r="H35">
        <f>IF(Data_split!H35=0,0,Results_split!H35/Data_split!H35)</f>
        <v>0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23399.999967868149</v>
      </c>
      <c r="G36" t="s">
        <v>65</v>
      </c>
      <c r="H36">
        <f>IF(Data_split!H36=0,0,Results_split!H36/Data_split!H36)</f>
        <v>3.3682141417271067E-8</v>
      </c>
      <c r="I36">
        <f>IF(Data_split!I36=0,0,Results_split!I36/Data_split!I36)</f>
        <v>1.2027733678058478E-4</v>
      </c>
    </row>
    <row r="37" spans="3:9" x14ac:dyDescent="0.3">
      <c r="C37" t="s">
        <v>181</v>
      </c>
      <c r="D37">
        <f>IF(Data_split!D37=0,0,Results_split!D37/Data_split!D37)</f>
        <v>9.9098241002475423E-4</v>
      </c>
      <c r="G37" t="s">
        <v>66</v>
      </c>
      <c r="H37">
        <f>IF(Data_split!H37=0,0,Results_split!H37/Data_split!H37)</f>
        <v>0</v>
      </c>
      <c r="I37">
        <f>IF(Data_split!I37=0,0,Results_split!I37/Data_split!I37)</f>
        <v>8.7034319984865069E-5</v>
      </c>
    </row>
    <row r="38" spans="3:9" x14ac:dyDescent="0.3">
      <c r="G38" t="s">
        <v>67</v>
      </c>
      <c r="H38">
        <f>IF(Data_split!H38=0,0,Results_split!H38/Data_split!H38)</f>
        <v>0</v>
      </c>
      <c r="I38">
        <f>IF(Data_split!I38=0,0,Results_split!I38/Data_split!I38)</f>
        <v>1.2219554850536325E-4</v>
      </c>
    </row>
    <row r="39" spans="3:9" x14ac:dyDescent="0.3">
      <c r="G39" t="s">
        <v>68</v>
      </c>
      <c r="H39">
        <f>IF(Data_split!H39=0,0,Results_split!H39/Data_split!H39)</f>
        <v>1.8824702058672753E-9</v>
      </c>
      <c r="I39">
        <f>IF(Data_split!I39=0,0,Results_split!I39/Data_split!I39)</f>
        <v>1.4362460486531874E-4</v>
      </c>
    </row>
    <row r="40" spans="3:9" x14ac:dyDescent="0.3">
      <c r="G40" t="s">
        <v>69</v>
      </c>
      <c r="H40">
        <f>IF(Data_split!H40=0,0,Results_split!H40/Data_split!H40)</f>
        <v>1.8824702058672753E-9</v>
      </c>
      <c r="I40">
        <f>IF(Data_split!I40=0,0,Results_split!I40/Data_split!I40)</f>
        <v>1.9663921697147887E-4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0.85619579626443154</v>
      </c>
      <c r="I42">
        <f>IF(Data_split!I42=0,0,Results_split!I42/Data_split!I42)</f>
        <v>75906.894747021972</v>
      </c>
    </row>
    <row r="43" spans="3:9" x14ac:dyDescent="0.3">
      <c r="G43" t="s">
        <v>72</v>
      </c>
      <c r="H43">
        <f>IF(Data_split!H43=0,0,Results_split!H43/Data_split!H43)</f>
        <v>5.5965852912693803E-10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2.3559209685895404E-8</v>
      </c>
      <c r="I44">
        <f>IF(Data_split!I44=0,0,Results_split!I44/Data_split!I44)</f>
        <v>1.2581419952237261E-3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4.9258122712086249E-5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6.7568227827669708E-5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5.5202806961139611E-5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7.3476285904058079E-6</v>
      </c>
    </row>
    <row r="50" spans="7:9" x14ac:dyDescent="0.3">
      <c r="G50" t="s">
        <v>79</v>
      </c>
      <c r="H50">
        <f>IF(Data_split!H50=0,0,Results_split!H50/Data_split!H50)</f>
        <v>3.9352023702976878E-2</v>
      </c>
      <c r="I50">
        <f>IF(Data_split!I50=0,0,Results_split!I50/Data_split!I50)</f>
        <v>5135.9170260188921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1.0889183630660108E-5</v>
      </c>
    </row>
    <row r="52" spans="7:9" x14ac:dyDescent="0.3">
      <c r="G52" t="s">
        <v>81</v>
      </c>
      <c r="H52">
        <f>IF(Data_split!H52=0,0,Results_split!H52/Data_split!H52)</f>
        <v>5.0025769406863181E-10</v>
      </c>
      <c r="I52">
        <f>IF(Data_split!I52=0,0,Results_split!I52/Data_split!I52)</f>
        <v>3.5897263005658503E-5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4.3030409902527793E-5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0.23644205290404924</v>
      </c>
      <c r="I55">
        <f>IF(Data_split!I55=0,0,Results_split!I55/Data_split!I55)</f>
        <v>41747.789183763627</v>
      </c>
    </row>
    <row r="56" spans="7:9" x14ac:dyDescent="0.3">
      <c r="G56" t="s">
        <v>85</v>
      </c>
      <c r="H56">
        <f>IF(Data_split!H56=0,0,Results_split!H56/Data_split!H56)</f>
        <v>5.5965852912693803E-10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7.3305375364143503E-3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8.6189851051649886E-5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2.3681774324589717E-9</v>
      </c>
      <c r="I60">
        <f>IF(Data_split!I60=0,0,Results_split!I60/Data_split!I60)</f>
        <v>1.6737512945541886E-5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4.2454590715063314E-5</v>
      </c>
    </row>
    <row r="62" spans="7:9" x14ac:dyDescent="0.3">
      <c r="G62" t="s">
        <v>91</v>
      </c>
      <c r="H62">
        <f>IF(Data_split!H62=0,0,Results_split!H62/Data_split!H62)</f>
        <v>1.4680257735965987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1.6454655383864033E-2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4.6821060832703959E-2</v>
      </c>
      <c r="I65">
        <f>IF(Data_split!I65=0,0,Results_split!I65/Data_split!I65)</f>
        <v>8818.2940581396397</v>
      </c>
    </row>
    <row r="66" spans="7:9" x14ac:dyDescent="0.3">
      <c r="G66" t="s">
        <v>95</v>
      </c>
      <c r="H66">
        <f>IF(Data_split!H66=0,0,Results_split!H66/Data_split!H66)</f>
        <v>1.3071893255736265E-8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4.992942044382092E-2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2.6079012951824142E-7</v>
      </c>
      <c r="I68">
        <f>IF(Data_split!I68=0,0,Results_split!I68/Data_split!I68)</f>
        <v>3.6981595447411336E-2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474.13151853401723</v>
      </c>
    </row>
    <row r="70" spans="7:9" x14ac:dyDescent="0.3">
      <c r="G70" t="s">
        <v>99</v>
      </c>
      <c r="H70">
        <f>IF(Data_split!H70=0,0,Results_split!H70/Data_split!H70)</f>
        <v>2.3396801597186554E-8</v>
      </c>
      <c r="I70">
        <f>IF(Data_split!I70=0,0,Results_split!I70/Data_split!I70)</f>
        <v>2.7085737304829516E-4</v>
      </c>
    </row>
    <row r="71" spans="7:9" x14ac:dyDescent="0.3">
      <c r="G71" t="s">
        <v>100</v>
      </c>
      <c r="H71">
        <f>IF(Data_split!H71=0,0,Results_split!H71/Data_split!H71)</f>
        <v>0.6255569464118923</v>
      </c>
      <c r="I71">
        <f>IF(Data_split!I71=0,0,Results_split!I71/Data_split!I71)</f>
        <v>17271.132748622891</v>
      </c>
    </row>
    <row r="72" spans="7:9" x14ac:dyDescent="0.3">
      <c r="G72" t="s">
        <v>101</v>
      </c>
      <c r="H72">
        <f>IF(Data_split!H72=0,0,Results_split!H72/Data_split!H72)</f>
        <v>5.0404497615290401E-2</v>
      </c>
      <c r="I72">
        <f>IF(Data_split!I72=0,0,Results_split!I72/Data_split!I72)</f>
        <v>1190.796575716038</v>
      </c>
    </row>
    <row r="73" spans="7:9" x14ac:dyDescent="0.3">
      <c r="G73" t="s">
        <v>102</v>
      </c>
      <c r="H73">
        <f>IF(Data_split!H73=0,0,Results_split!H73/Data_split!H73)</f>
        <v>0.14487812248342635</v>
      </c>
      <c r="I73">
        <f>IF(Data_split!I73=0,0,Results_split!I73/Data_split!I73)</f>
        <v>11055.144629366223</v>
      </c>
    </row>
    <row r="74" spans="7:9" x14ac:dyDescent="0.3">
      <c r="G74" t="s">
        <v>103</v>
      </c>
      <c r="H74">
        <f>IF(Data_split!H74=0,0,Results_split!H74/Data_split!H74)</f>
        <v>1.6067017103417647E-8</v>
      </c>
      <c r="I74">
        <f>IF(Data_split!I74=0,0,Results_split!I74/Data_split!I74)</f>
        <v>2.3231181262812919E-4</v>
      </c>
    </row>
    <row r="75" spans="7:9" x14ac:dyDescent="0.3">
      <c r="G75" t="s">
        <v>104</v>
      </c>
      <c r="H75">
        <f>IF(Data_split!H75=0,0,Results_split!H75/Data_split!H75)</f>
        <v>0.21273634778448974</v>
      </c>
      <c r="I75">
        <f>IF(Data_split!I75=0,0,Results_split!I75/Data_split!I75)</f>
        <v>39311.308154122533</v>
      </c>
    </row>
    <row r="76" spans="7:9" x14ac:dyDescent="0.3">
      <c r="G76" t="s">
        <v>105</v>
      </c>
      <c r="H76">
        <f>IF(Data_split!H76=0,0,Results_split!H76/Data_split!H76)</f>
        <v>0</v>
      </c>
      <c r="I76">
        <f>IF(Data_split!I76=0,0,Results_split!I76/Data_split!I76)</f>
        <v>1.3067020356792129E-5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1.7573293927284879E-4</v>
      </c>
    </row>
    <row r="78" spans="7:9" x14ac:dyDescent="0.3">
      <c r="G78" t="s">
        <v>107</v>
      </c>
      <c r="H78">
        <f>IF(Data_split!H78=0,0,Results_split!H78/Data_split!H78)</f>
        <v>0.52925032792118298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2.1640277314986485E-5</v>
      </c>
    </row>
    <row r="80" spans="7:9" x14ac:dyDescent="0.3">
      <c r="G80" t="s">
        <v>109</v>
      </c>
      <c r="H80">
        <f>IF(Data_split!H80=0,0,Results_split!H80/Data_split!H80)</f>
        <v>31.765816741913152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</v>
      </c>
      <c r="I81">
        <f>IF(Data_split!I81=0,0,Results_split!I81/Data_split!I81)</f>
        <v>0</v>
      </c>
    </row>
    <row r="82" spans="7:9" x14ac:dyDescent="0.3">
      <c r="G82" t="s">
        <v>111</v>
      </c>
      <c r="H82">
        <f>IF(Data_split!H82=0,0,Results_split!H82/Data_split!H82)</f>
        <v>5.3450545073613579E-7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0.23616919535833267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3.5522661486884578E-9</v>
      </c>
      <c r="I85">
        <f>IF(Data_split!I85=0,0,Results_split!I85/Data_split!I85)</f>
        <v>2.2094018045115948E-4</v>
      </c>
    </row>
    <row r="86" spans="7:9" x14ac:dyDescent="0.3">
      <c r="G86" t="s">
        <v>115</v>
      </c>
      <c r="H86">
        <f>IF(Data_split!H86=0,0,Results_split!H86/Data_split!H86)</f>
        <v>7.9086932945946608E-7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0.10000000722830556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1.9377406060989082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8.550535623021362E-6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1.3973590698145033E-4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0</v>
      </c>
      <c r="I92">
        <f>IF(Data_split!I92=0,0,Results_split!I92/Data_split!I92)</f>
        <v>0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21175.324527234989</v>
      </c>
    </row>
    <row r="94" spans="7:9" x14ac:dyDescent="0.3">
      <c r="G94" t="s">
        <v>122</v>
      </c>
      <c r="H94">
        <f>IF(Data_split!H94=0,0,Results_split!H94/Data_split!H94)</f>
        <v>0.39218685584938417</v>
      </c>
      <c r="I94">
        <f>IF(Data_split!I94=0,0,Results_split!I94/Data_split!I94)</f>
        <v>37800.884939567004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2.2666666707343204</v>
      </c>
      <c r="I96">
        <f>IF(Data_split!I96=0,0,Results_split!I96/Data_split!I96)</f>
        <v>27577.005563534625</v>
      </c>
    </row>
    <row r="97" spans="7:9" x14ac:dyDescent="0.3">
      <c r="G97" t="s">
        <v>125</v>
      </c>
      <c r="H97">
        <f>IF(Data_split!H97=0,0,Results_split!H97/Data_split!H97)</f>
        <v>1.3359780891603894E-7</v>
      </c>
      <c r="I97">
        <f>IF(Data_split!I97=0,0,Results_split!I97/Data_split!I97)</f>
        <v>2.9269692306446073E-3</v>
      </c>
    </row>
    <row r="98" spans="7:9" x14ac:dyDescent="0.3">
      <c r="G98" t="s">
        <v>126</v>
      </c>
      <c r="H98">
        <f>IF(Data_split!H98=0,0,Results_split!H98/Data_split!H98)</f>
        <v>0.86622633172119823</v>
      </c>
      <c r="I98">
        <f>IF(Data_split!I98=0,0,Results_split!I98/Data_split!I98)</f>
        <v>10538.781018535899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6.1049071823552945E-6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1.3015558081032081E-5</v>
      </c>
    </row>
    <row r="101" spans="7:9" x14ac:dyDescent="0.3">
      <c r="G101" t="s">
        <v>129</v>
      </c>
      <c r="H101">
        <f>IF(Data_split!H101=0,0,Results_split!H101/Data_split!H101)</f>
        <v>5.19721648439622E-7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5.19721648439622E-7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5.19721648439622E-7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5.19721648439622E-7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5.19721648439622E-7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5.19721648439622E-7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5.19721648439622E-7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5.19721648439622E-7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1.8487611239325017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5.19721648439622E-7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2.7718487916779842E-6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26.271637764778117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1.8062316084784893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20137.072218867921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20464.944042775311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49" zoomScaleNormal="55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44140625" bestFit="1" customWidth="1"/>
    <col min="5" max="5" width="11.109375" bestFit="1" customWidth="1"/>
    <col min="6" max="6" width="16.44140625" bestFit="1" customWidth="1"/>
    <col min="7" max="7" width="21.109375" bestFit="1" customWidth="1"/>
    <col min="8" max="8" width="16.44140625" bestFit="1" customWidth="1"/>
    <col min="9" max="9" width="20.44140625" bestFit="1" customWidth="1"/>
    <col min="10" max="10" width="26.6640625" bestFit="1" customWidth="1"/>
    <col min="11" max="11" width="29.44140625" bestFit="1" customWidth="1"/>
    <col min="12" max="12" width="24.21875" bestFit="1" customWidth="1"/>
    <col min="13" max="13" width="13" bestFit="1" customWidth="1"/>
    <col min="14" max="14" width="23.44140625" bestFit="1" customWidth="1"/>
    <col min="15" max="15" width="24.5546875" bestFit="1" customWidth="1"/>
    <col min="16" max="16" width="18.88671875" bestFit="1" customWidth="1"/>
    <col min="17" max="17" width="21.77734375" bestFit="1" customWidth="1"/>
    <col min="18" max="18" width="11.6640625" bestFit="1" customWidth="1"/>
    <col min="19" max="19" width="13.886718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2.7475881573035409E-3</v>
      </c>
      <c r="E5">
        <v>7.5832706688865215E-2</v>
      </c>
      <c r="F5">
        <v>2.582198932300618</v>
      </c>
      <c r="G5">
        <v>1.041710829076116E-5</v>
      </c>
      <c r="H5">
        <v>3.05048233597099E-4</v>
      </c>
      <c r="I5">
        <v>1.01847150380684E-2</v>
      </c>
      <c r="J5">
        <v>9.4132091004439608E-11</v>
      </c>
      <c r="K5">
        <v>1.6736181102702901E-9</v>
      </c>
      <c r="L5">
        <v>2.430781942051418E-2</v>
      </c>
      <c r="M5">
        <v>3.5588031534847362</v>
      </c>
      <c r="N5">
        <v>2.2826478597502391E-6</v>
      </c>
      <c r="O5">
        <v>1.444976329375805E-8</v>
      </c>
      <c r="P5">
        <v>7.3261792715696879E-4</v>
      </c>
      <c r="Q5">
        <v>0.70093527200163452</v>
      </c>
      <c r="R5">
        <v>0.79710821858093306</v>
      </c>
      <c r="S5">
        <v>7.6778703282730823E-9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-2.179515384775265E-3</v>
      </c>
      <c r="E3">
        <f>D3</f>
        <v>-2.179515384775265E-3</v>
      </c>
      <c r="F3">
        <f t="shared" ref="F3:S3" si="0">E3</f>
        <v>-2.179515384775265E-3</v>
      </c>
      <c r="G3">
        <f t="shared" si="0"/>
        <v>-2.179515384775265E-3</v>
      </c>
      <c r="H3">
        <f t="shared" si="0"/>
        <v>-2.179515384775265E-3</v>
      </c>
      <c r="I3">
        <f t="shared" si="0"/>
        <v>-2.179515384775265E-3</v>
      </c>
      <c r="J3">
        <f t="shared" si="0"/>
        <v>-2.179515384775265E-3</v>
      </c>
      <c r="K3">
        <f t="shared" si="0"/>
        <v>-2.179515384775265E-3</v>
      </c>
      <c r="L3">
        <f t="shared" si="0"/>
        <v>-2.179515384775265E-3</v>
      </c>
      <c r="M3">
        <f t="shared" si="0"/>
        <v>-2.179515384775265E-3</v>
      </c>
      <c r="N3">
        <f t="shared" si="0"/>
        <v>-2.179515384775265E-3</v>
      </c>
      <c r="O3">
        <f t="shared" si="0"/>
        <v>-2.179515384775265E-3</v>
      </c>
      <c r="P3">
        <f t="shared" si="0"/>
        <v>-2.179515384775265E-3</v>
      </c>
      <c r="Q3">
        <f t="shared" si="0"/>
        <v>-2.179515384775265E-3</v>
      </c>
      <c r="R3">
        <f t="shared" si="0"/>
        <v>-2.179515384775265E-3</v>
      </c>
      <c r="S3">
        <f t="shared" si="0"/>
        <v>-2.179515384775265E-3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10198.10611762792</v>
      </c>
      <c r="E5">
        <f t="shared" si="1"/>
        <v>10198.10611762792</v>
      </c>
      <c r="F5">
        <f t="shared" ref="F5:S5" si="3">E5</f>
        <v>10198.10611762792</v>
      </c>
      <c r="G5">
        <f t="shared" si="3"/>
        <v>10198.10611762792</v>
      </c>
      <c r="H5">
        <f t="shared" si="3"/>
        <v>10198.10611762792</v>
      </c>
      <c r="I5">
        <f t="shared" si="3"/>
        <v>10198.10611762792</v>
      </c>
      <c r="J5">
        <f t="shared" si="3"/>
        <v>10198.10611762792</v>
      </c>
      <c r="K5">
        <f t="shared" si="3"/>
        <v>10198.10611762792</v>
      </c>
      <c r="L5">
        <f t="shared" si="3"/>
        <v>10198.10611762792</v>
      </c>
      <c r="M5">
        <f t="shared" si="3"/>
        <v>10198.10611762792</v>
      </c>
      <c r="N5">
        <f t="shared" si="3"/>
        <v>10198.10611762792</v>
      </c>
      <c r="O5">
        <f t="shared" si="3"/>
        <v>10198.10611762792</v>
      </c>
      <c r="P5">
        <f t="shared" si="3"/>
        <v>10198.10611762792</v>
      </c>
      <c r="Q5">
        <f t="shared" si="3"/>
        <v>10198.10611762792</v>
      </c>
      <c r="R5">
        <f t="shared" si="3"/>
        <v>10198.10611762792</v>
      </c>
      <c r="S5">
        <f t="shared" si="3"/>
        <v>10198.10611762792</v>
      </c>
    </row>
    <row r="6" spans="1:19" x14ac:dyDescent="0.3">
      <c r="C6" t="s">
        <v>4</v>
      </c>
      <c r="D6">
        <f>Mult_split!D6</f>
        <v>6.1047415235600637E-5</v>
      </c>
      <c r="E6">
        <f t="shared" si="1"/>
        <v>6.1047415235600637E-5</v>
      </c>
      <c r="F6">
        <f t="shared" ref="F6:S6" si="4">E6</f>
        <v>6.1047415235600637E-5</v>
      </c>
      <c r="G6">
        <f t="shared" si="4"/>
        <v>6.1047415235600637E-5</v>
      </c>
      <c r="H6">
        <f t="shared" si="4"/>
        <v>6.1047415235600637E-5</v>
      </c>
      <c r="I6">
        <f t="shared" si="4"/>
        <v>6.1047415235600637E-5</v>
      </c>
      <c r="J6">
        <f t="shared" si="4"/>
        <v>6.1047415235600637E-5</v>
      </c>
      <c r="K6">
        <f t="shared" si="4"/>
        <v>6.1047415235600637E-5</v>
      </c>
      <c r="L6">
        <f t="shared" si="4"/>
        <v>6.1047415235600637E-5</v>
      </c>
      <c r="M6">
        <f t="shared" si="4"/>
        <v>6.1047415235600637E-5</v>
      </c>
      <c r="N6">
        <f t="shared" si="4"/>
        <v>6.1047415235600637E-5</v>
      </c>
      <c r="O6">
        <f t="shared" si="4"/>
        <v>6.1047415235600637E-5</v>
      </c>
      <c r="P6">
        <f t="shared" si="4"/>
        <v>6.1047415235600637E-5</v>
      </c>
      <c r="Q6">
        <f t="shared" si="4"/>
        <v>6.1047415235600637E-5</v>
      </c>
      <c r="R6">
        <f t="shared" si="4"/>
        <v>6.1047415235600637E-5</v>
      </c>
      <c r="S6">
        <f t="shared" si="4"/>
        <v>6.1047415235600637E-5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8.9076987323052226E-5</v>
      </c>
      <c r="E8">
        <f t="shared" si="1"/>
        <v>8.9076987323052226E-5</v>
      </c>
      <c r="F8">
        <f t="shared" ref="F8:S8" si="6">E8</f>
        <v>8.9076987323052226E-5</v>
      </c>
      <c r="G8">
        <f t="shared" si="6"/>
        <v>8.9076987323052226E-5</v>
      </c>
      <c r="H8">
        <f t="shared" si="6"/>
        <v>8.9076987323052226E-5</v>
      </c>
      <c r="I8">
        <f t="shared" si="6"/>
        <v>8.9076987323052226E-5</v>
      </c>
      <c r="J8">
        <f t="shared" si="6"/>
        <v>8.9076987323052226E-5</v>
      </c>
      <c r="K8">
        <f t="shared" si="6"/>
        <v>8.9076987323052226E-5</v>
      </c>
      <c r="L8">
        <f t="shared" si="6"/>
        <v>8.9076987323052226E-5</v>
      </c>
      <c r="M8">
        <f t="shared" si="6"/>
        <v>8.9076987323052226E-5</v>
      </c>
      <c r="N8">
        <f t="shared" si="6"/>
        <v>8.9076987323052226E-5</v>
      </c>
      <c r="O8">
        <f t="shared" si="6"/>
        <v>8.9076987323052226E-5</v>
      </c>
      <c r="P8">
        <f t="shared" si="6"/>
        <v>8.9076987323052226E-5</v>
      </c>
      <c r="Q8">
        <f t="shared" si="6"/>
        <v>8.9076987323052226E-5</v>
      </c>
      <c r="R8">
        <f t="shared" si="6"/>
        <v>8.9076987323052226E-5</v>
      </c>
      <c r="S8">
        <f t="shared" si="6"/>
        <v>8.9076987323052226E-5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3.1661300202708411E-4</v>
      </c>
      <c r="E13">
        <f t="shared" si="1"/>
        <v>3.1661300202708411E-4</v>
      </c>
      <c r="F13">
        <f t="shared" ref="F13:S13" si="11">E13</f>
        <v>3.1661300202708411E-4</v>
      </c>
      <c r="G13">
        <f t="shared" si="11"/>
        <v>3.1661300202708411E-4</v>
      </c>
      <c r="H13">
        <f t="shared" si="11"/>
        <v>3.1661300202708411E-4</v>
      </c>
      <c r="I13">
        <f t="shared" si="11"/>
        <v>3.1661300202708411E-4</v>
      </c>
      <c r="J13">
        <f t="shared" si="11"/>
        <v>3.1661300202708411E-4</v>
      </c>
      <c r="K13">
        <f t="shared" si="11"/>
        <v>3.1661300202708411E-4</v>
      </c>
      <c r="L13">
        <f t="shared" si="11"/>
        <v>3.1661300202708411E-4</v>
      </c>
      <c r="M13">
        <f t="shared" si="11"/>
        <v>3.1661300202708411E-4</v>
      </c>
      <c r="N13">
        <f t="shared" si="11"/>
        <v>3.1661300202708411E-4</v>
      </c>
      <c r="O13">
        <f t="shared" si="11"/>
        <v>3.1661300202708411E-4</v>
      </c>
      <c r="P13">
        <f t="shared" si="11"/>
        <v>3.1661300202708411E-4</v>
      </c>
      <c r="Q13">
        <f t="shared" si="11"/>
        <v>3.1661300202708411E-4</v>
      </c>
      <c r="R13">
        <f t="shared" si="11"/>
        <v>3.1661300202708411E-4</v>
      </c>
      <c r="S13">
        <f t="shared" si="11"/>
        <v>3.1661300202708411E-4</v>
      </c>
    </row>
    <row r="14" spans="1:19" x14ac:dyDescent="0.3">
      <c r="C14" t="s">
        <v>2</v>
      </c>
      <c r="D14">
        <f>Mult_split!D14</f>
        <v>14135.972935735907</v>
      </c>
      <c r="E14">
        <f t="shared" si="1"/>
        <v>14135.972935735907</v>
      </c>
      <c r="F14">
        <f t="shared" ref="F14:S14" si="12">E14</f>
        <v>14135.972935735907</v>
      </c>
      <c r="G14">
        <f t="shared" si="12"/>
        <v>14135.972935735907</v>
      </c>
      <c r="H14">
        <f t="shared" si="12"/>
        <v>14135.972935735907</v>
      </c>
      <c r="I14">
        <f t="shared" si="12"/>
        <v>14135.972935735907</v>
      </c>
      <c r="J14">
        <f t="shared" si="12"/>
        <v>14135.972935735907</v>
      </c>
      <c r="K14">
        <f t="shared" si="12"/>
        <v>14135.972935735907</v>
      </c>
      <c r="L14">
        <f t="shared" si="12"/>
        <v>14135.972935735907</v>
      </c>
      <c r="M14">
        <f t="shared" si="12"/>
        <v>14135.972935735907</v>
      </c>
      <c r="N14">
        <f t="shared" si="12"/>
        <v>14135.972935735907</v>
      </c>
      <c r="O14">
        <f t="shared" si="12"/>
        <v>14135.972935735907</v>
      </c>
      <c r="P14">
        <f t="shared" si="12"/>
        <v>14135.972935735907</v>
      </c>
      <c r="Q14">
        <f t="shared" si="12"/>
        <v>14135.972935735907</v>
      </c>
      <c r="R14">
        <f t="shared" si="12"/>
        <v>14135.972935735907</v>
      </c>
      <c r="S14">
        <f t="shared" si="12"/>
        <v>14135.972935735907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27567.311474388924</v>
      </c>
      <c r="E16">
        <f t="shared" si="1"/>
        <v>27567.311474388924</v>
      </c>
      <c r="F16">
        <f t="shared" ref="F16:S16" si="14">E16</f>
        <v>27567.311474388924</v>
      </c>
      <c r="G16">
        <f t="shared" si="14"/>
        <v>27567.311474388924</v>
      </c>
      <c r="H16">
        <f t="shared" si="14"/>
        <v>27567.311474388924</v>
      </c>
      <c r="I16">
        <f t="shared" si="14"/>
        <v>27567.311474388924</v>
      </c>
      <c r="J16">
        <f t="shared" si="14"/>
        <v>27567.311474388924</v>
      </c>
      <c r="K16">
        <f t="shared" si="14"/>
        <v>27567.311474388924</v>
      </c>
      <c r="L16">
        <f t="shared" si="14"/>
        <v>27567.311474388924</v>
      </c>
      <c r="M16">
        <f t="shared" si="14"/>
        <v>27567.311474388924</v>
      </c>
      <c r="N16">
        <f t="shared" si="14"/>
        <v>27567.311474388924</v>
      </c>
      <c r="O16">
        <f t="shared" si="14"/>
        <v>27567.311474388924</v>
      </c>
      <c r="P16">
        <f t="shared" si="14"/>
        <v>27567.311474388924</v>
      </c>
      <c r="Q16">
        <f t="shared" si="14"/>
        <v>27567.311474388924</v>
      </c>
      <c r="R16">
        <f t="shared" si="14"/>
        <v>27567.311474388924</v>
      </c>
      <c r="S16">
        <f t="shared" si="14"/>
        <v>27567.311474388924</v>
      </c>
    </row>
    <row r="17" spans="3:19" x14ac:dyDescent="0.3">
      <c r="C17" t="s">
        <v>8</v>
      </c>
      <c r="D17">
        <f>Mult_split!D17</f>
        <v>100470.86380209673</v>
      </c>
      <c r="E17">
        <f t="shared" si="1"/>
        <v>100470.86380209673</v>
      </c>
      <c r="F17">
        <f t="shared" ref="F17:S17" si="15">E17</f>
        <v>100470.86380209673</v>
      </c>
      <c r="G17">
        <f t="shared" si="15"/>
        <v>100470.86380209673</v>
      </c>
      <c r="H17">
        <f t="shared" si="15"/>
        <v>100470.86380209673</v>
      </c>
      <c r="I17">
        <f t="shared" si="15"/>
        <v>100470.86380209673</v>
      </c>
      <c r="J17">
        <f t="shared" si="15"/>
        <v>100470.86380209673</v>
      </c>
      <c r="K17">
        <f t="shared" si="15"/>
        <v>100470.86380209673</v>
      </c>
      <c r="L17">
        <f t="shared" si="15"/>
        <v>100470.86380209673</v>
      </c>
      <c r="M17">
        <f t="shared" si="15"/>
        <v>100470.86380209673</v>
      </c>
      <c r="N17">
        <f t="shared" si="15"/>
        <v>100470.86380209673</v>
      </c>
      <c r="O17">
        <f t="shared" si="15"/>
        <v>100470.86380209673</v>
      </c>
      <c r="P17">
        <f t="shared" si="15"/>
        <v>100470.86380209673</v>
      </c>
      <c r="Q17">
        <f t="shared" si="15"/>
        <v>100470.86380209673</v>
      </c>
      <c r="R17">
        <f t="shared" si="15"/>
        <v>100470.86380209673</v>
      </c>
      <c r="S17">
        <f t="shared" si="15"/>
        <v>100470.86380209673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9532.5337799735025</v>
      </c>
      <c r="E20">
        <f t="shared" si="1"/>
        <v>9532.5337799735025</v>
      </c>
      <c r="F20">
        <f t="shared" ref="F20:S20" si="18">E20</f>
        <v>9532.5337799735025</v>
      </c>
      <c r="G20">
        <f t="shared" si="18"/>
        <v>9532.5337799735025</v>
      </c>
      <c r="H20">
        <f t="shared" si="18"/>
        <v>9532.5337799735025</v>
      </c>
      <c r="I20">
        <f t="shared" si="18"/>
        <v>9532.5337799735025</v>
      </c>
      <c r="J20">
        <f t="shared" si="18"/>
        <v>9532.5337799735025</v>
      </c>
      <c r="K20">
        <f t="shared" si="18"/>
        <v>9532.5337799735025</v>
      </c>
      <c r="L20">
        <f t="shared" si="18"/>
        <v>9532.5337799735025</v>
      </c>
      <c r="M20">
        <f t="shared" si="18"/>
        <v>9532.5337799735025</v>
      </c>
      <c r="N20">
        <f t="shared" si="18"/>
        <v>9532.5337799735025</v>
      </c>
      <c r="O20">
        <f t="shared" si="18"/>
        <v>9532.5337799735025</v>
      </c>
      <c r="P20">
        <f t="shared" si="18"/>
        <v>9532.5337799735025</v>
      </c>
      <c r="Q20">
        <f t="shared" si="18"/>
        <v>9532.5337799735025</v>
      </c>
      <c r="R20">
        <f t="shared" si="18"/>
        <v>9532.5337799735025</v>
      </c>
      <c r="S20">
        <f t="shared" si="18"/>
        <v>9532.5337799735025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2.1525141487472243E-4</v>
      </c>
      <c r="E24">
        <f t="shared" si="1"/>
        <v>2.1525141487472243E-4</v>
      </c>
      <c r="F24">
        <f t="shared" ref="F24:S24" si="22">E24</f>
        <v>2.1525141487472243E-4</v>
      </c>
      <c r="G24">
        <f t="shared" si="22"/>
        <v>2.1525141487472243E-4</v>
      </c>
      <c r="H24">
        <f t="shared" si="22"/>
        <v>2.1525141487472243E-4</v>
      </c>
      <c r="I24">
        <f t="shared" si="22"/>
        <v>2.1525141487472243E-4</v>
      </c>
      <c r="J24">
        <f t="shared" si="22"/>
        <v>2.1525141487472243E-4</v>
      </c>
      <c r="K24">
        <f t="shared" si="22"/>
        <v>2.1525141487472243E-4</v>
      </c>
      <c r="L24">
        <f t="shared" si="22"/>
        <v>2.1525141487472243E-4</v>
      </c>
      <c r="M24">
        <f t="shared" si="22"/>
        <v>2.1525141487472243E-4</v>
      </c>
      <c r="N24">
        <f t="shared" si="22"/>
        <v>2.1525141487472243E-4</v>
      </c>
      <c r="O24">
        <f t="shared" si="22"/>
        <v>2.1525141487472243E-4</v>
      </c>
      <c r="P24">
        <f t="shared" si="22"/>
        <v>2.1525141487472243E-4</v>
      </c>
      <c r="Q24">
        <f t="shared" si="22"/>
        <v>2.1525141487472243E-4</v>
      </c>
      <c r="R24">
        <f t="shared" si="22"/>
        <v>2.1525141487472243E-4</v>
      </c>
      <c r="S24">
        <f t="shared" si="22"/>
        <v>2.1525141487472243E-4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56148.932095702767</v>
      </c>
      <c r="E26">
        <f t="shared" si="1"/>
        <v>56148.932095702767</v>
      </c>
      <c r="F26">
        <f t="shared" ref="F26:S26" si="24">E26</f>
        <v>56148.932095702767</v>
      </c>
      <c r="G26">
        <f t="shared" si="24"/>
        <v>56148.932095702767</v>
      </c>
      <c r="H26">
        <f t="shared" si="24"/>
        <v>56148.932095702767</v>
      </c>
      <c r="I26">
        <f t="shared" si="24"/>
        <v>56148.932095702767</v>
      </c>
      <c r="J26">
        <f t="shared" si="24"/>
        <v>56148.932095702767</v>
      </c>
      <c r="K26">
        <f t="shared" si="24"/>
        <v>56148.932095702767</v>
      </c>
      <c r="L26">
        <f t="shared" si="24"/>
        <v>56148.932095702767</v>
      </c>
      <c r="M26">
        <f t="shared" si="24"/>
        <v>56148.932095702767</v>
      </c>
      <c r="N26">
        <f t="shared" si="24"/>
        <v>56148.932095702767</v>
      </c>
      <c r="O26">
        <f t="shared" si="24"/>
        <v>56148.932095702767</v>
      </c>
      <c r="P26">
        <f t="shared" si="24"/>
        <v>56148.932095702767</v>
      </c>
      <c r="Q26">
        <f t="shared" si="24"/>
        <v>56148.932095702767</v>
      </c>
      <c r="R26">
        <f t="shared" si="24"/>
        <v>56148.932095702767</v>
      </c>
      <c r="S26">
        <f t="shared" si="24"/>
        <v>56148.932095702767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2.3979053314784782E-5</v>
      </c>
      <c r="E28">
        <f t="shared" si="1"/>
        <v>2.3979053314784782E-5</v>
      </c>
      <c r="F28">
        <f t="shared" ref="F28:S28" si="26">E28</f>
        <v>2.3979053314784782E-5</v>
      </c>
      <c r="G28">
        <f t="shared" si="26"/>
        <v>2.3979053314784782E-5</v>
      </c>
      <c r="H28">
        <f t="shared" si="26"/>
        <v>2.3979053314784782E-5</v>
      </c>
      <c r="I28">
        <f t="shared" si="26"/>
        <v>2.3979053314784782E-5</v>
      </c>
      <c r="J28">
        <f t="shared" si="26"/>
        <v>2.3979053314784782E-5</v>
      </c>
      <c r="K28">
        <f t="shared" si="26"/>
        <v>2.3979053314784782E-5</v>
      </c>
      <c r="L28">
        <f t="shared" si="26"/>
        <v>2.3979053314784782E-5</v>
      </c>
      <c r="M28">
        <f t="shared" si="26"/>
        <v>2.3979053314784782E-5</v>
      </c>
      <c r="N28">
        <f t="shared" si="26"/>
        <v>2.3979053314784782E-5</v>
      </c>
      <c r="O28">
        <f t="shared" si="26"/>
        <v>2.3979053314784782E-5</v>
      </c>
      <c r="P28">
        <f t="shared" si="26"/>
        <v>2.3979053314784782E-5</v>
      </c>
      <c r="Q28">
        <f t="shared" si="26"/>
        <v>2.3979053314784782E-5</v>
      </c>
      <c r="R28">
        <f t="shared" si="26"/>
        <v>2.3979053314784782E-5</v>
      </c>
      <c r="S28">
        <f t="shared" si="26"/>
        <v>2.3979053314784782E-5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38899.999870994769</v>
      </c>
      <c r="E35">
        <f t="shared" si="1"/>
        <v>38899.999870994769</v>
      </c>
      <c r="F35">
        <f t="shared" ref="F35:S35" si="33">E35</f>
        <v>38899.999870994769</v>
      </c>
      <c r="G35">
        <f t="shared" si="33"/>
        <v>38899.999870994769</v>
      </c>
      <c r="H35">
        <f t="shared" si="33"/>
        <v>38899.999870994769</v>
      </c>
      <c r="I35">
        <f t="shared" si="33"/>
        <v>38899.999870994769</v>
      </c>
      <c r="J35">
        <f t="shared" si="33"/>
        <v>38899.999870994769</v>
      </c>
      <c r="K35">
        <f t="shared" si="33"/>
        <v>38899.999870994769</v>
      </c>
      <c r="L35">
        <f t="shared" si="33"/>
        <v>38899.999870994769</v>
      </c>
      <c r="M35">
        <f t="shared" si="33"/>
        <v>38899.999870994769</v>
      </c>
      <c r="N35">
        <f t="shared" si="33"/>
        <v>38899.999870994769</v>
      </c>
      <c r="O35">
        <f t="shared" si="33"/>
        <v>38899.999870994769</v>
      </c>
      <c r="P35">
        <f t="shared" si="33"/>
        <v>38899.999870994769</v>
      </c>
      <c r="Q35">
        <f t="shared" si="33"/>
        <v>38899.999870994769</v>
      </c>
      <c r="R35">
        <f t="shared" si="33"/>
        <v>38899.999870994769</v>
      </c>
      <c r="S35">
        <f t="shared" si="33"/>
        <v>38899.999870994769</v>
      </c>
    </row>
    <row r="36" spans="3:19" x14ac:dyDescent="0.3">
      <c r="C36" t="s">
        <v>11</v>
      </c>
      <c r="D36">
        <f>Mult_split!D36</f>
        <v>23399.999967868149</v>
      </c>
      <c r="E36">
        <f t="shared" si="1"/>
        <v>23399.999967868149</v>
      </c>
      <c r="F36">
        <f t="shared" ref="F36:S36" si="34">E36</f>
        <v>23399.999967868149</v>
      </c>
      <c r="G36">
        <f t="shared" si="34"/>
        <v>23399.999967868149</v>
      </c>
      <c r="H36">
        <f t="shared" si="34"/>
        <v>23399.999967868149</v>
      </c>
      <c r="I36">
        <f t="shared" si="34"/>
        <v>23399.999967868149</v>
      </c>
      <c r="J36">
        <f t="shared" si="34"/>
        <v>23399.999967868149</v>
      </c>
      <c r="K36">
        <f t="shared" si="34"/>
        <v>23399.999967868149</v>
      </c>
      <c r="L36">
        <f t="shared" si="34"/>
        <v>23399.999967868149</v>
      </c>
      <c r="M36">
        <f t="shared" si="34"/>
        <v>23399.999967868149</v>
      </c>
      <c r="N36">
        <f t="shared" si="34"/>
        <v>23399.999967868149</v>
      </c>
      <c r="O36">
        <f t="shared" si="34"/>
        <v>23399.999967868149</v>
      </c>
      <c r="P36">
        <f t="shared" si="34"/>
        <v>23399.999967868149</v>
      </c>
      <c r="Q36">
        <f t="shared" si="34"/>
        <v>23399.999967868149</v>
      </c>
      <c r="R36">
        <f t="shared" si="34"/>
        <v>23399.999967868149</v>
      </c>
      <c r="S36">
        <f t="shared" si="34"/>
        <v>23399.999967868149</v>
      </c>
    </row>
    <row r="37" spans="3:19" x14ac:dyDescent="0.3">
      <c r="C37" t="s">
        <v>181</v>
      </c>
      <c r="D37">
        <f>Mult_split!D37</f>
        <v>9.9098241002475423E-4</v>
      </c>
      <c r="E37">
        <f t="shared" ref="E37" si="35">D37</f>
        <v>9.9098241002475423E-4</v>
      </c>
      <c r="F37">
        <f t="shared" ref="F37" si="36">E37</f>
        <v>9.9098241002475423E-4</v>
      </c>
      <c r="G37">
        <f t="shared" ref="G37" si="37">F37</f>
        <v>9.9098241002475423E-4</v>
      </c>
      <c r="H37">
        <f t="shared" ref="H37" si="38">G37</f>
        <v>9.9098241002475423E-4</v>
      </c>
      <c r="I37">
        <f t="shared" ref="I37" si="39">H37</f>
        <v>9.9098241002475423E-4</v>
      </c>
      <c r="J37">
        <f t="shared" ref="J37" si="40">I37</f>
        <v>9.9098241002475423E-4</v>
      </c>
      <c r="K37">
        <f t="shared" ref="K37" si="41">J37</f>
        <v>9.9098241002475423E-4</v>
      </c>
      <c r="L37">
        <f t="shared" ref="L37" si="42">K37</f>
        <v>9.9098241002475423E-4</v>
      </c>
      <c r="M37">
        <f t="shared" ref="M37" si="43">L37</f>
        <v>9.9098241002475423E-4</v>
      </c>
      <c r="N37">
        <f t="shared" ref="N37" si="44">M37</f>
        <v>9.9098241002475423E-4</v>
      </c>
      <c r="O37">
        <f t="shared" ref="O37" si="45">N37</f>
        <v>9.9098241002475423E-4</v>
      </c>
      <c r="P37">
        <f t="shared" ref="P37" si="46">O37</f>
        <v>9.9098241002475423E-4</v>
      </c>
      <c r="Q37">
        <f t="shared" ref="Q37" si="47">P37</f>
        <v>9.9098241002475423E-4</v>
      </c>
      <c r="R37">
        <f t="shared" ref="R37" si="48">Q37</f>
        <v>9.9098241002475423E-4</v>
      </c>
      <c r="S37">
        <f t="shared" ref="S37" si="49">R37</f>
        <v>9.9098241002475423E-4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D2" sqref="D2:S2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-1.6721299862624771E-6</v>
      </c>
      <c r="E3">
        <f>LCA_res_data!E3*Mult_res!E3</f>
        <v>-1.0790000000000001E-3</v>
      </c>
      <c r="F3">
        <f>LCA_res_data!F3*Mult_res!F3</f>
        <v>-8.3713427081025457E-3</v>
      </c>
      <c r="G3">
        <f>LCA_res_data!G3*Mult_res!G3</f>
        <v>-3.0008588368864156E-8</v>
      </c>
      <c r="H3">
        <f>LCA_res_data!H3*Mult_res!H3</f>
        <v>-4.1959758884186187E-7</v>
      </c>
      <c r="I3">
        <f>LCA_res_data!I3*Mult_res!I3</f>
        <v>-3.8447514841496536E-6</v>
      </c>
      <c r="J3">
        <f>LCA_res_data!J3*Mult_res!J3</f>
        <v>-2.9456903235016079E-13</v>
      </c>
      <c r="K3">
        <f>LCA_res_data!K3*Mult_res!K3</f>
        <v>-4.9730251522925237E-12</v>
      </c>
      <c r="L3">
        <f>LCA_res_data!L3*Mult_res!L3</f>
        <v>-9.2781401832967364E-5</v>
      </c>
      <c r="M3">
        <f>LCA_res_data!M3*Mult_res!M3</f>
        <v>-1.4772809363510614E-3</v>
      </c>
      <c r="N3">
        <f>LCA_res_data!N3*Mult_res!N3</f>
        <v>-6.413830703441586E-9</v>
      </c>
      <c r="O3">
        <f>LCA_res_data!O3*Mult_res!O3</f>
        <v>-1.0998838366866921E-11</v>
      </c>
      <c r="P3">
        <f>LCA_res_data!P3*Mult_res!P3</f>
        <v>-2.1987070344578629E-6</v>
      </c>
      <c r="Q3">
        <f>LCA_res_data!Q3*Mult_res!Q3</f>
        <v>-1.0243761025448385E-3</v>
      </c>
      <c r="R3">
        <f>LCA_res_data!R3*Mult_res!R3</f>
        <v>-2.0196252728342225E-2</v>
      </c>
      <c r="S3">
        <f>LCA_res_data!S3*Mult_res!S3</f>
        <v>-1.4659125515486867E-10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28.020195595719265</v>
      </c>
      <c r="E5">
        <f>LCA_res_data!E5*Mult_res!E5</f>
        <v>773.34999000000005</v>
      </c>
      <c r="F5">
        <f>LCA_res_data!F5*Mult_res!F5</f>
        <v>26333.538728427215</v>
      </c>
      <c r="G5">
        <f>LCA_res_data!G5*Mult_res!G5</f>
        <v>0.10623477578800392</v>
      </c>
      <c r="H5">
        <f>LCA_res_data!H5*Mult_res!H5</f>
        <v>3.1109142572181661</v>
      </c>
      <c r="I5">
        <f>LCA_res_data!I5*Mult_res!I5</f>
        <v>103.86480473602242</v>
      </c>
      <c r="J5">
        <f>LCA_res_data!J5*Mult_res!J5</f>
        <v>9.599690531374836E-7</v>
      </c>
      <c r="K5">
        <f>LCA_res_data!K5*Mult_res!K5</f>
        <v>1.7067735088920324E-5</v>
      </c>
      <c r="L5">
        <f>LCA_res_data!L5*Mult_res!L5</f>
        <v>247.89372193854041</v>
      </c>
      <c r="M5">
        <f>LCA_res_data!M5*Mult_res!M5</f>
        <v>36293.052210986221</v>
      </c>
      <c r="N5">
        <f>LCA_res_data!N5*Mult_res!N5</f>
        <v>2.3278685102909192E-2</v>
      </c>
      <c r="O5">
        <f>LCA_res_data!O5*Mult_res!O5</f>
        <v>1.4736021944434933E-4</v>
      </c>
      <c r="P5">
        <f>LCA_res_data!P5*Mult_res!P5</f>
        <v>7.4713153648233694</v>
      </c>
      <c r="Q5">
        <f>LCA_res_data!Q5*Mult_res!Q5</f>
        <v>7148.2122854610589</v>
      </c>
      <c r="R5">
        <f>LCA_res_data!R5*Mult_res!R5</f>
        <v>8128.9942003217066</v>
      </c>
      <c r="S5">
        <f>LCA_res_data!S5*Mult_res!S5</f>
        <v>7.8299736365115602E-5</v>
      </c>
    </row>
    <row r="6" spans="1:19" x14ac:dyDescent="0.3">
      <c r="C6" t="s">
        <v>4</v>
      </c>
      <c r="D6">
        <f>LCA_res_data!D6*Mult_res!D6</f>
        <v>1.9459709409331932E-7</v>
      </c>
      <c r="E6">
        <f>LCA_res_data!E6*Mult_res!E6</f>
        <v>-6.0000000000000002E-6</v>
      </c>
      <c r="F6">
        <f>LCA_res_data!F6*Mult_res!F6</f>
        <v>1.0718616065501986E-3</v>
      </c>
      <c r="G6">
        <f>LCA_res_data!G6*Mult_res!G6</f>
        <v>2.01438851776414E-9</v>
      </c>
      <c r="H6">
        <f>LCA_res_data!H6*Mult_res!H6</f>
        <v>1.6635935622542925E-7</v>
      </c>
      <c r="I6">
        <f>LCA_res_data!I6*Mult_res!I6</f>
        <v>7.9774925283445964E-7</v>
      </c>
      <c r="J6">
        <f>LCA_res_data!J6*Mult_res!J6</f>
        <v>1.1265110844144535E-14</v>
      </c>
      <c r="K6">
        <f>LCA_res_data!K6*Mult_res!K6</f>
        <v>5.4907219778461964E-13</v>
      </c>
      <c r="L6">
        <f>LCA_res_data!L6*Mult_res!L6</f>
        <v>6.2826719185479418E-7</v>
      </c>
      <c r="M6">
        <f>LCA_res_data!M6*Mult_res!M6</f>
        <v>2.0543569892299551E-3</v>
      </c>
      <c r="N6">
        <f>LCA_res_data!N6*Mult_res!N6</f>
        <v>1.2695361341575377E-10</v>
      </c>
      <c r="O6">
        <f>LCA_res_data!O6*Mult_res!O6</f>
        <v>1.4932360924892935E-12</v>
      </c>
      <c r="P6">
        <f>LCA_res_data!P6*Mult_res!P6</f>
        <v>3.1289335250064078E-8</v>
      </c>
      <c r="Q6">
        <f>LCA_res_data!Q6*Mult_res!Q6</f>
        <v>9.3362292442749844E-5</v>
      </c>
      <c r="R6">
        <f>LCA_res_data!R6*Mult_res!R6</f>
        <v>1.0805122633314042E-4</v>
      </c>
      <c r="S6">
        <f>LCA_res_data!S6*Mult_res!S6</f>
        <v>1.5360683724641496E-12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2.6731853519570762E-7</v>
      </c>
      <c r="E8">
        <f>LCA_res_data!E8*Mult_res!E8</f>
        <v>-6.0000000000000002E-6</v>
      </c>
      <c r="F8">
        <f>LCA_res_data!F8*Mult_res!F8</f>
        <v>1.055869178976828E-3</v>
      </c>
      <c r="G8">
        <f>LCA_res_data!G8*Mult_res!G8</f>
        <v>3.1295381301895225E-9</v>
      </c>
      <c r="H8">
        <f>LCA_res_data!H8*Mult_res!H8</f>
        <v>2.4740655807923614E-7</v>
      </c>
      <c r="I8">
        <f>LCA_res_data!I8*Mult_res!I8</f>
        <v>1.0726335802377629E-6</v>
      </c>
      <c r="J8">
        <f>LCA_res_data!J8*Mult_res!J8</f>
        <v>1.4059837061411916E-14</v>
      </c>
      <c r="K8">
        <f>LCA_res_data!K8*Mult_res!K8</f>
        <v>8.5156872441348467E-13</v>
      </c>
      <c r="L8">
        <f>LCA_res_data!L8*Mult_res!L8</f>
        <v>1.3311536761407391E-6</v>
      </c>
      <c r="M8">
        <f>LCA_res_data!M8*Mult_res!M8</f>
        <v>2.7945028638634698E-3</v>
      </c>
      <c r="N8">
        <f>LCA_res_data!N8*Mult_res!N8</f>
        <v>1.8127142357680991E-10</v>
      </c>
      <c r="O8">
        <f>LCA_res_data!O8*Mult_res!O8</f>
        <v>2.2465323656518759E-12</v>
      </c>
      <c r="P8">
        <f>LCA_res_data!P8*Mult_res!P8</f>
        <v>5.1656028536775669E-8</v>
      </c>
      <c r="Q8">
        <f>LCA_res_data!Q8*Mult_res!Q8</f>
        <v>1.4007976941102454E-4</v>
      </c>
      <c r="R8">
        <f>LCA_res_data!R8*Mult_res!R8</f>
        <v>2.1239212761981841E-4</v>
      </c>
      <c r="S8">
        <f>LCA_res_data!S8*Mult_res!S8</f>
        <v>2.2399282040806119E-12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1.17142255020699E-7</v>
      </c>
      <c r="E13">
        <f>LCA_res_data!E13*Mult_res!E13</f>
        <v>1.2E-5</v>
      </c>
      <c r="F13">
        <f>LCA_res_data!F13*Mult_res!F13</f>
        <v>2.0210563165683941E-3</v>
      </c>
      <c r="G13">
        <f>LCA_res_data!G13*Mult_res!G13</f>
        <v>5.5242351699524266E-8</v>
      </c>
      <c r="H13">
        <f>LCA_res_data!H13*Mult_res!H13</f>
        <v>4.5955942756769609E-8</v>
      </c>
      <c r="I13">
        <f>LCA_res_data!I13*Mult_res!I13</f>
        <v>4.0878862487722214E-7</v>
      </c>
      <c r="J13">
        <f>LCA_res_data!J13*Mult_res!J13</f>
        <v>1.4316537927086944E-14</v>
      </c>
      <c r="K13">
        <f>LCA_res_data!K13*Mult_res!K13</f>
        <v>7.4826010541647028E-13</v>
      </c>
      <c r="L13">
        <f>LCA_res_data!L13*Mult_res!L13</f>
        <v>6.3365990487545778E-7</v>
      </c>
      <c r="M13">
        <f>LCA_res_data!M13*Mult_res!M13</f>
        <v>2.0446211120334491E-4</v>
      </c>
      <c r="N13">
        <f>LCA_res_data!N13*Mult_res!N13</f>
        <v>3.8136235157432292E-11</v>
      </c>
      <c r="O13">
        <f>LCA_res_data!O13*Mult_res!O13</f>
        <v>6.9628652054825982E-13</v>
      </c>
      <c r="P13">
        <f>LCA_res_data!P13*Mult_res!P13</f>
        <v>9.6966657737581875E-8</v>
      </c>
      <c r="Q13">
        <f>LCA_res_data!Q13*Mult_res!Q13</f>
        <v>3.1366307774175029E-6</v>
      </c>
      <c r="R13">
        <f>LCA_res_data!R13*Mult_res!R13</f>
        <v>1.1576073062656597E-3</v>
      </c>
      <c r="S13">
        <f>LCA_res_data!S13*Mult_res!S13</f>
        <v>9.2861663203161137E-13</v>
      </c>
    </row>
    <row r="14" spans="1:19" x14ac:dyDescent="0.3">
      <c r="C14" t="s">
        <v>2</v>
      </c>
      <c r="D14">
        <f>LCA_res_data!D14*Mult_res!D14</f>
        <v>6.8653947761031118</v>
      </c>
      <c r="E14">
        <f>LCA_res_data!E14*Mult_res!E14</f>
        <v>521.32375999999999</v>
      </c>
      <c r="F14">
        <f>LCA_res_data!F14*Mult_res!F14</f>
        <v>31650.446074882766</v>
      </c>
      <c r="G14">
        <f>LCA_res_data!G14*Mult_res!G14</f>
        <v>1.812359228493881E-2</v>
      </c>
      <c r="H14">
        <f>LCA_res_data!H14*Mult_res!H14</f>
        <v>0.89497308375141593</v>
      </c>
      <c r="I14">
        <f>LCA_res_data!I14*Mult_res!I14</f>
        <v>9.2608068634993614</v>
      </c>
      <c r="J14">
        <f>LCA_res_data!J14*Mult_res!J14</f>
        <v>2.4668713714913056E-7</v>
      </c>
      <c r="K14">
        <f>LCA_res_data!K14*Mult_res!K14</f>
        <v>7.0603987002455533E-6</v>
      </c>
      <c r="L14">
        <f>LCA_res_data!L14*Mult_res!L14</f>
        <v>266.64212975370174</v>
      </c>
      <c r="M14">
        <f>LCA_res_data!M14*Mult_res!M14</f>
        <v>8663.4040315808543</v>
      </c>
      <c r="N14">
        <f>LCA_res_data!N14*Mult_res!N14</f>
        <v>1.0461690934681486E-3</v>
      </c>
      <c r="O14">
        <f>LCA_res_data!O14*Mult_res!O14</f>
        <v>3.6817044719377666E-5</v>
      </c>
      <c r="P14">
        <f>LCA_res_data!P14*Mult_res!P14</f>
        <v>3.805714413046525</v>
      </c>
      <c r="Q14">
        <f>LCA_res_data!Q14*Mult_res!Q14</f>
        <v>123.27251787018918</v>
      </c>
      <c r="R14">
        <f>LCA_res_data!R14*Mult_res!R14</f>
        <v>57747.079261645471</v>
      </c>
      <c r="S14">
        <f>LCA_res_data!S14*Mult_res!S14</f>
        <v>9.7876646779136494E-4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6.0941161939167339</v>
      </c>
      <c r="E16">
        <f>LCA_res_data!E16*Mult_res!E16</f>
        <v>1100.9119639999999</v>
      </c>
      <c r="F16">
        <f>LCA_res_data!F16*Mult_res!F16</f>
        <v>53220.677427705654</v>
      </c>
      <c r="G16">
        <f>LCA_res_data!G16*Mult_res!G16</f>
        <v>0.19818492192954709</v>
      </c>
      <c r="H16">
        <f>LCA_res_data!H16*Mult_res!H16</f>
        <v>1.9263911240832705</v>
      </c>
      <c r="I16">
        <f>LCA_res_data!I16*Mult_res!I16</f>
        <v>19.470672109243505</v>
      </c>
      <c r="J16">
        <f>LCA_res_data!J16*Mult_res!J16</f>
        <v>1.9965230876695104E-6</v>
      </c>
      <c r="K16">
        <f>LCA_res_data!K16*Mult_res!K16</f>
        <v>3.6377249687940707E-5</v>
      </c>
      <c r="L16">
        <f>LCA_res_data!L16*Mult_res!L16</f>
        <v>2515.9763607325858</v>
      </c>
      <c r="M16">
        <f>LCA_res_data!M16*Mult_res!M16</f>
        <v>42652.717999662687</v>
      </c>
      <c r="N16">
        <f>LCA_res_data!N16*Mult_res!N16</f>
        <v>3.7603860796193038E-2</v>
      </c>
      <c r="O16">
        <f>LCA_res_data!O16*Mult_res!O16</f>
        <v>8.9365330384504188E-5</v>
      </c>
      <c r="P16">
        <f>LCA_res_data!P16*Mult_res!P16</f>
        <v>5.12610551103971</v>
      </c>
      <c r="Q16">
        <f>LCA_res_data!Q16*Mult_res!Q16</f>
        <v>2060.9091037913927</v>
      </c>
      <c r="R16">
        <f>LCA_res_data!R16*Mult_res!R16</f>
        <v>58529.131520515519</v>
      </c>
      <c r="S16">
        <f>LCA_res_data!S16*Mult_res!S16</f>
        <v>1.257959846377169E-4</v>
      </c>
    </row>
    <row r="17" spans="3:19" x14ac:dyDescent="0.3">
      <c r="C17" t="s">
        <v>8</v>
      </c>
      <c r="D17">
        <f>LCA_res_data!D17*Mult_res!D17</f>
        <v>11.306075438559798</v>
      </c>
      <c r="E17">
        <f>LCA_res_data!E17*Mult_res!E17</f>
        <v>5767.6538639999999</v>
      </c>
      <c r="F17">
        <f>LCA_res_data!F17*Mult_res!F17</f>
        <v>94071.616552431165</v>
      </c>
      <c r="G17">
        <f>LCA_res_data!G17*Mult_res!G17</f>
        <v>0.17836078846850648</v>
      </c>
      <c r="H17">
        <f>LCA_res_data!H17*Mult_res!H17</f>
        <v>4.2103002739365563</v>
      </c>
      <c r="I17">
        <f>LCA_res_data!I17*Mult_res!I17</f>
        <v>44.180368516868683</v>
      </c>
      <c r="J17">
        <f>LCA_res_data!J17*Mult_res!J17</f>
        <v>2.6739596395522739E-6</v>
      </c>
      <c r="K17">
        <f>LCA_res_data!K17*Mult_res!K17</f>
        <v>3.0018320020102492E-5</v>
      </c>
      <c r="L17">
        <f>LCA_res_data!L17*Mult_res!L17</f>
        <v>2640.8051127284584</v>
      </c>
      <c r="M17">
        <f>LCA_res_data!M17*Mult_res!M17</f>
        <v>8834.1206941430555</v>
      </c>
      <c r="N17">
        <f>LCA_res_data!N17*Mult_res!N17</f>
        <v>8.1228264993101883E-3</v>
      </c>
      <c r="O17">
        <f>LCA_res_data!O17*Mult_res!O17</f>
        <v>9.9547969501124104E-5</v>
      </c>
      <c r="P17">
        <f>LCA_res_data!P17*Mult_res!P17</f>
        <v>33.744579717113339</v>
      </c>
      <c r="Q17">
        <f>LCA_res_data!Q17*Mult_res!Q17</f>
        <v>614.17415263937812</v>
      </c>
      <c r="R17">
        <f>LCA_res_data!R17*Mult_res!R17</f>
        <v>425042.08663568</v>
      </c>
      <c r="S17">
        <f>LCA_res_data!S17*Mult_res!S17</f>
        <v>5.2454962991033815E-3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5.9376569727544037</v>
      </c>
      <c r="E20">
        <f>LCA_res_data!E20*Mult_res!E20</f>
        <v>477.687049</v>
      </c>
      <c r="F20">
        <f>LCA_res_data!F20*Mult_res!F20</f>
        <v>23084.889554073518</v>
      </c>
      <c r="G20">
        <f>LCA_res_data!G20*Mult_res!G20</f>
        <v>1.7462465133156333E-2</v>
      </c>
      <c r="H20">
        <f>LCA_res_data!H20*Mult_res!H20</f>
        <v>0.69089690551862848</v>
      </c>
      <c r="I20">
        <f>LCA_res_data!I20*Mult_res!I20</f>
        <v>7.1987111841086291</v>
      </c>
      <c r="J20">
        <f>LCA_res_data!J20*Mult_res!J20</f>
        <v>2.274558410600535E-7</v>
      </c>
      <c r="K20">
        <f>LCA_res_data!K20*Mult_res!K20</f>
        <v>5.7259415999087921E-6</v>
      </c>
      <c r="L20">
        <f>LCA_res_data!L20*Mult_res!L20</f>
        <v>184.04323926024148</v>
      </c>
      <c r="M20">
        <f>LCA_res_data!M20*Mult_res!M20</f>
        <v>6033.4623854359343</v>
      </c>
      <c r="N20">
        <f>LCA_res_data!N20*Mult_res!N20</f>
        <v>8.8037994182424298E-4</v>
      </c>
      <c r="O20">
        <f>LCA_res_data!O20*Mult_res!O20</f>
        <v>3.8279565169719019E-5</v>
      </c>
      <c r="P20">
        <f>LCA_res_data!P20*Mult_res!P20</f>
        <v>2.9330224149124331</v>
      </c>
      <c r="Q20">
        <f>LCA_res_data!Q20*Mult_res!Q20</f>
        <v>91.88855936589917</v>
      </c>
      <c r="R20">
        <f>LCA_res_data!R20*Mult_res!R20</f>
        <v>39883.72881407338</v>
      </c>
      <c r="S20">
        <f>LCA_res_data!S20*Mult_res!S20</f>
        <v>6.737542857476194E-4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1.0669684166285262E-7</v>
      </c>
      <c r="E24">
        <f>LCA_res_data!E24*Mult_res!E24</f>
        <v>7.9999999999999996E-6</v>
      </c>
      <c r="F24">
        <f>LCA_res_data!F24*Mult_res!F24</f>
        <v>4.8437581769567793E-4</v>
      </c>
      <c r="G24">
        <f>LCA_res_data!G24*Mult_res!G24</f>
        <v>2.8610676128227925E-10</v>
      </c>
      <c r="H24">
        <f>LCA_res_data!H24*Mult_res!H24</f>
        <v>1.4136220322485715E-8</v>
      </c>
      <c r="I24">
        <f>LCA_res_data!I24*Mult_res!I24</f>
        <v>1.4652890402135965E-7</v>
      </c>
      <c r="J24">
        <f>LCA_res_data!J24*Mult_res!J24</f>
        <v>3.8195913433556659E-15</v>
      </c>
      <c r="K24">
        <f>LCA_res_data!K24*Mult_res!K24</f>
        <v>1.1060155331990962E-13</v>
      </c>
      <c r="L24">
        <f>LCA_res_data!L24*Mult_res!L24</f>
        <v>4.0628971223639083E-6</v>
      </c>
      <c r="M24">
        <f>LCA_res_data!M24*Mult_res!M24</f>
        <v>1.2955714993663524E-4</v>
      </c>
      <c r="N24">
        <f>LCA_res_data!N24*Mult_res!N24</f>
        <v>1.9677017687123503E-11</v>
      </c>
      <c r="O24">
        <f>LCA_res_data!O24*Mult_res!O24</f>
        <v>5.8731107756220605E-13</v>
      </c>
      <c r="P24">
        <f>LCA_res_data!P24*Mult_res!P24</f>
        <v>5.9461821412427217E-8</v>
      </c>
      <c r="Q24">
        <f>LCA_res_data!Q24*Mult_res!Q24</f>
        <v>1.8769460455282835E-6</v>
      </c>
      <c r="R24">
        <f>LCA_res_data!R24*Mult_res!R24</f>
        <v>8.7964322880760301E-4</v>
      </c>
      <c r="S24">
        <f>LCA_res_data!S24*Mult_res!S24</f>
        <v>1.4909402345136733E-11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16.750895709643647</v>
      </c>
      <c r="E26">
        <f>LCA_res_data!E26*Mult_res!E26</f>
        <v>4226.9828710000002</v>
      </c>
      <c r="F26">
        <f>LCA_res_data!F26*Mult_res!F26</f>
        <v>115837.48259078192</v>
      </c>
      <c r="G26">
        <f>LCA_res_data!G26*Mult_res!G26</f>
        <v>0.31537984704447025</v>
      </c>
      <c r="H26">
        <f>LCA_res_data!H26*Mult_res!H26</f>
        <v>3.5910537525114887</v>
      </c>
      <c r="I26">
        <f>LCA_res_data!I26*Mult_res!I26</f>
        <v>36.493775414225581</v>
      </c>
      <c r="J26">
        <f>LCA_res_data!J26*Mult_res!J26</f>
        <v>1.8557293101028456E-6</v>
      </c>
      <c r="K26">
        <f>LCA_res_data!K26*Mult_res!K26</f>
        <v>4.3383535575554874E-5</v>
      </c>
      <c r="L26">
        <f>LCA_res_data!L26*Mult_res!L26</f>
        <v>822.05918368630194</v>
      </c>
      <c r="M26">
        <f>LCA_res_data!M26*Mult_res!M26</f>
        <v>16812.913768677823</v>
      </c>
      <c r="N26">
        <f>LCA_res_data!N26*Mult_res!N26</f>
        <v>2.9248015307876091E-2</v>
      </c>
      <c r="O26">
        <f>LCA_res_data!O26*Mult_res!O26</f>
        <v>1.2016914855510532E-4</v>
      </c>
      <c r="P26">
        <f>LCA_res_data!P26*Mult_res!P26</f>
        <v>22.981895934450058</v>
      </c>
      <c r="Q26">
        <f>LCA_res_data!Q26*Mult_res!Q26</f>
        <v>1701.893125053519</v>
      </c>
      <c r="R26">
        <f>LCA_res_data!R26*Mult_res!R26</f>
        <v>266797.1867430436</v>
      </c>
      <c r="S26">
        <f>LCA_res_data!S26*Mult_res!S26</f>
        <v>1.655944491769132E-3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3.1313240234243435E-8</v>
      </c>
      <c r="E28">
        <f>LCA_res_data!E28*Mult_res!E28</f>
        <v>-1.9999999999999999E-6</v>
      </c>
      <c r="F28">
        <f>LCA_res_data!F28*Mult_res!F28</f>
        <v>2.4697934362948672E-4</v>
      </c>
      <c r="G28">
        <f>LCA_res_data!G28*Mult_res!G28</f>
        <v>8.9784274868535826E-10</v>
      </c>
      <c r="H28">
        <f>LCA_res_data!H28*Mult_res!H28</f>
        <v>1.0350846359007176E-8</v>
      </c>
      <c r="I28">
        <f>LCA_res_data!I28*Mult_res!I28</f>
        <v>6.4681551937252143E-8</v>
      </c>
      <c r="J28">
        <f>LCA_res_data!J28*Mult_res!J28</f>
        <v>5.7543456794191839E-15</v>
      </c>
      <c r="K28">
        <f>LCA_res_data!K28*Mult_res!K28</f>
        <v>1.2323861199832987E-13</v>
      </c>
      <c r="L28">
        <f>LCA_res_data!L28*Mult_res!L28</f>
        <v>5.4534818720890838E-7</v>
      </c>
      <c r="M28">
        <f>LCA_res_data!M28*Mult_res!M28</f>
        <v>7.481436091112601E-5</v>
      </c>
      <c r="N28">
        <f>LCA_res_data!N28*Mult_res!N28</f>
        <v>1.4650924834473328E-10</v>
      </c>
      <c r="O28">
        <f>LCA_res_data!O28*Mult_res!O28</f>
        <v>1.9161315365314362E-13</v>
      </c>
      <c r="P28">
        <f>LCA_res_data!P28*Mult_res!P28</f>
        <v>1.7476911509459804E-8</v>
      </c>
      <c r="Q28">
        <f>LCA_res_data!Q28*Mult_res!Q28</f>
        <v>1.4000189735950512E-5</v>
      </c>
      <c r="R28">
        <f>LCA_res_data!R28*Mult_res!R28</f>
        <v>3.6773022799156133E-5</v>
      </c>
      <c r="S28">
        <f>LCA_res_data!S28*Mult_res!S28</f>
        <v>3.6628697897219523E-13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9.7987302326450116</v>
      </c>
      <c r="E35">
        <f>LCA_res_data!E35*Mult_res!E35</f>
        <v>-16198.328190000002</v>
      </c>
      <c r="F35">
        <f>LCA_res_data!F35*Mult_res!F35</f>
        <v>32400.21078748901</v>
      </c>
      <c r="G35">
        <f>LCA_res_data!G35*Mult_res!G35</f>
        <v>0.1348319863377469</v>
      </c>
      <c r="H35">
        <f>LCA_res_data!H35*Mult_res!H35</f>
        <v>9.8840967737900183</v>
      </c>
      <c r="I35">
        <f>LCA_res_data!I35*Mult_res!I35</f>
        <v>41.815721109073188</v>
      </c>
      <c r="J35">
        <f>LCA_res_data!J35*Mult_res!J35</f>
        <v>-1.5548975918665848E-7</v>
      </c>
      <c r="K35">
        <f>LCA_res_data!K35*Mult_res!K35</f>
        <v>-4.9060065481231617E-5</v>
      </c>
      <c r="L35">
        <f>LCA_res_data!L35*Mult_res!L35</f>
        <v>35.826860045115581</v>
      </c>
      <c r="M35">
        <f>LCA_res_data!M35*Mult_res!M35</f>
        <v>90117.439277393423</v>
      </c>
      <c r="N35">
        <f>LCA_res_data!N35*Mult_res!N35</f>
        <v>7.6813419004888731E-3</v>
      </c>
      <c r="O35">
        <f>LCA_res_data!O35*Mult_res!O35</f>
        <v>8.8412163285239245E-5</v>
      </c>
      <c r="P35">
        <f>LCA_res_data!P35*Mult_res!P35</f>
        <v>2.8699926359966494</v>
      </c>
      <c r="Q35">
        <f>LCA_res_data!Q35*Mult_res!Q35</f>
        <v>1627.5941904080726</v>
      </c>
      <c r="R35">
        <f>LCA_res_data!R35*Mult_res!R35</f>
        <v>5594.8590546859959</v>
      </c>
      <c r="S35">
        <f>LCA_res_data!S35*Mult_res!S35</f>
        <v>6.0644082623056682E-5</v>
      </c>
    </row>
    <row r="36" spans="3:19" x14ac:dyDescent="0.3">
      <c r="C36" t="s">
        <v>11</v>
      </c>
      <c r="D36">
        <f>LCA_res_data!D36*Mult_res!D36</f>
        <v>3.8765885912842277</v>
      </c>
      <c r="E36">
        <f>LCA_res_data!E36*Mult_res!E36</f>
        <v>-7496.7764260000004</v>
      </c>
      <c r="F36">
        <f>LCA_res_data!F36*Mult_res!F36</f>
        <v>46661.047473114035</v>
      </c>
      <c r="G36">
        <f>LCA_res_data!G36*Mult_res!G36</f>
        <v>8.5934244266971396E-2</v>
      </c>
      <c r="H36">
        <f>LCA_res_data!H36*Mult_res!H36</f>
        <v>4.9010612765539205</v>
      </c>
      <c r="I36">
        <f>LCA_res_data!I36*Mult_res!I36</f>
        <v>15.589792349852463</v>
      </c>
      <c r="J36">
        <f>LCA_res_data!J36*Mult_res!J36</f>
        <v>4.3577210032494755E-7</v>
      </c>
      <c r="K36">
        <f>LCA_res_data!K36*Mult_res!K36</f>
        <v>1.9161962703609107E-5</v>
      </c>
      <c r="L36">
        <f>LCA_res_data!L36*Mult_res!L36</f>
        <v>17.639762910700028</v>
      </c>
      <c r="M36">
        <f>LCA_res_data!M36*Mult_res!M36</f>
        <v>95211.482288011364</v>
      </c>
      <c r="N36">
        <f>LCA_res_data!N36*Mult_res!N36</f>
        <v>4.4884645021480108E-3</v>
      </c>
      <c r="O36">
        <f>LCA_res_data!O36*Mult_res!O36</f>
        <v>3.4958527097918013E-5</v>
      </c>
      <c r="P36">
        <f>LCA_res_data!P36*Mult_res!P36</f>
        <v>1.2785586718758652</v>
      </c>
      <c r="Q36">
        <f>LCA_res_data!Q36*Mult_res!Q36</f>
        <v>1310.7699955662786</v>
      </c>
      <c r="R36">
        <f>LCA_res_data!R36*Mult_res!R36</f>
        <v>2875.4048548565925</v>
      </c>
      <c r="S36">
        <f>LCA_res_data!S36*Mult_res!S36</f>
        <v>3.2119332451918569E-5</v>
      </c>
    </row>
    <row r="37" spans="3:19" x14ac:dyDescent="0.3">
      <c r="C37" t="s">
        <v>181</v>
      </c>
      <c r="D37">
        <f>LCA_res_data!D37*Mult_res!D37</f>
        <v>9.310845513428667E-8</v>
      </c>
      <c r="E37">
        <f>LCA_res_data!E37*Mult_res!E37</f>
        <v>-3.3800000000000003E-4</v>
      </c>
      <c r="F37">
        <f>LCA_res_data!F37*Mult_res!F37</f>
        <v>1.151390054517826E-3</v>
      </c>
      <c r="G37">
        <f>LCA_res_data!G37*Mult_res!G37</f>
        <v>1.1033732466049239E-8</v>
      </c>
      <c r="H37">
        <f>LCA_res_data!H37*Mult_res!H37</f>
        <v>2.3153077182795747E-7</v>
      </c>
      <c r="I37">
        <f>LCA_res_data!I37*Mult_res!I37</f>
        <v>3.6069062927753282E-7</v>
      </c>
      <c r="J37">
        <f>LCA_res_data!J37*Mult_res!J37</f>
        <v>4.2737276949196538E-14</v>
      </c>
      <c r="K37">
        <f>LCA_res_data!K37*Mult_res!K37</f>
        <v>-1.7325336492025208E-13</v>
      </c>
      <c r="L37">
        <f>LCA_res_data!L37*Mult_res!L37</f>
        <v>6.2994372684321209E-7</v>
      </c>
      <c r="M37">
        <f>LCA_res_data!M37*Mult_res!M37</f>
        <v>9.4379252413631255E-3</v>
      </c>
      <c r="N37">
        <f>LCA_res_data!N37*Mult_res!N37</f>
        <v>1.7666751031251128E-10</v>
      </c>
      <c r="O37">
        <f>LCA_res_data!O37*Mult_res!O37</f>
        <v>1.003488467340244E-12</v>
      </c>
      <c r="P37">
        <f>LCA_res_data!P37*Mult_res!P37</f>
        <v>6.5745128034025114E-8</v>
      </c>
      <c r="Q37">
        <f>LCA_res_data!Q37*Mult_res!Q37</f>
        <v>5.2674234601230109E-6</v>
      </c>
      <c r="R37">
        <f>LCA_res_data!R37*Mult_res!R37</f>
        <v>1.1254719208287291E-4</v>
      </c>
      <c r="S37">
        <f>LCA_res_data!S37*Mult_res!S37</f>
        <v>1.3159044820766029E-12</v>
      </c>
    </row>
    <row r="39" spans="3:19" x14ac:dyDescent="0.3">
      <c r="D39">
        <f>SUM(D3:D37)</f>
        <v>88.649652648672642</v>
      </c>
      <c r="E39">
        <f>SUM(E3:E37)</f>
        <v>-10827.196529000003</v>
      </c>
      <c r="F39">
        <f t="shared" ref="F39:P39" si="0">SUM(F3:F37)</f>
        <v>423259.90684909496</v>
      </c>
      <c r="G39">
        <f t="shared" si="0"/>
        <v>1.0545126638487132</v>
      </c>
      <c r="H39">
        <f>SUM(H3:H37)</f>
        <v>29.209687743505572</v>
      </c>
      <c r="I39">
        <f t="shared" si="0"/>
        <v>277.87465128921485</v>
      </c>
      <c r="J39">
        <f t="shared" si="0"/>
        <v>8.2406062071932528E-6</v>
      </c>
      <c r="K39">
        <f t="shared" si="0"/>
        <v>1.0973507513151289E-4</v>
      </c>
      <c r="L39">
        <f t="shared" si="0"/>
        <v>6730.8862861055131</v>
      </c>
      <c r="M39">
        <f t="shared" si="0"/>
        <v>304618.60587422916</v>
      </c>
      <c r="N39">
        <f t="shared" si="0"/>
        <v>0.11234973741960215</v>
      </c>
      <c r="O39">
        <f t="shared" si="0"/>
        <v>6.5490996337696605E-4</v>
      </c>
      <c r="P39">
        <f t="shared" si="0"/>
        <v>80.211182787146797</v>
      </c>
      <c r="Q39">
        <f>SUM(Q3:Q37)</f>
        <v>14678.713163502938</v>
      </c>
      <c r="R39">
        <f>SUM(R3:R37)</f>
        <v>864598.45339558367</v>
      </c>
      <c r="S39">
        <f>SUM(S3:S37)</f>
        <v>8.8508205551942574E-3</v>
      </c>
    </row>
    <row r="40" spans="3:19" x14ac:dyDescent="0.3">
      <c r="D40">
        <f>D39</f>
        <v>88.649652648672642</v>
      </c>
      <c r="E40">
        <f>E39/1000</f>
        <v>-10.827196529000002</v>
      </c>
      <c r="F40">
        <f t="shared" ref="F40:Q40" si="1">F39</f>
        <v>423259.90684909496</v>
      </c>
      <c r="G40">
        <f t="shared" si="1"/>
        <v>1.0545126638487132</v>
      </c>
      <c r="H40">
        <f t="shared" si="1"/>
        <v>29.209687743505572</v>
      </c>
      <c r="I40">
        <f t="shared" si="1"/>
        <v>277.87465128921485</v>
      </c>
      <c r="J40">
        <f t="shared" si="1"/>
        <v>8.2406062071932528E-6</v>
      </c>
      <c r="K40">
        <f t="shared" si="1"/>
        <v>1.0973507513151289E-4</v>
      </c>
      <c r="L40">
        <f t="shared" si="1"/>
        <v>6730.8862861055131</v>
      </c>
      <c r="M40">
        <f t="shared" si="1"/>
        <v>304618.60587422916</v>
      </c>
      <c r="N40">
        <f t="shared" si="1"/>
        <v>0.11234973741960215</v>
      </c>
      <c r="O40">
        <f t="shared" si="1"/>
        <v>6.5490996337696605E-4</v>
      </c>
      <c r="P40">
        <f t="shared" si="1"/>
        <v>80.211182787146797</v>
      </c>
      <c r="Q40">
        <f t="shared" si="1"/>
        <v>14678.713163502938</v>
      </c>
      <c r="R40">
        <f t="shared" ref="R40:S40" si="2">R39</f>
        <v>864598.45339558367</v>
      </c>
      <c r="S40">
        <f t="shared" si="2"/>
        <v>8.8508205551942574E-3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B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9.3921035041439772E-3</v>
      </c>
      <c r="E3">
        <f>D3</f>
        <v>9.3921035041439772E-3</v>
      </c>
      <c r="F3">
        <f t="shared" ref="F3:Q18" si="0">E3</f>
        <v>9.3921035041439772E-3</v>
      </c>
      <c r="G3">
        <f t="shared" si="0"/>
        <v>9.3921035041439772E-3</v>
      </c>
      <c r="H3">
        <f t="shared" si="0"/>
        <v>9.3921035041439772E-3</v>
      </c>
      <c r="I3">
        <f t="shared" si="0"/>
        <v>9.3921035041439772E-3</v>
      </c>
      <c r="J3">
        <f t="shared" si="0"/>
        <v>9.3921035041439772E-3</v>
      </c>
      <c r="K3">
        <f t="shared" si="0"/>
        <v>9.3921035041439772E-3</v>
      </c>
      <c r="L3">
        <f t="shared" si="0"/>
        <v>9.3921035041439772E-3</v>
      </c>
      <c r="M3">
        <f t="shared" si="0"/>
        <v>9.3921035041439772E-3</v>
      </c>
      <c r="N3">
        <f t="shared" si="0"/>
        <v>9.3921035041439772E-3</v>
      </c>
      <c r="O3">
        <f t="shared" si="0"/>
        <v>9.3921035041439772E-3</v>
      </c>
      <c r="P3">
        <f t="shared" si="0"/>
        <v>9.3921035041439772E-3</v>
      </c>
      <c r="Q3">
        <f t="shared" si="0"/>
        <v>9.3921035041439772E-3</v>
      </c>
      <c r="R3">
        <f t="shared" ref="R3:R66" si="1">Q3</f>
        <v>9.3921035041439772E-3</v>
      </c>
      <c r="S3">
        <f t="shared" ref="S3:S66" si="2">R3</f>
        <v>9.3921035041439772E-3</v>
      </c>
    </row>
    <row r="4" spans="1:19" x14ac:dyDescent="0.3">
      <c r="C4" t="s">
        <v>145</v>
      </c>
      <c r="D4">
        <f>Mult_split!H4</f>
        <v>0</v>
      </c>
      <c r="E4">
        <f t="shared" ref="E4:E67" si="3">D4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1"/>
        <v>0</v>
      </c>
      <c r="S4">
        <f t="shared" si="2"/>
        <v>0</v>
      </c>
    </row>
    <row r="5" spans="1:19" x14ac:dyDescent="0.3">
      <c r="C5" t="s">
        <v>34</v>
      </c>
      <c r="D5">
        <f>Mult_split!H5</f>
        <v>1.6004723070655659E-5</v>
      </c>
      <c r="E5">
        <f t="shared" si="3"/>
        <v>1.6004723070655659E-5</v>
      </c>
      <c r="F5">
        <f t="shared" si="0"/>
        <v>1.6004723070655659E-5</v>
      </c>
      <c r="G5">
        <f t="shared" si="0"/>
        <v>1.6004723070655659E-5</v>
      </c>
      <c r="H5">
        <f t="shared" si="0"/>
        <v>1.6004723070655659E-5</v>
      </c>
      <c r="I5">
        <f t="shared" si="0"/>
        <v>1.6004723070655659E-5</v>
      </c>
      <c r="J5">
        <f t="shared" si="0"/>
        <v>1.6004723070655659E-5</v>
      </c>
      <c r="K5">
        <f t="shared" si="0"/>
        <v>1.6004723070655659E-5</v>
      </c>
      <c r="L5">
        <f t="shared" si="0"/>
        <v>1.6004723070655659E-5</v>
      </c>
      <c r="M5">
        <f t="shared" si="0"/>
        <v>1.6004723070655659E-5</v>
      </c>
      <c r="N5">
        <f t="shared" si="0"/>
        <v>1.6004723070655659E-5</v>
      </c>
      <c r="O5">
        <f t="shared" si="0"/>
        <v>1.6004723070655659E-5</v>
      </c>
      <c r="P5">
        <f t="shared" si="0"/>
        <v>1.6004723070655659E-5</v>
      </c>
      <c r="Q5">
        <f t="shared" si="0"/>
        <v>1.6004723070655659E-5</v>
      </c>
      <c r="R5">
        <f t="shared" si="1"/>
        <v>1.6004723070655659E-5</v>
      </c>
      <c r="S5">
        <f t="shared" si="2"/>
        <v>1.6004723070655659E-5</v>
      </c>
    </row>
    <row r="6" spans="1:19" x14ac:dyDescent="0.3">
      <c r="C6" t="s">
        <v>35</v>
      </c>
      <c r="D6">
        <f>Mult_split!H6</f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</row>
    <row r="7" spans="1:19" x14ac:dyDescent="0.3">
      <c r="C7" t="s">
        <v>36</v>
      </c>
      <c r="D7">
        <f>Mult_split!H7</f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</row>
    <row r="8" spans="1:19" x14ac:dyDescent="0.3">
      <c r="C8" t="s">
        <v>37</v>
      </c>
      <c r="D8">
        <f>Mult_split!H8</f>
        <v>1.29223238959567</v>
      </c>
      <c r="E8">
        <f t="shared" si="3"/>
        <v>1.29223238959567</v>
      </c>
      <c r="F8">
        <f t="shared" si="0"/>
        <v>1.29223238959567</v>
      </c>
      <c r="G8">
        <f t="shared" si="0"/>
        <v>1.29223238959567</v>
      </c>
      <c r="H8">
        <f t="shared" si="0"/>
        <v>1.29223238959567</v>
      </c>
      <c r="I8">
        <f t="shared" si="0"/>
        <v>1.29223238959567</v>
      </c>
      <c r="J8">
        <f t="shared" si="0"/>
        <v>1.29223238959567</v>
      </c>
      <c r="K8">
        <f t="shared" si="0"/>
        <v>1.29223238959567</v>
      </c>
      <c r="L8">
        <f t="shared" si="0"/>
        <v>1.29223238959567</v>
      </c>
      <c r="M8">
        <f t="shared" si="0"/>
        <v>1.29223238959567</v>
      </c>
      <c r="N8">
        <f t="shared" si="0"/>
        <v>1.29223238959567</v>
      </c>
      <c r="O8">
        <f t="shared" si="0"/>
        <v>1.29223238959567</v>
      </c>
      <c r="P8">
        <f t="shared" si="0"/>
        <v>1.29223238959567</v>
      </c>
      <c r="Q8">
        <f t="shared" si="0"/>
        <v>1.29223238959567</v>
      </c>
      <c r="R8">
        <f t="shared" si="1"/>
        <v>1.29223238959567</v>
      </c>
      <c r="S8">
        <f t="shared" si="2"/>
        <v>1.29223238959567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0.17012744788155829</v>
      </c>
      <c r="E10">
        <f t="shared" si="3"/>
        <v>0.17012744788155829</v>
      </c>
      <c r="F10">
        <f t="shared" si="0"/>
        <v>0.17012744788155829</v>
      </c>
      <c r="G10">
        <f t="shared" si="0"/>
        <v>0.17012744788155829</v>
      </c>
      <c r="H10">
        <f t="shared" si="0"/>
        <v>0.17012744788155829</v>
      </c>
      <c r="I10">
        <f t="shared" si="0"/>
        <v>0.17012744788155829</v>
      </c>
      <c r="J10">
        <f t="shared" si="0"/>
        <v>0.17012744788155829</v>
      </c>
      <c r="K10">
        <f t="shared" si="0"/>
        <v>0.17012744788155829</v>
      </c>
      <c r="L10">
        <f t="shared" si="0"/>
        <v>0.17012744788155829</v>
      </c>
      <c r="M10">
        <f t="shared" si="0"/>
        <v>0.17012744788155829</v>
      </c>
      <c r="N10">
        <f t="shared" si="0"/>
        <v>0.17012744788155829</v>
      </c>
      <c r="O10">
        <f t="shared" si="0"/>
        <v>0.17012744788155829</v>
      </c>
      <c r="P10">
        <f t="shared" si="0"/>
        <v>0.17012744788155829</v>
      </c>
      <c r="Q10">
        <f t="shared" si="0"/>
        <v>0.17012744788155829</v>
      </c>
      <c r="R10">
        <f t="shared" si="1"/>
        <v>0.17012744788155829</v>
      </c>
      <c r="S10">
        <f t="shared" si="2"/>
        <v>0.17012744788155829</v>
      </c>
    </row>
    <row r="11" spans="1:19" x14ac:dyDescent="0.3">
      <c r="C11" t="s">
        <v>40</v>
      </c>
      <c r="D11">
        <f>Mult_split!H11</f>
        <v>0</v>
      </c>
      <c r="E11">
        <f t="shared" si="3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41</v>
      </c>
      <c r="D12">
        <f>Mult_split!H12</f>
        <v>1.9314771998083189E-8</v>
      </c>
      <c r="E12">
        <f t="shared" si="3"/>
        <v>1.9314771998083189E-8</v>
      </c>
      <c r="F12">
        <f t="shared" si="0"/>
        <v>1.9314771998083189E-8</v>
      </c>
      <c r="G12">
        <f t="shared" si="0"/>
        <v>1.9314771998083189E-8</v>
      </c>
      <c r="H12">
        <f t="shared" si="0"/>
        <v>1.9314771998083189E-8</v>
      </c>
      <c r="I12">
        <f t="shared" si="0"/>
        <v>1.9314771998083189E-8</v>
      </c>
      <c r="J12">
        <f t="shared" si="0"/>
        <v>1.9314771998083189E-8</v>
      </c>
      <c r="K12">
        <f t="shared" si="0"/>
        <v>1.9314771998083189E-8</v>
      </c>
      <c r="L12">
        <f t="shared" si="0"/>
        <v>1.9314771998083189E-8</v>
      </c>
      <c r="M12">
        <f t="shared" si="0"/>
        <v>1.9314771998083189E-8</v>
      </c>
      <c r="N12">
        <f t="shared" si="0"/>
        <v>1.9314771998083189E-8</v>
      </c>
      <c r="O12">
        <f t="shared" si="0"/>
        <v>1.9314771998083189E-8</v>
      </c>
      <c r="P12">
        <f t="shared" si="0"/>
        <v>1.9314771998083189E-8</v>
      </c>
      <c r="Q12">
        <f t="shared" si="0"/>
        <v>1.9314771998083189E-8</v>
      </c>
      <c r="R12">
        <f t="shared" si="1"/>
        <v>1.9314771998083189E-8</v>
      </c>
      <c r="S12">
        <f t="shared" si="2"/>
        <v>1.9314771998083189E-8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0.63523342947736239</v>
      </c>
      <c r="E14">
        <f t="shared" si="3"/>
        <v>0.63523342947736239</v>
      </c>
      <c r="F14">
        <f t="shared" si="0"/>
        <v>0.63523342947736239</v>
      </c>
      <c r="G14">
        <f t="shared" si="0"/>
        <v>0.63523342947736239</v>
      </c>
      <c r="H14">
        <f t="shared" si="0"/>
        <v>0.63523342947736239</v>
      </c>
      <c r="I14">
        <f t="shared" si="0"/>
        <v>0.63523342947736239</v>
      </c>
      <c r="J14">
        <f t="shared" si="0"/>
        <v>0.63523342947736239</v>
      </c>
      <c r="K14">
        <f t="shared" si="0"/>
        <v>0.63523342947736239</v>
      </c>
      <c r="L14">
        <f t="shared" si="0"/>
        <v>0.63523342947736239</v>
      </c>
      <c r="M14">
        <f t="shared" si="0"/>
        <v>0.63523342947736239</v>
      </c>
      <c r="N14">
        <f t="shared" si="0"/>
        <v>0.63523342947736239</v>
      </c>
      <c r="O14">
        <f t="shared" si="0"/>
        <v>0.63523342947736239</v>
      </c>
      <c r="P14">
        <f t="shared" si="0"/>
        <v>0.63523342947736239</v>
      </c>
      <c r="Q14">
        <f t="shared" si="0"/>
        <v>0.63523342947736239</v>
      </c>
      <c r="R14">
        <f t="shared" si="1"/>
        <v>0.63523342947736239</v>
      </c>
      <c r="S14">
        <f t="shared" si="2"/>
        <v>0.63523342947736239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3.2980898197059518E-8</v>
      </c>
      <c r="E16">
        <f t="shared" si="3"/>
        <v>3.2980898197059518E-8</v>
      </c>
      <c r="F16">
        <f t="shared" si="0"/>
        <v>3.2980898197059518E-8</v>
      </c>
      <c r="G16">
        <f t="shared" si="0"/>
        <v>3.2980898197059518E-8</v>
      </c>
      <c r="H16">
        <f t="shared" si="0"/>
        <v>3.2980898197059518E-8</v>
      </c>
      <c r="I16">
        <f t="shared" si="0"/>
        <v>3.2980898197059518E-8</v>
      </c>
      <c r="J16">
        <f t="shared" si="0"/>
        <v>3.2980898197059518E-8</v>
      </c>
      <c r="K16">
        <f t="shared" si="0"/>
        <v>3.2980898197059518E-8</v>
      </c>
      <c r="L16">
        <f t="shared" si="0"/>
        <v>3.2980898197059518E-8</v>
      </c>
      <c r="M16">
        <f t="shared" si="0"/>
        <v>3.2980898197059518E-8</v>
      </c>
      <c r="N16">
        <f t="shared" si="0"/>
        <v>3.2980898197059518E-8</v>
      </c>
      <c r="O16">
        <f t="shared" si="0"/>
        <v>3.2980898197059518E-8</v>
      </c>
      <c r="P16">
        <f t="shared" si="0"/>
        <v>3.2980898197059518E-8</v>
      </c>
      <c r="Q16">
        <f t="shared" si="0"/>
        <v>3.2980898197059518E-8</v>
      </c>
      <c r="R16">
        <f t="shared" si="1"/>
        <v>3.2980898197059518E-8</v>
      </c>
      <c r="S16">
        <f t="shared" si="2"/>
        <v>3.2980898197059518E-8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0.38770465690830908</v>
      </c>
      <c r="E18">
        <f t="shared" si="3"/>
        <v>0.38770465690830908</v>
      </c>
      <c r="F18">
        <f t="shared" si="0"/>
        <v>0.38770465690830908</v>
      </c>
      <c r="G18">
        <f t="shared" si="0"/>
        <v>0.38770465690830908</v>
      </c>
      <c r="H18">
        <f t="shared" si="0"/>
        <v>0.38770465690830908</v>
      </c>
      <c r="I18">
        <f t="shared" si="0"/>
        <v>0.38770465690830908</v>
      </c>
      <c r="J18">
        <f t="shared" si="0"/>
        <v>0.38770465690830908</v>
      </c>
      <c r="K18">
        <f t="shared" si="0"/>
        <v>0.38770465690830908</v>
      </c>
      <c r="L18">
        <f t="shared" si="0"/>
        <v>0.38770465690830908</v>
      </c>
      <c r="M18">
        <f t="shared" si="0"/>
        <v>0.38770465690830908</v>
      </c>
      <c r="N18">
        <f t="shared" si="0"/>
        <v>0.38770465690830908</v>
      </c>
      <c r="O18">
        <f t="shared" si="0"/>
        <v>0.38770465690830908</v>
      </c>
      <c r="P18">
        <f t="shared" si="0"/>
        <v>0.38770465690830908</v>
      </c>
      <c r="Q18">
        <f t="shared" si="0"/>
        <v>0.38770465690830908</v>
      </c>
      <c r="R18">
        <f t="shared" si="1"/>
        <v>0.38770465690830908</v>
      </c>
      <c r="S18">
        <f t="shared" si="2"/>
        <v>0.38770465690830908</v>
      </c>
    </row>
    <row r="19" spans="3:19" x14ac:dyDescent="0.3">
      <c r="C19" t="s">
        <v>47</v>
      </c>
      <c r="D19">
        <f>Mult_split!H19</f>
        <v>3.8434422389893571E-9</v>
      </c>
      <c r="E19">
        <f t="shared" si="3"/>
        <v>3.8434422389893571E-9</v>
      </c>
      <c r="F19">
        <f t="shared" ref="F19:Q34" si="4">E19</f>
        <v>3.8434422389893571E-9</v>
      </c>
      <c r="G19">
        <f t="shared" si="4"/>
        <v>3.8434422389893571E-9</v>
      </c>
      <c r="H19">
        <f t="shared" si="4"/>
        <v>3.8434422389893571E-9</v>
      </c>
      <c r="I19">
        <f t="shared" si="4"/>
        <v>3.8434422389893571E-9</v>
      </c>
      <c r="J19">
        <f t="shared" si="4"/>
        <v>3.8434422389893571E-9</v>
      </c>
      <c r="K19">
        <f t="shared" si="4"/>
        <v>3.8434422389893571E-9</v>
      </c>
      <c r="L19">
        <f t="shared" si="4"/>
        <v>3.8434422389893571E-9</v>
      </c>
      <c r="M19">
        <f t="shared" si="4"/>
        <v>3.8434422389893571E-9</v>
      </c>
      <c r="N19">
        <f t="shared" si="4"/>
        <v>3.8434422389893571E-9</v>
      </c>
      <c r="O19">
        <f t="shared" si="4"/>
        <v>3.8434422389893571E-9</v>
      </c>
      <c r="P19">
        <f t="shared" si="4"/>
        <v>3.8434422389893571E-9</v>
      </c>
      <c r="Q19">
        <f t="shared" si="4"/>
        <v>3.8434422389893571E-9</v>
      </c>
      <c r="R19">
        <f t="shared" si="1"/>
        <v>3.8434422389893571E-9</v>
      </c>
      <c r="S19">
        <f t="shared" si="2"/>
        <v>3.8434422389893571E-9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11.8002857010098</v>
      </c>
      <c r="E21">
        <f t="shared" si="3"/>
        <v>11.8002857010098</v>
      </c>
      <c r="F21">
        <f t="shared" si="4"/>
        <v>11.8002857010098</v>
      </c>
      <c r="G21">
        <f t="shared" si="4"/>
        <v>11.8002857010098</v>
      </c>
      <c r="H21">
        <f t="shared" si="4"/>
        <v>11.8002857010098</v>
      </c>
      <c r="I21">
        <f t="shared" si="4"/>
        <v>11.8002857010098</v>
      </c>
      <c r="J21">
        <f t="shared" si="4"/>
        <v>11.8002857010098</v>
      </c>
      <c r="K21">
        <f t="shared" si="4"/>
        <v>11.8002857010098</v>
      </c>
      <c r="L21">
        <f t="shared" si="4"/>
        <v>11.8002857010098</v>
      </c>
      <c r="M21">
        <f t="shared" si="4"/>
        <v>11.8002857010098</v>
      </c>
      <c r="N21">
        <f t="shared" si="4"/>
        <v>11.8002857010098</v>
      </c>
      <c r="O21">
        <f t="shared" si="4"/>
        <v>11.8002857010098</v>
      </c>
      <c r="P21">
        <f t="shared" si="4"/>
        <v>11.8002857010098</v>
      </c>
      <c r="Q21">
        <f t="shared" si="4"/>
        <v>11.8002857010098</v>
      </c>
      <c r="R21">
        <f t="shared" si="1"/>
        <v>11.8002857010098</v>
      </c>
      <c r="S21">
        <f t="shared" si="2"/>
        <v>11.8002857010098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0</v>
      </c>
      <c r="E23">
        <f t="shared" si="3"/>
        <v>0</v>
      </c>
      <c r="F23">
        <f t="shared" si="4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Mult_split!H24</f>
        <v>5.0000000008686962</v>
      </c>
      <c r="E24">
        <f t="shared" si="3"/>
        <v>5.0000000008686962</v>
      </c>
      <c r="F24">
        <f t="shared" si="4"/>
        <v>5.0000000008686962</v>
      </c>
      <c r="G24">
        <f t="shared" si="4"/>
        <v>5.0000000008686962</v>
      </c>
      <c r="H24">
        <f t="shared" si="4"/>
        <v>5.0000000008686962</v>
      </c>
      <c r="I24">
        <f t="shared" si="4"/>
        <v>5.0000000008686962</v>
      </c>
      <c r="J24">
        <f t="shared" si="4"/>
        <v>5.0000000008686962</v>
      </c>
      <c r="K24">
        <f t="shared" si="4"/>
        <v>5.0000000008686962</v>
      </c>
      <c r="L24">
        <f t="shared" si="4"/>
        <v>5.0000000008686962</v>
      </c>
      <c r="M24">
        <f t="shared" si="4"/>
        <v>5.0000000008686962</v>
      </c>
      <c r="N24">
        <f t="shared" si="4"/>
        <v>5.0000000008686962</v>
      </c>
      <c r="O24">
        <f t="shared" si="4"/>
        <v>5.0000000008686962</v>
      </c>
      <c r="P24">
        <f t="shared" si="4"/>
        <v>5.0000000008686962</v>
      </c>
      <c r="Q24">
        <f t="shared" si="4"/>
        <v>5.0000000008686962</v>
      </c>
      <c r="R24">
        <f t="shared" si="1"/>
        <v>5.0000000008686962</v>
      </c>
      <c r="S24">
        <f t="shared" si="2"/>
        <v>5.0000000008686962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3.9847320741383301E-7</v>
      </c>
      <c r="E28">
        <f t="shared" si="3"/>
        <v>3.9847320741383301E-7</v>
      </c>
      <c r="F28">
        <f t="shared" si="4"/>
        <v>3.9847320741383301E-7</v>
      </c>
      <c r="G28">
        <f t="shared" si="4"/>
        <v>3.9847320741383301E-7</v>
      </c>
      <c r="H28">
        <f t="shared" si="4"/>
        <v>3.9847320741383301E-7</v>
      </c>
      <c r="I28">
        <f t="shared" si="4"/>
        <v>3.9847320741383301E-7</v>
      </c>
      <c r="J28">
        <f t="shared" si="4"/>
        <v>3.9847320741383301E-7</v>
      </c>
      <c r="K28">
        <f t="shared" si="4"/>
        <v>3.9847320741383301E-7</v>
      </c>
      <c r="L28">
        <f t="shared" si="4"/>
        <v>3.9847320741383301E-7</v>
      </c>
      <c r="M28">
        <f t="shared" si="4"/>
        <v>3.9847320741383301E-7</v>
      </c>
      <c r="N28">
        <f t="shared" si="4"/>
        <v>3.9847320741383301E-7</v>
      </c>
      <c r="O28">
        <f t="shared" si="4"/>
        <v>3.9847320741383301E-7</v>
      </c>
      <c r="P28">
        <f t="shared" si="4"/>
        <v>3.9847320741383301E-7</v>
      </c>
      <c r="Q28">
        <f t="shared" si="4"/>
        <v>3.9847320741383301E-7</v>
      </c>
      <c r="R28">
        <f t="shared" si="1"/>
        <v>3.9847320741383301E-7</v>
      </c>
      <c r="S28">
        <f t="shared" si="2"/>
        <v>3.9847320741383301E-7</v>
      </c>
    </row>
    <row r="29" spans="3:19" x14ac:dyDescent="0.3">
      <c r="C29" t="s">
        <v>58</v>
      </c>
      <c r="D29">
        <f>Mult_split!H29</f>
        <v>0</v>
      </c>
      <c r="E29">
        <f t="shared" si="3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1"/>
        <v>0</v>
      </c>
      <c r="S29">
        <f t="shared" si="2"/>
        <v>0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2.8683172964582975E-6</v>
      </c>
      <c r="E31">
        <f t="shared" si="3"/>
        <v>2.8683172964582975E-6</v>
      </c>
      <c r="F31">
        <f t="shared" si="4"/>
        <v>2.8683172964582975E-6</v>
      </c>
      <c r="G31">
        <f t="shared" si="4"/>
        <v>2.8683172964582975E-6</v>
      </c>
      <c r="H31">
        <f t="shared" si="4"/>
        <v>2.8683172964582975E-6</v>
      </c>
      <c r="I31">
        <f t="shared" si="4"/>
        <v>2.8683172964582975E-6</v>
      </c>
      <c r="J31">
        <f t="shared" si="4"/>
        <v>2.8683172964582975E-6</v>
      </c>
      <c r="K31">
        <f t="shared" si="4"/>
        <v>2.8683172964582975E-6</v>
      </c>
      <c r="L31">
        <f t="shared" si="4"/>
        <v>2.8683172964582975E-6</v>
      </c>
      <c r="M31">
        <f t="shared" si="4"/>
        <v>2.8683172964582975E-6</v>
      </c>
      <c r="N31">
        <f t="shared" si="4"/>
        <v>2.8683172964582975E-6</v>
      </c>
      <c r="O31">
        <f t="shared" si="4"/>
        <v>2.8683172964582975E-6</v>
      </c>
      <c r="P31">
        <f t="shared" si="4"/>
        <v>2.8683172964582975E-6</v>
      </c>
      <c r="Q31">
        <f t="shared" si="4"/>
        <v>2.8683172964582975E-6</v>
      </c>
      <c r="R31">
        <f t="shared" si="1"/>
        <v>2.8683172964582975E-6</v>
      </c>
      <c r="S31">
        <f t="shared" si="2"/>
        <v>2.8683172964582975E-6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8.8683792373823448E-10</v>
      </c>
      <c r="E34">
        <f t="shared" si="3"/>
        <v>8.8683792373823448E-10</v>
      </c>
      <c r="F34">
        <f t="shared" si="4"/>
        <v>8.8683792373823448E-10</v>
      </c>
      <c r="G34">
        <f t="shared" si="4"/>
        <v>8.8683792373823448E-10</v>
      </c>
      <c r="H34">
        <f t="shared" si="4"/>
        <v>8.8683792373823448E-10</v>
      </c>
      <c r="I34">
        <f t="shared" si="4"/>
        <v>8.8683792373823448E-10</v>
      </c>
      <c r="J34">
        <f t="shared" si="4"/>
        <v>8.8683792373823448E-10</v>
      </c>
      <c r="K34">
        <f t="shared" si="4"/>
        <v>8.8683792373823448E-10</v>
      </c>
      <c r="L34">
        <f t="shared" si="4"/>
        <v>8.8683792373823448E-10</v>
      </c>
      <c r="M34">
        <f t="shared" si="4"/>
        <v>8.8683792373823448E-10</v>
      </c>
      <c r="N34">
        <f t="shared" si="4"/>
        <v>8.8683792373823448E-10</v>
      </c>
      <c r="O34">
        <f t="shared" si="4"/>
        <v>8.8683792373823448E-10</v>
      </c>
      <c r="P34">
        <f t="shared" si="4"/>
        <v>8.8683792373823448E-10</v>
      </c>
      <c r="Q34">
        <f t="shared" si="4"/>
        <v>8.8683792373823448E-10</v>
      </c>
      <c r="R34">
        <f t="shared" si="1"/>
        <v>8.8683792373823448E-10</v>
      </c>
      <c r="S34">
        <f t="shared" si="2"/>
        <v>8.8683792373823448E-10</v>
      </c>
    </row>
    <row r="35" spans="3:19" x14ac:dyDescent="0.3">
      <c r="C35" t="s">
        <v>64</v>
      </c>
      <c r="D35">
        <f>Mult_split!H35</f>
        <v>0</v>
      </c>
      <c r="E35">
        <f t="shared" si="3"/>
        <v>0</v>
      </c>
      <c r="F35">
        <f t="shared" ref="F35:Q50" si="5">E35</f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1"/>
        <v>0</v>
      </c>
      <c r="S35">
        <f t="shared" si="2"/>
        <v>0</v>
      </c>
    </row>
    <row r="36" spans="3:19" x14ac:dyDescent="0.3">
      <c r="C36" t="s">
        <v>65</v>
      </c>
      <c r="D36">
        <f>Mult_split!H36</f>
        <v>3.3682141417271067E-8</v>
      </c>
      <c r="E36">
        <f t="shared" si="3"/>
        <v>3.3682141417271067E-8</v>
      </c>
      <c r="F36">
        <f t="shared" si="5"/>
        <v>3.3682141417271067E-8</v>
      </c>
      <c r="G36">
        <f t="shared" si="5"/>
        <v>3.3682141417271067E-8</v>
      </c>
      <c r="H36">
        <f t="shared" si="5"/>
        <v>3.3682141417271067E-8</v>
      </c>
      <c r="I36">
        <f t="shared" si="5"/>
        <v>3.3682141417271067E-8</v>
      </c>
      <c r="J36">
        <f t="shared" si="5"/>
        <v>3.3682141417271067E-8</v>
      </c>
      <c r="K36">
        <f t="shared" si="5"/>
        <v>3.3682141417271067E-8</v>
      </c>
      <c r="L36">
        <f t="shared" si="5"/>
        <v>3.3682141417271067E-8</v>
      </c>
      <c r="M36">
        <f t="shared" si="5"/>
        <v>3.3682141417271067E-8</v>
      </c>
      <c r="N36">
        <f t="shared" si="5"/>
        <v>3.3682141417271067E-8</v>
      </c>
      <c r="O36">
        <f t="shared" si="5"/>
        <v>3.3682141417271067E-8</v>
      </c>
      <c r="P36">
        <f t="shared" si="5"/>
        <v>3.3682141417271067E-8</v>
      </c>
      <c r="Q36">
        <f t="shared" si="5"/>
        <v>3.3682141417271067E-8</v>
      </c>
      <c r="R36">
        <f t="shared" si="1"/>
        <v>3.3682141417271067E-8</v>
      </c>
      <c r="S36">
        <f t="shared" si="2"/>
        <v>3.3682141417271067E-8</v>
      </c>
    </row>
    <row r="37" spans="3:19" x14ac:dyDescent="0.3">
      <c r="C37" t="s">
        <v>66</v>
      </c>
      <c r="D37">
        <f>Mult_split!H37</f>
        <v>0</v>
      </c>
      <c r="E37">
        <f t="shared" si="3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1"/>
        <v>0</v>
      </c>
      <c r="S37">
        <f t="shared" si="2"/>
        <v>0</v>
      </c>
    </row>
    <row r="38" spans="3:19" x14ac:dyDescent="0.3">
      <c r="C38" t="s">
        <v>67</v>
      </c>
      <c r="D38">
        <f>Mult_split!H38</f>
        <v>0</v>
      </c>
      <c r="E38">
        <f t="shared" si="3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1"/>
        <v>0</v>
      </c>
      <c r="S38">
        <f t="shared" si="2"/>
        <v>0</v>
      </c>
    </row>
    <row r="39" spans="3:19" x14ac:dyDescent="0.3">
      <c r="C39" t="s">
        <v>68</v>
      </c>
      <c r="D39">
        <f>Mult_split!H39</f>
        <v>1.8824702058672753E-9</v>
      </c>
      <c r="E39">
        <f t="shared" si="3"/>
        <v>1.8824702058672753E-9</v>
      </c>
      <c r="F39">
        <f t="shared" si="5"/>
        <v>1.8824702058672753E-9</v>
      </c>
      <c r="G39">
        <f t="shared" si="5"/>
        <v>1.8824702058672753E-9</v>
      </c>
      <c r="H39">
        <f t="shared" si="5"/>
        <v>1.8824702058672753E-9</v>
      </c>
      <c r="I39">
        <f t="shared" si="5"/>
        <v>1.8824702058672753E-9</v>
      </c>
      <c r="J39">
        <f t="shared" si="5"/>
        <v>1.8824702058672753E-9</v>
      </c>
      <c r="K39">
        <f t="shared" si="5"/>
        <v>1.8824702058672753E-9</v>
      </c>
      <c r="L39">
        <f t="shared" si="5"/>
        <v>1.8824702058672753E-9</v>
      </c>
      <c r="M39">
        <f t="shared" si="5"/>
        <v>1.8824702058672753E-9</v>
      </c>
      <c r="N39">
        <f t="shared" si="5"/>
        <v>1.8824702058672753E-9</v>
      </c>
      <c r="O39">
        <f t="shared" si="5"/>
        <v>1.8824702058672753E-9</v>
      </c>
      <c r="P39">
        <f t="shared" si="5"/>
        <v>1.8824702058672753E-9</v>
      </c>
      <c r="Q39">
        <f t="shared" si="5"/>
        <v>1.8824702058672753E-9</v>
      </c>
      <c r="R39">
        <f t="shared" si="1"/>
        <v>1.8824702058672753E-9</v>
      </c>
      <c r="S39">
        <f t="shared" si="2"/>
        <v>1.8824702058672753E-9</v>
      </c>
    </row>
    <row r="40" spans="3:19" x14ac:dyDescent="0.3">
      <c r="C40" t="s">
        <v>69</v>
      </c>
      <c r="D40">
        <f>Mult_split!H40</f>
        <v>1.8824702058672753E-9</v>
      </c>
      <c r="E40">
        <f t="shared" si="3"/>
        <v>1.8824702058672753E-9</v>
      </c>
      <c r="F40">
        <f t="shared" si="5"/>
        <v>1.8824702058672753E-9</v>
      </c>
      <c r="G40">
        <f t="shared" si="5"/>
        <v>1.8824702058672753E-9</v>
      </c>
      <c r="H40">
        <f t="shared" si="5"/>
        <v>1.8824702058672753E-9</v>
      </c>
      <c r="I40">
        <f t="shared" si="5"/>
        <v>1.8824702058672753E-9</v>
      </c>
      <c r="J40">
        <f t="shared" si="5"/>
        <v>1.8824702058672753E-9</v>
      </c>
      <c r="K40">
        <f t="shared" si="5"/>
        <v>1.8824702058672753E-9</v>
      </c>
      <c r="L40">
        <f t="shared" si="5"/>
        <v>1.8824702058672753E-9</v>
      </c>
      <c r="M40">
        <f t="shared" si="5"/>
        <v>1.8824702058672753E-9</v>
      </c>
      <c r="N40">
        <f t="shared" si="5"/>
        <v>1.8824702058672753E-9</v>
      </c>
      <c r="O40">
        <f t="shared" si="5"/>
        <v>1.8824702058672753E-9</v>
      </c>
      <c r="P40">
        <f t="shared" si="5"/>
        <v>1.8824702058672753E-9</v>
      </c>
      <c r="Q40">
        <f t="shared" si="5"/>
        <v>1.8824702058672753E-9</v>
      </c>
      <c r="R40">
        <f t="shared" si="1"/>
        <v>1.8824702058672753E-9</v>
      </c>
      <c r="S40">
        <f t="shared" si="2"/>
        <v>1.8824702058672753E-9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0.85619579626443154</v>
      </c>
      <c r="E42">
        <f t="shared" si="3"/>
        <v>0.85619579626443154</v>
      </c>
      <c r="F42">
        <f t="shared" si="5"/>
        <v>0.85619579626443154</v>
      </c>
      <c r="G42">
        <f t="shared" si="5"/>
        <v>0.85619579626443154</v>
      </c>
      <c r="H42">
        <f t="shared" si="5"/>
        <v>0.85619579626443154</v>
      </c>
      <c r="I42">
        <f t="shared" si="5"/>
        <v>0.85619579626443154</v>
      </c>
      <c r="J42">
        <f t="shared" si="5"/>
        <v>0.85619579626443154</v>
      </c>
      <c r="K42">
        <f t="shared" si="5"/>
        <v>0.85619579626443154</v>
      </c>
      <c r="L42">
        <f t="shared" si="5"/>
        <v>0.85619579626443154</v>
      </c>
      <c r="M42">
        <f t="shared" si="5"/>
        <v>0.85619579626443154</v>
      </c>
      <c r="N42">
        <f t="shared" si="5"/>
        <v>0.85619579626443154</v>
      </c>
      <c r="O42">
        <f t="shared" si="5"/>
        <v>0.85619579626443154</v>
      </c>
      <c r="P42">
        <f t="shared" si="5"/>
        <v>0.85619579626443154</v>
      </c>
      <c r="Q42">
        <f t="shared" si="5"/>
        <v>0.85619579626443154</v>
      </c>
      <c r="R42">
        <f t="shared" si="1"/>
        <v>0.85619579626443154</v>
      </c>
      <c r="S42">
        <f t="shared" si="2"/>
        <v>0.85619579626443154</v>
      </c>
    </row>
    <row r="43" spans="3:19" x14ac:dyDescent="0.3">
      <c r="C43" t="s">
        <v>72</v>
      </c>
      <c r="D43">
        <f>Mult_split!H43</f>
        <v>5.5965852912693803E-10</v>
      </c>
      <c r="E43">
        <f t="shared" si="3"/>
        <v>5.5965852912693803E-10</v>
      </c>
      <c r="F43">
        <f t="shared" si="5"/>
        <v>5.5965852912693803E-10</v>
      </c>
      <c r="G43">
        <f t="shared" si="5"/>
        <v>5.5965852912693803E-10</v>
      </c>
      <c r="H43">
        <f t="shared" si="5"/>
        <v>5.5965852912693803E-10</v>
      </c>
      <c r="I43">
        <f t="shared" si="5"/>
        <v>5.5965852912693803E-10</v>
      </c>
      <c r="J43">
        <f t="shared" si="5"/>
        <v>5.5965852912693803E-10</v>
      </c>
      <c r="K43">
        <f t="shared" si="5"/>
        <v>5.5965852912693803E-10</v>
      </c>
      <c r="L43">
        <f t="shared" si="5"/>
        <v>5.5965852912693803E-10</v>
      </c>
      <c r="M43">
        <f t="shared" si="5"/>
        <v>5.5965852912693803E-10</v>
      </c>
      <c r="N43">
        <f t="shared" si="5"/>
        <v>5.5965852912693803E-10</v>
      </c>
      <c r="O43">
        <f t="shared" si="5"/>
        <v>5.5965852912693803E-10</v>
      </c>
      <c r="P43">
        <f t="shared" si="5"/>
        <v>5.5965852912693803E-10</v>
      </c>
      <c r="Q43">
        <f t="shared" si="5"/>
        <v>5.5965852912693803E-10</v>
      </c>
      <c r="R43">
        <f t="shared" si="1"/>
        <v>5.5965852912693803E-10</v>
      </c>
      <c r="S43">
        <f t="shared" si="2"/>
        <v>5.5965852912693803E-10</v>
      </c>
    </row>
    <row r="44" spans="3:19" x14ac:dyDescent="0.3">
      <c r="C44" t="s">
        <v>73</v>
      </c>
      <c r="D44">
        <f>Mult_split!H44</f>
        <v>2.3559209685895404E-8</v>
      </c>
      <c r="E44">
        <f t="shared" si="3"/>
        <v>2.3559209685895404E-8</v>
      </c>
      <c r="F44">
        <f t="shared" si="5"/>
        <v>2.3559209685895404E-8</v>
      </c>
      <c r="G44">
        <f t="shared" si="5"/>
        <v>2.3559209685895404E-8</v>
      </c>
      <c r="H44">
        <f t="shared" si="5"/>
        <v>2.3559209685895404E-8</v>
      </c>
      <c r="I44">
        <f t="shared" si="5"/>
        <v>2.3559209685895404E-8</v>
      </c>
      <c r="J44">
        <f t="shared" si="5"/>
        <v>2.3559209685895404E-8</v>
      </c>
      <c r="K44">
        <f t="shared" si="5"/>
        <v>2.3559209685895404E-8</v>
      </c>
      <c r="L44">
        <f t="shared" si="5"/>
        <v>2.3559209685895404E-8</v>
      </c>
      <c r="M44">
        <f t="shared" si="5"/>
        <v>2.3559209685895404E-8</v>
      </c>
      <c r="N44">
        <f t="shared" si="5"/>
        <v>2.3559209685895404E-8</v>
      </c>
      <c r="O44">
        <f t="shared" si="5"/>
        <v>2.3559209685895404E-8</v>
      </c>
      <c r="P44">
        <f t="shared" si="5"/>
        <v>2.3559209685895404E-8</v>
      </c>
      <c r="Q44">
        <f t="shared" si="5"/>
        <v>2.3559209685895404E-8</v>
      </c>
      <c r="R44">
        <f t="shared" si="1"/>
        <v>2.3559209685895404E-8</v>
      </c>
      <c r="S44">
        <f t="shared" si="2"/>
        <v>2.3559209685895404E-8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3.9352023702976878E-2</v>
      </c>
      <c r="E50">
        <f t="shared" si="3"/>
        <v>3.9352023702976878E-2</v>
      </c>
      <c r="F50">
        <f t="shared" si="5"/>
        <v>3.9352023702976878E-2</v>
      </c>
      <c r="G50">
        <f t="shared" si="5"/>
        <v>3.9352023702976878E-2</v>
      </c>
      <c r="H50">
        <f t="shared" si="5"/>
        <v>3.9352023702976878E-2</v>
      </c>
      <c r="I50">
        <f t="shared" si="5"/>
        <v>3.9352023702976878E-2</v>
      </c>
      <c r="J50">
        <f t="shared" si="5"/>
        <v>3.9352023702976878E-2</v>
      </c>
      <c r="K50">
        <f t="shared" si="5"/>
        <v>3.9352023702976878E-2</v>
      </c>
      <c r="L50">
        <f t="shared" si="5"/>
        <v>3.9352023702976878E-2</v>
      </c>
      <c r="M50">
        <f t="shared" si="5"/>
        <v>3.9352023702976878E-2</v>
      </c>
      <c r="N50">
        <f t="shared" si="5"/>
        <v>3.9352023702976878E-2</v>
      </c>
      <c r="O50">
        <f t="shared" si="5"/>
        <v>3.9352023702976878E-2</v>
      </c>
      <c r="P50">
        <f t="shared" si="5"/>
        <v>3.9352023702976878E-2</v>
      </c>
      <c r="Q50">
        <f t="shared" si="5"/>
        <v>3.9352023702976878E-2</v>
      </c>
      <c r="R50">
        <f t="shared" si="1"/>
        <v>3.9352023702976878E-2</v>
      </c>
      <c r="S50">
        <f t="shared" si="2"/>
        <v>3.9352023702976878E-2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5.0025769406863181E-10</v>
      </c>
      <c r="E52">
        <f t="shared" si="3"/>
        <v>5.0025769406863181E-10</v>
      </c>
      <c r="F52">
        <f t="shared" si="6"/>
        <v>5.0025769406863181E-10</v>
      </c>
      <c r="G52">
        <f t="shared" si="6"/>
        <v>5.0025769406863181E-10</v>
      </c>
      <c r="H52">
        <f t="shared" si="6"/>
        <v>5.0025769406863181E-10</v>
      </c>
      <c r="I52">
        <f t="shared" si="6"/>
        <v>5.0025769406863181E-10</v>
      </c>
      <c r="J52">
        <f t="shared" si="6"/>
        <v>5.0025769406863181E-10</v>
      </c>
      <c r="K52">
        <f t="shared" si="6"/>
        <v>5.0025769406863181E-10</v>
      </c>
      <c r="L52">
        <f t="shared" si="6"/>
        <v>5.0025769406863181E-10</v>
      </c>
      <c r="M52">
        <f t="shared" si="6"/>
        <v>5.0025769406863181E-10</v>
      </c>
      <c r="N52">
        <f t="shared" si="6"/>
        <v>5.0025769406863181E-10</v>
      </c>
      <c r="O52">
        <f t="shared" si="6"/>
        <v>5.0025769406863181E-10</v>
      </c>
      <c r="P52">
        <f t="shared" si="6"/>
        <v>5.0025769406863181E-10</v>
      </c>
      <c r="Q52">
        <f t="shared" si="6"/>
        <v>5.0025769406863181E-10</v>
      </c>
      <c r="R52">
        <f t="shared" si="1"/>
        <v>5.0025769406863181E-10</v>
      </c>
      <c r="S52">
        <f t="shared" si="2"/>
        <v>5.0025769406863181E-10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0.23644205290404924</v>
      </c>
      <c r="E55">
        <f t="shared" si="3"/>
        <v>0.23644205290404924</v>
      </c>
      <c r="F55">
        <f t="shared" si="6"/>
        <v>0.23644205290404924</v>
      </c>
      <c r="G55">
        <f t="shared" si="6"/>
        <v>0.23644205290404924</v>
      </c>
      <c r="H55">
        <f t="shared" si="6"/>
        <v>0.23644205290404924</v>
      </c>
      <c r="I55">
        <f t="shared" si="6"/>
        <v>0.23644205290404924</v>
      </c>
      <c r="J55">
        <f t="shared" si="6"/>
        <v>0.23644205290404924</v>
      </c>
      <c r="K55">
        <f t="shared" si="6"/>
        <v>0.23644205290404924</v>
      </c>
      <c r="L55">
        <f t="shared" si="6"/>
        <v>0.23644205290404924</v>
      </c>
      <c r="M55">
        <f t="shared" si="6"/>
        <v>0.23644205290404924</v>
      </c>
      <c r="N55">
        <f t="shared" si="6"/>
        <v>0.23644205290404924</v>
      </c>
      <c r="O55">
        <f t="shared" si="6"/>
        <v>0.23644205290404924</v>
      </c>
      <c r="P55">
        <f t="shared" si="6"/>
        <v>0.23644205290404924</v>
      </c>
      <c r="Q55">
        <f t="shared" si="6"/>
        <v>0.23644205290404924</v>
      </c>
      <c r="R55">
        <f t="shared" si="1"/>
        <v>0.23644205290404924</v>
      </c>
      <c r="S55">
        <f t="shared" si="2"/>
        <v>0.23644205290404924</v>
      </c>
    </row>
    <row r="56" spans="3:19" x14ac:dyDescent="0.3">
      <c r="C56" t="s">
        <v>85</v>
      </c>
      <c r="D56">
        <f>Mult_split!H56</f>
        <v>5.5965852912693803E-10</v>
      </c>
      <c r="E56">
        <f t="shared" si="3"/>
        <v>5.5965852912693803E-10</v>
      </c>
      <c r="F56">
        <f t="shared" si="6"/>
        <v>5.5965852912693803E-10</v>
      </c>
      <c r="G56">
        <f t="shared" si="6"/>
        <v>5.5965852912693803E-10</v>
      </c>
      <c r="H56">
        <f t="shared" si="6"/>
        <v>5.5965852912693803E-10</v>
      </c>
      <c r="I56">
        <f t="shared" si="6"/>
        <v>5.5965852912693803E-10</v>
      </c>
      <c r="J56">
        <f t="shared" si="6"/>
        <v>5.5965852912693803E-10</v>
      </c>
      <c r="K56">
        <f t="shared" si="6"/>
        <v>5.5965852912693803E-10</v>
      </c>
      <c r="L56">
        <f t="shared" si="6"/>
        <v>5.5965852912693803E-10</v>
      </c>
      <c r="M56">
        <f t="shared" si="6"/>
        <v>5.5965852912693803E-10</v>
      </c>
      <c r="N56">
        <f t="shared" si="6"/>
        <v>5.5965852912693803E-10</v>
      </c>
      <c r="O56">
        <f t="shared" si="6"/>
        <v>5.5965852912693803E-10</v>
      </c>
      <c r="P56">
        <f t="shared" si="6"/>
        <v>5.5965852912693803E-10</v>
      </c>
      <c r="Q56">
        <f t="shared" si="6"/>
        <v>5.5965852912693803E-10</v>
      </c>
      <c r="R56">
        <f t="shared" si="1"/>
        <v>5.5965852912693803E-10</v>
      </c>
      <c r="S56">
        <f t="shared" si="2"/>
        <v>5.5965852912693803E-10</v>
      </c>
    </row>
    <row r="57" spans="3:19" x14ac:dyDescent="0.3">
      <c r="C57" t="s">
        <v>86</v>
      </c>
      <c r="D57">
        <f>Mult_split!H57</f>
        <v>7.3305375364143503E-3</v>
      </c>
      <c r="E57">
        <f t="shared" si="3"/>
        <v>7.3305375364143503E-3</v>
      </c>
      <c r="F57">
        <f t="shared" si="6"/>
        <v>7.3305375364143503E-3</v>
      </c>
      <c r="G57">
        <f t="shared" si="6"/>
        <v>7.3305375364143503E-3</v>
      </c>
      <c r="H57">
        <f t="shared" si="6"/>
        <v>7.3305375364143503E-3</v>
      </c>
      <c r="I57">
        <f t="shared" si="6"/>
        <v>7.3305375364143503E-3</v>
      </c>
      <c r="J57">
        <f t="shared" si="6"/>
        <v>7.3305375364143503E-3</v>
      </c>
      <c r="K57">
        <f t="shared" si="6"/>
        <v>7.3305375364143503E-3</v>
      </c>
      <c r="L57">
        <f t="shared" si="6"/>
        <v>7.3305375364143503E-3</v>
      </c>
      <c r="M57">
        <f t="shared" si="6"/>
        <v>7.3305375364143503E-3</v>
      </c>
      <c r="N57">
        <f t="shared" si="6"/>
        <v>7.3305375364143503E-3</v>
      </c>
      <c r="O57">
        <f t="shared" si="6"/>
        <v>7.3305375364143503E-3</v>
      </c>
      <c r="P57">
        <f t="shared" si="6"/>
        <v>7.3305375364143503E-3</v>
      </c>
      <c r="Q57">
        <f t="shared" si="6"/>
        <v>7.3305375364143503E-3</v>
      </c>
      <c r="R57">
        <f t="shared" si="1"/>
        <v>7.3305375364143503E-3</v>
      </c>
      <c r="S57">
        <f t="shared" si="2"/>
        <v>7.3305375364143503E-3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8.6189851051649886E-5</v>
      </c>
      <c r="E59">
        <f t="shared" si="3"/>
        <v>8.6189851051649886E-5</v>
      </c>
      <c r="F59">
        <f t="shared" si="6"/>
        <v>8.6189851051649886E-5</v>
      </c>
      <c r="G59">
        <f t="shared" si="6"/>
        <v>8.6189851051649886E-5</v>
      </c>
      <c r="H59">
        <f t="shared" si="6"/>
        <v>8.6189851051649886E-5</v>
      </c>
      <c r="I59">
        <f t="shared" si="6"/>
        <v>8.6189851051649886E-5</v>
      </c>
      <c r="J59">
        <f t="shared" si="6"/>
        <v>8.6189851051649886E-5</v>
      </c>
      <c r="K59">
        <f t="shared" si="6"/>
        <v>8.6189851051649886E-5</v>
      </c>
      <c r="L59">
        <f t="shared" si="6"/>
        <v>8.6189851051649886E-5</v>
      </c>
      <c r="M59">
        <f t="shared" si="6"/>
        <v>8.6189851051649886E-5</v>
      </c>
      <c r="N59">
        <f t="shared" si="6"/>
        <v>8.6189851051649886E-5</v>
      </c>
      <c r="O59">
        <f t="shared" si="6"/>
        <v>8.6189851051649886E-5</v>
      </c>
      <c r="P59">
        <f t="shared" si="6"/>
        <v>8.6189851051649886E-5</v>
      </c>
      <c r="Q59">
        <f t="shared" si="6"/>
        <v>8.6189851051649886E-5</v>
      </c>
      <c r="R59">
        <f t="shared" si="1"/>
        <v>8.6189851051649886E-5</v>
      </c>
      <c r="S59">
        <f t="shared" si="2"/>
        <v>8.6189851051649886E-5</v>
      </c>
    </row>
    <row r="60" spans="3:19" x14ac:dyDescent="0.3">
      <c r="C60" t="s">
        <v>89</v>
      </c>
      <c r="D60">
        <f>Mult_split!H60</f>
        <v>2.3681774324589717E-9</v>
      </c>
      <c r="E60">
        <f t="shared" si="3"/>
        <v>2.3681774324589717E-9</v>
      </c>
      <c r="F60">
        <f t="shared" si="6"/>
        <v>2.3681774324589717E-9</v>
      </c>
      <c r="G60">
        <f t="shared" si="6"/>
        <v>2.3681774324589717E-9</v>
      </c>
      <c r="H60">
        <f t="shared" si="6"/>
        <v>2.3681774324589717E-9</v>
      </c>
      <c r="I60">
        <f t="shared" si="6"/>
        <v>2.3681774324589717E-9</v>
      </c>
      <c r="J60">
        <f t="shared" si="6"/>
        <v>2.3681774324589717E-9</v>
      </c>
      <c r="K60">
        <f t="shared" si="6"/>
        <v>2.3681774324589717E-9</v>
      </c>
      <c r="L60">
        <f t="shared" si="6"/>
        <v>2.3681774324589717E-9</v>
      </c>
      <c r="M60">
        <f t="shared" si="6"/>
        <v>2.3681774324589717E-9</v>
      </c>
      <c r="N60">
        <f t="shared" si="6"/>
        <v>2.3681774324589717E-9</v>
      </c>
      <c r="O60">
        <f t="shared" si="6"/>
        <v>2.3681774324589717E-9</v>
      </c>
      <c r="P60">
        <f t="shared" si="6"/>
        <v>2.3681774324589717E-9</v>
      </c>
      <c r="Q60">
        <f t="shared" si="6"/>
        <v>2.3681774324589717E-9</v>
      </c>
      <c r="R60">
        <f t="shared" si="1"/>
        <v>2.3681774324589717E-9</v>
      </c>
      <c r="S60">
        <f t="shared" si="2"/>
        <v>2.3681774324589717E-9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1.4680257735965987</v>
      </c>
      <c r="E62">
        <f t="shared" si="3"/>
        <v>1.4680257735965987</v>
      </c>
      <c r="F62">
        <f t="shared" si="6"/>
        <v>1.4680257735965987</v>
      </c>
      <c r="G62">
        <f t="shared" si="6"/>
        <v>1.4680257735965987</v>
      </c>
      <c r="H62">
        <f t="shared" si="6"/>
        <v>1.4680257735965987</v>
      </c>
      <c r="I62">
        <f t="shared" si="6"/>
        <v>1.4680257735965987</v>
      </c>
      <c r="J62">
        <f t="shared" si="6"/>
        <v>1.4680257735965987</v>
      </c>
      <c r="K62">
        <f t="shared" si="6"/>
        <v>1.4680257735965987</v>
      </c>
      <c r="L62">
        <f t="shared" si="6"/>
        <v>1.4680257735965987</v>
      </c>
      <c r="M62">
        <f t="shared" si="6"/>
        <v>1.4680257735965987</v>
      </c>
      <c r="N62">
        <f t="shared" si="6"/>
        <v>1.4680257735965987</v>
      </c>
      <c r="O62">
        <f t="shared" si="6"/>
        <v>1.4680257735965987</v>
      </c>
      <c r="P62">
        <f t="shared" si="6"/>
        <v>1.4680257735965987</v>
      </c>
      <c r="Q62">
        <f t="shared" si="6"/>
        <v>1.4680257735965987</v>
      </c>
      <c r="R62">
        <f t="shared" si="1"/>
        <v>1.4680257735965987</v>
      </c>
      <c r="S62">
        <f t="shared" si="2"/>
        <v>1.4680257735965987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1.6454655383864033E-2</v>
      </c>
      <c r="E64">
        <f t="shared" si="3"/>
        <v>1.6454655383864033E-2</v>
      </c>
      <c r="F64">
        <f t="shared" si="6"/>
        <v>1.6454655383864033E-2</v>
      </c>
      <c r="G64">
        <f t="shared" si="6"/>
        <v>1.6454655383864033E-2</v>
      </c>
      <c r="H64">
        <f t="shared" si="6"/>
        <v>1.6454655383864033E-2</v>
      </c>
      <c r="I64">
        <f t="shared" si="6"/>
        <v>1.6454655383864033E-2</v>
      </c>
      <c r="J64">
        <f t="shared" si="6"/>
        <v>1.6454655383864033E-2</v>
      </c>
      <c r="K64">
        <f t="shared" si="6"/>
        <v>1.6454655383864033E-2</v>
      </c>
      <c r="L64">
        <f t="shared" si="6"/>
        <v>1.6454655383864033E-2</v>
      </c>
      <c r="M64">
        <f t="shared" si="6"/>
        <v>1.6454655383864033E-2</v>
      </c>
      <c r="N64">
        <f t="shared" si="6"/>
        <v>1.6454655383864033E-2</v>
      </c>
      <c r="O64">
        <f t="shared" si="6"/>
        <v>1.6454655383864033E-2</v>
      </c>
      <c r="P64">
        <f t="shared" si="6"/>
        <v>1.6454655383864033E-2</v>
      </c>
      <c r="Q64">
        <f t="shared" si="6"/>
        <v>1.6454655383864033E-2</v>
      </c>
      <c r="R64">
        <f t="shared" si="1"/>
        <v>1.6454655383864033E-2</v>
      </c>
      <c r="S64">
        <f t="shared" si="2"/>
        <v>1.6454655383864033E-2</v>
      </c>
    </row>
    <row r="65" spans="3:19" x14ac:dyDescent="0.3">
      <c r="C65" t="s">
        <v>94</v>
      </c>
      <c r="D65">
        <f>Mult_split!H65</f>
        <v>4.6821060832703959E-2</v>
      </c>
      <c r="E65">
        <f t="shared" si="3"/>
        <v>4.6821060832703959E-2</v>
      </c>
      <c r="F65">
        <f t="shared" si="6"/>
        <v>4.6821060832703959E-2</v>
      </c>
      <c r="G65">
        <f t="shared" si="6"/>
        <v>4.6821060832703959E-2</v>
      </c>
      <c r="H65">
        <f t="shared" si="6"/>
        <v>4.6821060832703959E-2</v>
      </c>
      <c r="I65">
        <f t="shared" si="6"/>
        <v>4.6821060832703959E-2</v>
      </c>
      <c r="J65">
        <f t="shared" si="6"/>
        <v>4.6821060832703959E-2</v>
      </c>
      <c r="K65">
        <f t="shared" si="6"/>
        <v>4.6821060832703959E-2</v>
      </c>
      <c r="L65">
        <f t="shared" si="6"/>
        <v>4.6821060832703959E-2</v>
      </c>
      <c r="M65">
        <f t="shared" si="6"/>
        <v>4.6821060832703959E-2</v>
      </c>
      <c r="N65">
        <f t="shared" si="6"/>
        <v>4.6821060832703959E-2</v>
      </c>
      <c r="O65">
        <f t="shared" si="6"/>
        <v>4.6821060832703959E-2</v>
      </c>
      <c r="P65">
        <f t="shared" si="6"/>
        <v>4.6821060832703959E-2</v>
      </c>
      <c r="Q65">
        <f t="shared" si="6"/>
        <v>4.6821060832703959E-2</v>
      </c>
      <c r="R65">
        <f t="shared" si="1"/>
        <v>4.6821060832703959E-2</v>
      </c>
      <c r="S65">
        <f t="shared" si="2"/>
        <v>4.6821060832703959E-2</v>
      </c>
    </row>
    <row r="66" spans="3:19" x14ac:dyDescent="0.3">
      <c r="C66" t="s">
        <v>95</v>
      </c>
      <c r="D66">
        <f>Mult_split!H66</f>
        <v>1.3071893255736265E-8</v>
      </c>
      <c r="E66">
        <f t="shared" si="3"/>
        <v>1.3071893255736265E-8</v>
      </c>
      <c r="F66">
        <f t="shared" si="6"/>
        <v>1.3071893255736265E-8</v>
      </c>
      <c r="G66">
        <f t="shared" si="6"/>
        <v>1.3071893255736265E-8</v>
      </c>
      <c r="H66">
        <f t="shared" si="6"/>
        <v>1.3071893255736265E-8</v>
      </c>
      <c r="I66">
        <f t="shared" si="6"/>
        <v>1.3071893255736265E-8</v>
      </c>
      <c r="J66">
        <f t="shared" si="6"/>
        <v>1.3071893255736265E-8</v>
      </c>
      <c r="K66">
        <f t="shared" si="6"/>
        <v>1.3071893255736265E-8</v>
      </c>
      <c r="L66">
        <f t="shared" si="6"/>
        <v>1.3071893255736265E-8</v>
      </c>
      <c r="M66">
        <f t="shared" si="6"/>
        <v>1.3071893255736265E-8</v>
      </c>
      <c r="N66">
        <f t="shared" si="6"/>
        <v>1.3071893255736265E-8</v>
      </c>
      <c r="O66">
        <f t="shared" si="6"/>
        <v>1.3071893255736265E-8</v>
      </c>
      <c r="P66">
        <f t="shared" si="6"/>
        <v>1.3071893255736265E-8</v>
      </c>
      <c r="Q66">
        <f t="shared" si="6"/>
        <v>1.3071893255736265E-8</v>
      </c>
      <c r="R66">
        <f t="shared" si="1"/>
        <v>1.3071893255736265E-8</v>
      </c>
      <c r="S66">
        <f t="shared" si="2"/>
        <v>1.3071893255736265E-8</v>
      </c>
    </row>
    <row r="67" spans="3:19" x14ac:dyDescent="0.3">
      <c r="C67" t="s">
        <v>96</v>
      </c>
      <c r="D67">
        <f>Mult_split!H67</f>
        <v>4.992942044382092E-2</v>
      </c>
      <c r="E67">
        <f t="shared" si="3"/>
        <v>4.992942044382092E-2</v>
      </c>
      <c r="F67">
        <f t="shared" ref="F67:Q82" si="7">E67</f>
        <v>4.992942044382092E-2</v>
      </c>
      <c r="G67">
        <f t="shared" si="7"/>
        <v>4.992942044382092E-2</v>
      </c>
      <c r="H67">
        <f t="shared" si="7"/>
        <v>4.992942044382092E-2</v>
      </c>
      <c r="I67">
        <f t="shared" si="7"/>
        <v>4.992942044382092E-2</v>
      </c>
      <c r="J67">
        <f t="shared" si="7"/>
        <v>4.992942044382092E-2</v>
      </c>
      <c r="K67">
        <f t="shared" si="7"/>
        <v>4.992942044382092E-2</v>
      </c>
      <c r="L67">
        <f t="shared" si="7"/>
        <v>4.992942044382092E-2</v>
      </c>
      <c r="M67">
        <f t="shared" si="7"/>
        <v>4.992942044382092E-2</v>
      </c>
      <c r="N67">
        <f t="shared" si="7"/>
        <v>4.992942044382092E-2</v>
      </c>
      <c r="O67">
        <f t="shared" si="7"/>
        <v>4.992942044382092E-2</v>
      </c>
      <c r="P67">
        <f t="shared" si="7"/>
        <v>4.992942044382092E-2</v>
      </c>
      <c r="Q67">
        <f t="shared" si="7"/>
        <v>4.992942044382092E-2</v>
      </c>
      <c r="R67">
        <f t="shared" ref="R67:R115" si="8">Q67</f>
        <v>4.992942044382092E-2</v>
      </c>
      <c r="S67">
        <f t="shared" ref="S67:S115" si="9">R67</f>
        <v>4.992942044382092E-2</v>
      </c>
    </row>
    <row r="68" spans="3:19" x14ac:dyDescent="0.3">
      <c r="C68" t="s">
        <v>97</v>
      </c>
      <c r="D68">
        <f>Mult_split!H68</f>
        <v>2.6079012951824142E-7</v>
      </c>
      <c r="E68">
        <f t="shared" ref="E68:E115" si="10">D68</f>
        <v>2.6079012951824142E-7</v>
      </c>
      <c r="F68">
        <f t="shared" si="7"/>
        <v>2.6079012951824142E-7</v>
      </c>
      <c r="G68">
        <f t="shared" si="7"/>
        <v>2.6079012951824142E-7</v>
      </c>
      <c r="H68">
        <f t="shared" si="7"/>
        <v>2.6079012951824142E-7</v>
      </c>
      <c r="I68">
        <f t="shared" si="7"/>
        <v>2.6079012951824142E-7</v>
      </c>
      <c r="J68">
        <f t="shared" si="7"/>
        <v>2.6079012951824142E-7</v>
      </c>
      <c r="K68">
        <f t="shared" si="7"/>
        <v>2.6079012951824142E-7</v>
      </c>
      <c r="L68">
        <f t="shared" si="7"/>
        <v>2.6079012951824142E-7</v>
      </c>
      <c r="M68">
        <f t="shared" si="7"/>
        <v>2.6079012951824142E-7</v>
      </c>
      <c r="N68">
        <f t="shared" si="7"/>
        <v>2.6079012951824142E-7</v>
      </c>
      <c r="O68">
        <f t="shared" si="7"/>
        <v>2.6079012951824142E-7</v>
      </c>
      <c r="P68">
        <f t="shared" si="7"/>
        <v>2.6079012951824142E-7</v>
      </c>
      <c r="Q68">
        <f t="shared" si="7"/>
        <v>2.6079012951824142E-7</v>
      </c>
      <c r="R68">
        <f t="shared" si="8"/>
        <v>2.6079012951824142E-7</v>
      </c>
      <c r="S68">
        <f t="shared" si="9"/>
        <v>2.6079012951824142E-7</v>
      </c>
    </row>
    <row r="69" spans="3:19" x14ac:dyDescent="0.3">
      <c r="C69" t="s">
        <v>98</v>
      </c>
      <c r="D69">
        <f>Mult_split!H69</f>
        <v>2.8750001782598682E-3</v>
      </c>
      <c r="E69">
        <f t="shared" si="10"/>
        <v>2.8750001782598682E-3</v>
      </c>
      <c r="F69">
        <f t="shared" si="7"/>
        <v>2.8750001782598682E-3</v>
      </c>
      <c r="G69">
        <f t="shared" si="7"/>
        <v>2.8750001782598682E-3</v>
      </c>
      <c r="H69">
        <f t="shared" si="7"/>
        <v>2.8750001782598682E-3</v>
      </c>
      <c r="I69">
        <f t="shared" si="7"/>
        <v>2.8750001782598682E-3</v>
      </c>
      <c r="J69">
        <f t="shared" si="7"/>
        <v>2.8750001782598682E-3</v>
      </c>
      <c r="K69">
        <f t="shared" si="7"/>
        <v>2.8750001782598682E-3</v>
      </c>
      <c r="L69">
        <f t="shared" si="7"/>
        <v>2.8750001782598682E-3</v>
      </c>
      <c r="M69">
        <f t="shared" si="7"/>
        <v>2.8750001782598682E-3</v>
      </c>
      <c r="N69">
        <f t="shared" si="7"/>
        <v>2.8750001782598682E-3</v>
      </c>
      <c r="O69">
        <f t="shared" si="7"/>
        <v>2.8750001782598682E-3</v>
      </c>
      <c r="P69">
        <f t="shared" si="7"/>
        <v>2.8750001782598682E-3</v>
      </c>
      <c r="Q69">
        <f t="shared" si="7"/>
        <v>2.8750001782598682E-3</v>
      </c>
      <c r="R69">
        <f t="shared" si="8"/>
        <v>2.8750001782598682E-3</v>
      </c>
      <c r="S69">
        <f t="shared" si="9"/>
        <v>2.8750001782598682E-3</v>
      </c>
    </row>
    <row r="70" spans="3:19" x14ac:dyDescent="0.3">
      <c r="C70" t="s">
        <v>99</v>
      </c>
      <c r="D70">
        <f>Mult_split!H70</f>
        <v>2.3396801597186554E-8</v>
      </c>
      <c r="E70">
        <f t="shared" si="10"/>
        <v>2.3396801597186554E-8</v>
      </c>
      <c r="F70">
        <f t="shared" si="7"/>
        <v>2.3396801597186554E-8</v>
      </c>
      <c r="G70">
        <f t="shared" si="7"/>
        <v>2.3396801597186554E-8</v>
      </c>
      <c r="H70">
        <f t="shared" si="7"/>
        <v>2.3396801597186554E-8</v>
      </c>
      <c r="I70">
        <f t="shared" si="7"/>
        <v>2.3396801597186554E-8</v>
      </c>
      <c r="J70">
        <f t="shared" si="7"/>
        <v>2.3396801597186554E-8</v>
      </c>
      <c r="K70">
        <f t="shared" si="7"/>
        <v>2.3396801597186554E-8</v>
      </c>
      <c r="L70">
        <f t="shared" si="7"/>
        <v>2.3396801597186554E-8</v>
      </c>
      <c r="M70">
        <f t="shared" si="7"/>
        <v>2.3396801597186554E-8</v>
      </c>
      <c r="N70">
        <f t="shared" si="7"/>
        <v>2.3396801597186554E-8</v>
      </c>
      <c r="O70">
        <f t="shared" si="7"/>
        <v>2.3396801597186554E-8</v>
      </c>
      <c r="P70">
        <f t="shared" si="7"/>
        <v>2.3396801597186554E-8</v>
      </c>
      <c r="Q70">
        <f t="shared" si="7"/>
        <v>2.3396801597186554E-8</v>
      </c>
      <c r="R70">
        <f t="shared" si="8"/>
        <v>2.3396801597186554E-8</v>
      </c>
      <c r="S70">
        <f t="shared" si="9"/>
        <v>2.3396801597186554E-8</v>
      </c>
    </row>
    <row r="71" spans="3:19" x14ac:dyDescent="0.3">
      <c r="C71" t="s">
        <v>100</v>
      </c>
      <c r="D71">
        <f>Mult_split!H71</f>
        <v>0.6255569464118923</v>
      </c>
      <c r="E71">
        <f t="shared" si="10"/>
        <v>0.6255569464118923</v>
      </c>
      <c r="F71">
        <f t="shared" si="7"/>
        <v>0.6255569464118923</v>
      </c>
      <c r="G71">
        <f t="shared" si="7"/>
        <v>0.6255569464118923</v>
      </c>
      <c r="H71">
        <f t="shared" si="7"/>
        <v>0.6255569464118923</v>
      </c>
      <c r="I71">
        <f t="shared" si="7"/>
        <v>0.6255569464118923</v>
      </c>
      <c r="J71">
        <f t="shared" si="7"/>
        <v>0.6255569464118923</v>
      </c>
      <c r="K71">
        <f t="shared" si="7"/>
        <v>0.6255569464118923</v>
      </c>
      <c r="L71">
        <f t="shared" si="7"/>
        <v>0.6255569464118923</v>
      </c>
      <c r="M71">
        <f t="shared" si="7"/>
        <v>0.6255569464118923</v>
      </c>
      <c r="N71">
        <f t="shared" si="7"/>
        <v>0.6255569464118923</v>
      </c>
      <c r="O71">
        <f t="shared" si="7"/>
        <v>0.6255569464118923</v>
      </c>
      <c r="P71">
        <f t="shared" si="7"/>
        <v>0.6255569464118923</v>
      </c>
      <c r="Q71">
        <f t="shared" si="7"/>
        <v>0.6255569464118923</v>
      </c>
      <c r="R71">
        <f t="shared" si="8"/>
        <v>0.6255569464118923</v>
      </c>
      <c r="S71">
        <f t="shared" si="9"/>
        <v>0.6255569464118923</v>
      </c>
    </row>
    <row r="72" spans="3:19" x14ac:dyDescent="0.3">
      <c r="C72" t="s">
        <v>101</v>
      </c>
      <c r="D72">
        <f>Mult_split!H72</f>
        <v>5.0404497615290401E-2</v>
      </c>
      <c r="E72">
        <f t="shared" si="10"/>
        <v>5.0404497615290401E-2</v>
      </c>
      <c r="F72">
        <f t="shared" si="7"/>
        <v>5.0404497615290401E-2</v>
      </c>
      <c r="G72">
        <f t="shared" si="7"/>
        <v>5.0404497615290401E-2</v>
      </c>
      <c r="H72">
        <f t="shared" si="7"/>
        <v>5.0404497615290401E-2</v>
      </c>
      <c r="I72">
        <f t="shared" si="7"/>
        <v>5.0404497615290401E-2</v>
      </c>
      <c r="J72">
        <f t="shared" si="7"/>
        <v>5.0404497615290401E-2</v>
      </c>
      <c r="K72">
        <f t="shared" si="7"/>
        <v>5.0404497615290401E-2</v>
      </c>
      <c r="L72">
        <f t="shared" si="7"/>
        <v>5.0404497615290401E-2</v>
      </c>
      <c r="M72">
        <f t="shared" si="7"/>
        <v>5.0404497615290401E-2</v>
      </c>
      <c r="N72">
        <f t="shared" si="7"/>
        <v>5.0404497615290401E-2</v>
      </c>
      <c r="O72">
        <f t="shared" si="7"/>
        <v>5.0404497615290401E-2</v>
      </c>
      <c r="P72">
        <f t="shared" si="7"/>
        <v>5.0404497615290401E-2</v>
      </c>
      <c r="Q72">
        <f t="shared" si="7"/>
        <v>5.0404497615290401E-2</v>
      </c>
      <c r="R72">
        <f t="shared" si="8"/>
        <v>5.0404497615290401E-2</v>
      </c>
      <c r="S72">
        <f t="shared" si="9"/>
        <v>5.0404497615290401E-2</v>
      </c>
    </row>
    <row r="73" spans="3:19" x14ac:dyDescent="0.3">
      <c r="C73" t="s">
        <v>102</v>
      </c>
      <c r="D73">
        <f>Mult_split!H73</f>
        <v>0.14487812248342635</v>
      </c>
      <c r="E73">
        <f t="shared" si="10"/>
        <v>0.14487812248342635</v>
      </c>
      <c r="F73">
        <f t="shared" si="7"/>
        <v>0.14487812248342635</v>
      </c>
      <c r="G73">
        <f t="shared" si="7"/>
        <v>0.14487812248342635</v>
      </c>
      <c r="H73">
        <f t="shared" si="7"/>
        <v>0.14487812248342635</v>
      </c>
      <c r="I73">
        <f t="shared" si="7"/>
        <v>0.14487812248342635</v>
      </c>
      <c r="J73">
        <f t="shared" si="7"/>
        <v>0.14487812248342635</v>
      </c>
      <c r="K73">
        <f t="shared" si="7"/>
        <v>0.14487812248342635</v>
      </c>
      <c r="L73">
        <f t="shared" si="7"/>
        <v>0.14487812248342635</v>
      </c>
      <c r="M73">
        <f t="shared" si="7"/>
        <v>0.14487812248342635</v>
      </c>
      <c r="N73">
        <f t="shared" si="7"/>
        <v>0.14487812248342635</v>
      </c>
      <c r="O73">
        <f t="shared" si="7"/>
        <v>0.14487812248342635</v>
      </c>
      <c r="P73">
        <f t="shared" si="7"/>
        <v>0.14487812248342635</v>
      </c>
      <c r="Q73">
        <f t="shared" si="7"/>
        <v>0.14487812248342635</v>
      </c>
      <c r="R73">
        <f t="shared" si="8"/>
        <v>0.14487812248342635</v>
      </c>
      <c r="S73">
        <f t="shared" si="9"/>
        <v>0.14487812248342635</v>
      </c>
    </row>
    <row r="74" spans="3:19" x14ac:dyDescent="0.3">
      <c r="C74" t="s">
        <v>103</v>
      </c>
      <c r="D74">
        <f>Mult_split!H74</f>
        <v>1.6067017103417647E-8</v>
      </c>
      <c r="E74">
        <f t="shared" si="10"/>
        <v>1.6067017103417647E-8</v>
      </c>
      <c r="F74">
        <f t="shared" si="7"/>
        <v>1.6067017103417647E-8</v>
      </c>
      <c r="G74">
        <f t="shared" si="7"/>
        <v>1.6067017103417647E-8</v>
      </c>
      <c r="H74">
        <f t="shared" si="7"/>
        <v>1.6067017103417647E-8</v>
      </c>
      <c r="I74">
        <f t="shared" si="7"/>
        <v>1.6067017103417647E-8</v>
      </c>
      <c r="J74">
        <f t="shared" si="7"/>
        <v>1.6067017103417647E-8</v>
      </c>
      <c r="K74">
        <f t="shared" si="7"/>
        <v>1.6067017103417647E-8</v>
      </c>
      <c r="L74">
        <f t="shared" si="7"/>
        <v>1.6067017103417647E-8</v>
      </c>
      <c r="M74">
        <f t="shared" si="7"/>
        <v>1.6067017103417647E-8</v>
      </c>
      <c r="N74">
        <f t="shared" si="7"/>
        <v>1.6067017103417647E-8</v>
      </c>
      <c r="O74">
        <f t="shared" si="7"/>
        <v>1.6067017103417647E-8</v>
      </c>
      <c r="P74">
        <f t="shared" si="7"/>
        <v>1.6067017103417647E-8</v>
      </c>
      <c r="Q74">
        <f t="shared" si="7"/>
        <v>1.6067017103417647E-8</v>
      </c>
      <c r="R74">
        <f t="shared" si="8"/>
        <v>1.6067017103417647E-8</v>
      </c>
      <c r="S74">
        <f t="shared" si="9"/>
        <v>1.6067017103417647E-8</v>
      </c>
    </row>
    <row r="75" spans="3:19" x14ac:dyDescent="0.3">
      <c r="C75" t="s">
        <v>104</v>
      </c>
      <c r="D75">
        <f>Mult_split!H75</f>
        <v>0.21273634778448974</v>
      </c>
      <c r="E75">
        <f t="shared" si="10"/>
        <v>0.21273634778448974</v>
      </c>
      <c r="F75">
        <f t="shared" si="7"/>
        <v>0.21273634778448974</v>
      </c>
      <c r="G75">
        <f t="shared" si="7"/>
        <v>0.21273634778448974</v>
      </c>
      <c r="H75">
        <f t="shared" si="7"/>
        <v>0.21273634778448974</v>
      </c>
      <c r="I75">
        <f t="shared" si="7"/>
        <v>0.21273634778448974</v>
      </c>
      <c r="J75">
        <f t="shared" si="7"/>
        <v>0.21273634778448974</v>
      </c>
      <c r="K75">
        <f t="shared" si="7"/>
        <v>0.21273634778448974</v>
      </c>
      <c r="L75">
        <f t="shared" si="7"/>
        <v>0.21273634778448974</v>
      </c>
      <c r="M75">
        <f t="shared" si="7"/>
        <v>0.21273634778448974</v>
      </c>
      <c r="N75">
        <f t="shared" si="7"/>
        <v>0.21273634778448974</v>
      </c>
      <c r="O75">
        <f t="shared" si="7"/>
        <v>0.21273634778448974</v>
      </c>
      <c r="P75">
        <f t="shared" si="7"/>
        <v>0.21273634778448974</v>
      </c>
      <c r="Q75">
        <f t="shared" si="7"/>
        <v>0.21273634778448974</v>
      </c>
      <c r="R75">
        <f t="shared" si="8"/>
        <v>0.21273634778448974</v>
      </c>
      <c r="S75">
        <f t="shared" si="9"/>
        <v>0.21273634778448974</v>
      </c>
    </row>
    <row r="76" spans="3:19" x14ac:dyDescent="0.3">
      <c r="C76" t="s">
        <v>105</v>
      </c>
      <c r="D76">
        <f>Mult_split!H76</f>
        <v>0</v>
      </c>
      <c r="E76">
        <f t="shared" si="10"/>
        <v>0</v>
      </c>
      <c r="F76">
        <f t="shared" si="7"/>
        <v>0</v>
      </c>
      <c r="G76">
        <f t="shared" si="7"/>
        <v>0</v>
      </c>
      <c r="H76">
        <f t="shared" si="7"/>
        <v>0</v>
      </c>
      <c r="I76">
        <f t="shared" si="7"/>
        <v>0</v>
      </c>
      <c r="J76">
        <f t="shared" si="7"/>
        <v>0</v>
      </c>
      <c r="K76">
        <f t="shared" si="7"/>
        <v>0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8"/>
        <v>0</v>
      </c>
      <c r="S76">
        <f t="shared" si="9"/>
        <v>0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0.52925032792118298</v>
      </c>
      <c r="E78">
        <f t="shared" si="10"/>
        <v>0.52925032792118298</v>
      </c>
      <c r="F78">
        <f t="shared" si="7"/>
        <v>0.52925032792118298</v>
      </c>
      <c r="G78">
        <f t="shared" si="7"/>
        <v>0.52925032792118298</v>
      </c>
      <c r="H78">
        <f t="shared" si="7"/>
        <v>0.52925032792118298</v>
      </c>
      <c r="I78">
        <f t="shared" si="7"/>
        <v>0.52925032792118298</v>
      </c>
      <c r="J78">
        <f t="shared" si="7"/>
        <v>0.52925032792118298</v>
      </c>
      <c r="K78">
        <f t="shared" si="7"/>
        <v>0.52925032792118298</v>
      </c>
      <c r="L78">
        <f t="shared" si="7"/>
        <v>0.52925032792118298</v>
      </c>
      <c r="M78">
        <f t="shared" si="7"/>
        <v>0.52925032792118298</v>
      </c>
      <c r="N78">
        <f t="shared" si="7"/>
        <v>0.52925032792118298</v>
      </c>
      <c r="O78">
        <f t="shared" si="7"/>
        <v>0.52925032792118298</v>
      </c>
      <c r="P78">
        <f t="shared" si="7"/>
        <v>0.52925032792118298</v>
      </c>
      <c r="Q78">
        <f t="shared" si="7"/>
        <v>0.52925032792118298</v>
      </c>
      <c r="R78">
        <f t="shared" si="8"/>
        <v>0.52925032792118298</v>
      </c>
      <c r="S78">
        <f t="shared" si="9"/>
        <v>0.52925032792118298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31.765816741913152</v>
      </c>
      <c r="E80">
        <f t="shared" si="10"/>
        <v>31.765816741913152</v>
      </c>
      <c r="F80">
        <f t="shared" si="7"/>
        <v>31.765816741913152</v>
      </c>
      <c r="G80">
        <f t="shared" si="7"/>
        <v>31.765816741913152</v>
      </c>
      <c r="H80">
        <f t="shared" si="7"/>
        <v>31.765816741913152</v>
      </c>
      <c r="I80">
        <f t="shared" si="7"/>
        <v>31.765816741913152</v>
      </c>
      <c r="J80">
        <f t="shared" si="7"/>
        <v>31.765816741913152</v>
      </c>
      <c r="K80">
        <f t="shared" si="7"/>
        <v>31.765816741913152</v>
      </c>
      <c r="L80">
        <f t="shared" si="7"/>
        <v>31.765816741913152</v>
      </c>
      <c r="M80">
        <f t="shared" si="7"/>
        <v>31.765816741913152</v>
      </c>
      <c r="N80">
        <f t="shared" si="7"/>
        <v>31.765816741913152</v>
      </c>
      <c r="O80">
        <f t="shared" si="7"/>
        <v>31.765816741913152</v>
      </c>
      <c r="P80">
        <f t="shared" si="7"/>
        <v>31.765816741913152</v>
      </c>
      <c r="Q80">
        <f t="shared" si="7"/>
        <v>31.765816741913152</v>
      </c>
      <c r="R80">
        <f t="shared" si="8"/>
        <v>31.765816741913152</v>
      </c>
      <c r="S80">
        <f t="shared" si="9"/>
        <v>31.765816741913152</v>
      </c>
    </row>
    <row r="81" spans="3:19" x14ac:dyDescent="0.3">
      <c r="C81" t="s">
        <v>110</v>
      </c>
      <c r="D81">
        <f>Mult_split!H81</f>
        <v>0</v>
      </c>
      <c r="E81">
        <f t="shared" si="10"/>
        <v>0</v>
      </c>
      <c r="F81">
        <f t="shared" si="7"/>
        <v>0</v>
      </c>
      <c r="G81">
        <f t="shared" si="7"/>
        <v>0</v>
      </c>
      <c r="H81">
        <f t="shared" si="7"/>
        <v>0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0</v>
      </c>
      <c r="Q81">
        <f t="shared" si="7"/>
        <v>0</v>
      </c>
      <c r="R81">
        <f t="shared" si="8"/>
        <v>0</v>
      </c>
      <c r="S81">
        <f t="shared" si="9"/>
        <v>0</v>
      </c>
    </row>
    <row r="82" spans="3:19" x14ac:dyDescent="0.3">
      <c r="C82" t="s">
        <v>111</v>
      </c>
      <c r="D82">
        <f>Mult_split!H82</f>
        <v>5.3450545073613579E-7</v>
      </c>
      <c r="E82">
        <f t="shared" si="10"/>
        <v>5.3450545073613579E-7</v>
      </c>
      <c r="F82">
        <f t="shared" si="7"/>
        <v>5.3450545073613579E-7</v>
      </c>
      <c r="G82">
        <f t="shared" si="7"/>
        <v>5.3450545073613579E-7</v>
      </c>
      <c r="H82">
        <f t="shared" si="7"/>
        <v>5.3450545073613579E-7</v>
      </c>
      <c r="I82">
        <f t="shared" si="7"/>
        <v>5.3450545073613579E-7</v>
      </c>
      <c r="J82">
        <f t="shared" si="7"/>
        <v>5.3450545073613579E-7</v>
      </c>
      <c r="K82">
        <f t="shared" si="7"/>
        <v>5.3450545073613579E-7</v>
      </c>
      <c r="L82">
        <f t="shared" si="7"/>
        <v>5.3450545073613579E-7</v>
      </c>
      <c r="M82">
        <f t="shared" si="7"/>
        <v>5.3450545073613579E-7</v>
      </c>
      <c r="N82">
        <f t="shared" si="7"/>
        <v>5.3450545073613579E-7</v>
      </c>
      <c r="O82">
        <f t="shared" si="7"/>
        <v>5.3450545073613579E-7</v>
      </c>
      <c r="P82">
        <f t="shared" si="7"/>
        <v>5.3450545073613579E-7</v>
      </c>
      <c r="Q82">
        <f t="shared" si="7"/>
        <v>5.3450545073613579E-7</v>
      </c>
      <c r="R82">
        <f t="shared" si="8"/>
        <v>5.3450545073613579E-7</v>
      </c>
      <c r="S82">
        <f t="shared" si="9"/>
        <v>5.3450545073613579E-7</v>
      </c>
    </row>
    <row r="83" spans="3:19" x14ac:dyDescent="0.3">
      <c r="C83" t="s">
        <v>112</v>
      </c>
      <c r="D83">
        <f>Mult_split!H83</f>
        <v>0.23616919535833267</v>
      </c>
      <c r="E83">
        <f t="shared" si="10"/>
        <v>0.23616919535833267</v>
      </c>
      <c r="F83">
        <f t="shared" ref="F83:Q98" si="11">E83</f>
        <v>0.23616919535833267</v>
      </c>
      <c r="G83">
        <f t="shared" si="11"/>
        <v>0.23616919535833267</v>
      </c>
      <c r="H83">
        <f t="shared" si="11"/>
        <v>0.23616919535833267</v>
      </c>
      <c r="I83">
        <f t="shared" si="11"/>
        <v>0.23616919535833267</v>
      </c>
      <c r="J83">
        <f t="shared" si="11"/>
        <v>0.23616919535833267</v>
      </c>
      <c r="K83">
        <f t="shared" si="11"/>
        <v>0.23616919535833267</v>
      </c>
      <c r="L83">
        <f t="shared" si="11"/>
        <v>0.23616919535833267</v>
      </c>
      <c r="M83">
        <f t="shared" si="11"/>
        <v>0.23616919535833267</v>
      </c>
      <c r="N83">
        <f t="shared" si="11"/>
        <v>0.23616919535833267</v>
      </c>
      <c r="O83">
        <f t="shared" si="11"/>
        <v>0.23616919535833267</v>
      </c>
      <c r="P83">
        <f t="shared" si="11"/>
        <v>0.23616919535833267</v>
      </c>
      <c r="Q83">
        <f t="shared" si="11"/>
        <v>0.23616919535833267</v>
      </c>
      <c r="R83">
        <f t="shared" si="8"/>
        <v>0.23616919535833267</v>
      </c>
      <c r="S83">
        <f t="shared" si="9"/>
        <v>0.23616919535833267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3.5522661486884578E-9</v>
      </c>
      <c r="E85">
        <f t="shared" si="10"/>
        <v>3.5522661486884578E-9</v>
      </c>
      <c r="F85">
        <f t="shared" si="11"/>
        <v>3.5522661486884578E-9</v>
      </c>
      <c r="G85">
        <f t="shared" si="11"/>
        <v>3.5522661486884578E-9</v>
      </c>
      <c r="H85">
        <f t="shared" si="11"/>
        <v>3.5522661486884578E-9</v>
      </c>
      <c r="I85">
        <f t="shared" si="11"/>
        <v>3.5522661486884578E-9</v>
      </c>
      <c r="J85">
        <f t="shared" si="11"/>
        <v>3.5522661486884578E-9</v>
      </c>
      <c r="K85">
        <f t="shared" si="11"/>
        <v>3.5522661486884578E-9</v>
      </c>
      <c r="L85">
        <f t="shared" si="11"/>
        <v>3.5522661486884578E-9</v>
      </c>
      <c r="M85">
        <f t="shared" si="11"/>
        <v>3.5522661486884578E-9</v>
      </c>
      <c r="N85">
        <f t="shared" si="11"/>
        <v>3.5522661486884578E-9</v>
      </c>
      <c r="O85">
        <f t="shared" si="11"/>
        <v>3.5522661486884578E-9</v>
      </c>
      <c r="P85">
        <f t="shared" si="11"/>
        <v>3.5522661486884578E-9</v>
      </c>
      <c r="Q85">
        <f t="shared" si="11"/>
        <v>3.5522661486884578E-9</v>
      </c>
      <c r="R85">
        <f t="shared" si="8"/>
        <v>3.5522661486884578E-9</v>
      </c>
      <c r="S85">
        <f t="shared" si="9"/>
        <v>3.5522661486884578E-9</v>
      </c>
    </row>
    <row r="86" spans="3:19" x14ac:dyDescent="0.3">
      <c r="C86" t="s">
        <v>115</v>
      </c>
      <c r="D86">
        <f>Mult_split!H86</f>
        <v>7.9086932945946608E-7</v>
      </c>
      <c r="E86">
        <f t="shared" si="10"/>
        <v>7.9086932945946608E-7</v>
      </c>
      <c r="F86">
        <f t="shared" si="11"/>
        <v>7.9086932945946608E-7</v>
      </c>
      <c r="G86">
        <f t="shared" si="11"/>
        <v>7.9086932945946608E-7</v>
      </c>
      <c r="H86">
        <f t="shared" si="11"/>
        <v>7.9086932945946608E-7</v>
      </c>
      <c r="I86">
        <f t="shared" si="11"/>
        <v>7.9086932945946608E-7</v>
      </c>
      <c r="J86">
        <f t="shared" si="11"/>
        <v>7.9086932945946608E-7</v>
      </c>
      <c r="K86">
        <f t="shared" si="11"/>
        <v>7.9086932945946608E-7</v>
      </c>
      <c r="L86">
        <f t="shared" si="11"/>
        <v>7.9086932945946608E-7</v>
      </c>
      <c r="M86">
        <f t="shared" si="11"/>
        <v>7.9086932945946608E-7</v>
      </c>
      <c r="N86">
        <f t="shared" si="11"/>
        <v>7.9086932945946608E-7</v>
      </c>
      <c r="O86">
        <f t="shared" si="11"/>
        <v>7.9086932945946608E-7</v>
      </c>
      <c r="P86">
        <f t="shared" si="11"/>
        <v>7.9086932945946608E-7</v>
      </c>
      <c r="Q86">
        <f t="shared" si="11"/>
        <v>7.9086932945946608E-7</v>
      </c>
      <c r="R86">
        <f t="shared" si="8"/>
        <v>7.9086932945946608E-7</v>
      </c>
      <c r="S86">
        <f t="shared" si="9"/>
        <v>7.9086932945946608E-7</v>
      </c>
    </row>
    <row r="87" spans="3:19" x14ac:dyDescent="0.3">
      <c r="C87" t="s">
        <v>116</v>
      </c>
      <c r="D87">
        <f>Mult_split!H87</f>
        <v>0.10000000722830556</v>
      </c>
      <c r="E87">
        <f t="shared" si="10"/>
        <v>0.10000000722830556</v>
      </c>
      <c r="F87">
        <f t="shared" si="11"/>
        <v>0.10000000722830556</v>
      </c>
      <c r="G87">
        <f t="shared" si="11"/>
        <v>0.10000000722830556</v>
      </c>
      <c r="H87">
        <f t="shared" si="11"/>
        <v>0.10000000722830556</v>
      </c>
      <c r="I87">
        <f t="shared" si="11"/>
        <v>0.10000000722830556</v>
      </c>
      <c r="J87">
        <f t="shared" si="11"/>
        <v>0.10000000722830556</v>
      </c>
      <c r="K87">
        <f t="shared" si="11"/>
        <v>0.10000000722830556</v>
      </c>
      <c r="L87">
        <f t="shared" si="11"/>
        <v>0.10000000722830556</v>
      </c>
      <c r="M87">
        <f t="shared" si="11"/>
        <v>0.10000000722830556</v>
      </c>
      <c r="N87">
        <f t="shared" si="11"/>
        <v>0.10000000722830556</v>
      </c>
      <c r="O87">
        <f t="shared" si="11"/>
        <v>0.10000000722830556</v>
      </c>
      <c r="P87">
        <f t="shared" si="11"/>
        <v>0.10000000722830556</v>
      </c>
      <c r="Q87">
        <f t="shared" si="11"/>
        <v>0.10000000722830556</v>
      </c>
      <c r="R87">
        <f t="shared" si="8"/>
        <v>0.10000000722830556</v>
      </c>
      <c r="S87">
        <f t="shared" si="9"/>
        <v>0.10000000722830556</v>
      </c>
    </row>
    <row r="88" spans="3:19" x14ac:dyDescent="0.3">
      <c r="C88" t="s">
        <v>117</v>
      </c>
      <c r="D88">
        <f>Mult_split!H88</f>
        <v>1.9377406060989082</v>
      </c>
      <c r="E88">
        <f t="shared" si="10"/>
        <v>1.9377406060989082</v>
      </c>
      <c r="F88">
        <f t="shared" si="11"/>
        <v>1.9377406060989082</v>
      </c>
      <c r="G88">
        <f t="shared" si="11"/>
        <v>1.9377406060989082</v>
      </c>
      <c r="H88">
        <f t="shared" si="11"/>
        <v>1.9377406060989082</v>
      </c>
      <c r="I88">
        <f t="shared" si="11"/>
        <v>1.9377406060989082</v>
      </c>
      <c r="J88">
        <f t="shared" si="11"/>
        <v>1.9377406060989082</v>
      </c>
      <c r="K88">
        <f t="shared" si="11"/>
        <v>1.9377406060989082</v>
      </c>
      <c r="L88">
        <f t="shared" si="11"/>
        <v>1.9377406060989082</v>
      </c>
      <c r="M88">
        <f t="shared" si="11"/>
        <v>1.9377406060989082</v>
      </c>
      <c r="N88">
        <f t="shared" si="11"/>
        <v>1.9377406060989082</v>
      </c>
      <c r="O88">
        <f t="shared" si="11"/>
        <v>1.9377406060989082</v>
      </c>
      <c r="P88">
        <f t="shared" si="11"/>
        <v>1.9377406060989082</v>
      </c>
      <c r="Q88">
        <f t="shared" si="11"/>
        <v>1.9377406060989082</v>
      </c>
      <c r="R88">
        <f t="shared" si="8"/>
        <v>1.9377406060989082</v>
      </c>
      <c r="S88">
        <f t="shared" si="9"/>
        <v>1.9377406060989082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0</v>
      </c>
      <c r="E92">
        <f t="shared" si="10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0</v>
      </c>
      <c r="Q92">
        <f t="shared" si="11"/>
        <v>0</v>
      </c>
      <c r="R92">
        <f t="shared" si="8"/>
        <v>0</v>
      </c>
      <c r="S92">
        <f t="shared" si="9"/>
        <v>0</v>
      </c>
    </row>
    <row r="93" spans="3:19" x14ac:dyDescent="0.3">
      <c r="C93" t="s">
        <v>121</v>
      </c>
      <c r="D93">
        <f>Mult_split!H93</f>
        <v>0.17645888242938138</v>
      </c>
      <c r="E93">
        <f t="shared" si="10"/>
        <v>0.17645888242938138</v>
      </c>
      <c r="F93">
        <f t="shared" si="11"/>
        <v>0.17645888242938138</v>
      </c>
      <c r="G93">
        <f t="shared" si="11"/>
        <v>0.17645888242938138</v>
      </c>
      <c r="H93">
        <f t="shared" si="11"/>
        <v>0.17645888242938138</v>
      </c>
      <c r="I93">
        <f t="shared" si="11"/>
        <v>0.17645888242938138</v>
      </c>
      <c r="J93">
        <f t="shared" si="11"/>
        <v>0.17645888242938138</v>
      </c>
      <c r="K93">
        <f t="shared" si="11"/>
        <v>0.17645888242938138</v>
      </c>
      <c r="L93">
        <f t="shared" si="11"/>
        <v>0.17645888242938138</v>
      </c>
      <c r="M93">
        <f t="shared" si="11"/>
        <v>0.17645888242938138</v>
      </c>
      <c r="N93">
        <f t="shared" si="11"/>
        <v>0.17645888242938138</v>
      </c>
      <c r="O93">
        <f t="shared" si="11"/>
        <v>0.17645888242938138</v>
      </c>
      <c r="P93">
        <f t="shared" si="11"/>
        <v>0.17645888242938138</v>
      </c>
      <c r="Q93">
        <f t="shared" si="11"/>
        <v>0.17645888242938138</v>
      </c>
      <c r="R93">
        <f t="shared" si="8"/>
        <v>0.17645888242938138</v>
      </c>
      <c r="S93">
        <f t="shared" si="9"/>
        <v>0.17645888242938138</v>
      </c>
    </row>
    <row r="94" spans="3:19" x14ac:dyDescent="0.3">
      <c r="C94" t="s">
        <v>122</v>
      </c>
      <c r="D94">
        <f>Mult_split!H94</f>
        <v>0.39218685584938417</v>
      </c>
      <c r="E94">
        <f t="shared" si="10"/>
        <v>0.39218685584938417</v>
      </c>
      <c r="F94">
        <f t="shared" si="11"/>
        <v>0.39218685584938417</v>
      </c>
      <c r="G94">
        <f t="shared" si="11"/>
        <v>0.39218685584938417</v>
      </c>
      <c r="H94">
        <f t="shared" si="11"/>
        <v>0.39218685584938417</v>
      </c>
      <c r="I94">
        <f t="shared" si="11"/>
        <v>0.39218685584938417</v>
      </c>
      <c r="J94">
        <f t="shared" si="11"/>
        <v>0.39218685584938417</v>
      </c>
      <c r="K94">
        <f t="shared" si="11"/>
        <v>0.39218685584938417</v>
      </c>
      <c r="L94">
        <f t="shared" si="11"/>
        <v>0.39218685584938417</v>
      </c>
      <c r="M94">
        <f t="shared" si="11"/>
        <v>0.39218685584938417</v>
      </c>
      <c r="N94">
        <f t="shared" si="11"/>
        <v>0.39218685584938417</v>
      </c>
      <c r="O94">
        <f t="shared" si="11"/>
        <v>0.39218685584938417</v>
      </c>
      <c r="P94">
        <f t="shared" si="11"/>
        <v>0.39218685584938417</v>
      </c>
      <c r="Q94">
        <f t="shared" si="11"/>
        <v>0.39218685584938417</v>
      </c>
      <c r="R94">
        <f t="shared" si="8"/>
        <v>0.39218685584938417</v>
      </c>
      <c r="S94">
        <f t="shared" si="9"/>
        <v>0.39218685584938417</v>
      </c>
    </row>
    <row r="95" spans="3:19" x14ac:dyDescent="0.3">
      <c r="C95" t="s">
        <v>123</v>
      </c>
      <c r="D95">
        <f>Mult_split!H95</f>
        <v>0.25200183314326247</v>
      </c>
      <c r="E95">
        <f t="shared" si="10"/>
        <v>0.25200183314326247</v>
      </c>
      <c r="F95">
        <f t="shared" si="11"/>
        <v>0.25200183314326247</v>
      </c>
      <c r="G95">
        <f t="shared" si="11"/>
        <v>0.25200183314326247</v>
      </c>
      <c r="H95">
        <f t="shared" si="11"/>
        <v>0.25200183314326247</v>
      </c>
      <c r="I95">
        <f t="shared" si="11"/>
        <v>0.25200183314326247</v>
      </c>
      <c r="J95">
        <f t="shared" si="11"/>
        <v>0.25200183314326247</v>
      </c>
      <c r="K95">
        <f t="shared" si="11"/>
        <v>0.25200183314326247</v>
      </c>
      <c r="L95">
        <f t="shared" si="11"/>
        <v>0.25200183314326247</v>
      </c>
      <c r="M95">
        <f t="shared" si="11"/>
        <v>0.25200183314326247</v>
      </c>
      <c r="N95">
        <f t="shared" si="11"/>
        <v>0.25200183314326247</v>
      </c>
      <c r="O95">
        <f t="shared" si="11"/>
        <v>0.25200183314326247</v>
      </c>
      <c r="P95">
        <f t="shared" si="11"/>
        <v>0.25200183314326247</v>
      </c>
      <c r="Q95">
        <f t="shared" si="11"/>
        <v>0.25200183314326247</v>
      </c>
      <c r="R95">
        <f t="shared" si="8"/>
        <v>0.25200183314326247</v>
      </c>
      <c r="S95">
        <f t="shared" si="9"/>
        <v>0.25200183314326247</v>
      </c>
    </row>
    <row r="96" spans="3:19" x14ac:dyDescent="0.3">
      <c r="C96" t="s">
        <v>124</v>
      </c>
      <c r="D96">
        <f>Mult_split!H96</f>
        <v>2.2666666707343204</v>
      </c>
      <c r="E96">
        <f t="shared" si="10"/>
        <v>2.2666666707343204</v>
      </c>
      <c r="F96">
        <f t="shared" si="11"/>
        <v>2.2666666707343204</v>
      </c>
      <c r="G96">
        <f t="shared" si="11"/>
        <v>2.2666666707343204</v>
      </c>
      <c r="H96">
        <f t="shared" si="11"/>
        <v>2.2666666707343204</v>
      </c>
      <c r="I96">
        <f t="shared" si="11"/>
        <v>2.2666666707343204</v>
      </c>
      <c r="J96">
        <f t="shared" si="11"/>
        <v>2.2666666707343204</v>
      </c>
      <c r="K96">
        <f t="shared" si="11"/>
        <v>2.2666666707343204</v>
      </c>
      <c r="L96">
        <f t="shared" si="11"/>
        <v>2.2666666707343204</v>
      </c>
      <c r="M96">
        <f t="shared" si="11"/>
        <v>2.2666666707343204</v>
      </c>
      <c r="N96">
        <f t="shared" si="11"/>
        <v>2.2666666707343204</v>
      </c>
      <c r="O96">
        <f t="shared" si="11"/>
        <v>2.2666666707343204</v>
      </c>
      <c r="P96">
        <f t="shared" si="11"/>
        <v>2.2666666707343204</v>
      </c>
      <c r="Q96">
        <f t="shared" si="11"/>
        <v>2.2666666707343204</v>
      </c>
      <c r="R96">
        <f t="shared" si="8"/>
        <v>2.2666666707343204</v>
      </c>
      <c r="S96">
        <f t="shared" si="9"/>
        <v>2.2666666707343204</v>
      </c>
    </row>
    <row r="97" spans="3:19" x14ac:dyDescent="0.3">
      <c r="C97" t="s">
        <v>125</v>
      </c>
      <c r="D97">
        <f>Mult_split!H97</f>
        <v>1.3359780891603894E-7</v>
      </c>
      <c r="E97">
        <f t="shared" si="10"/>
        <v>1.3359780891603894E-7</v>
      </c>
      <c r="F97">
        <f t="shared" si="11"/>
        <v>1.3359780891603894E-7</v>
      </c>
      <c r="G97">
        <f t="shared" si="11"/>
        <v>1.3359780891603894E-7</v>
      </c>
      <c r="H97">
        <f t="shared" si="11"/>
        <v>1.3359780891603894E-7</v>
      </c>
      <c r="I97">
        <f t="shared" si="11"/>
        <v>1.3359780891603894E-7</v>
      </c>
      <c r="J97">
        <f t="shared" si="11"/>
        <v>1.3359780891603894E-7</v>
      </c>
      <c r="K97">
        <f t="shared" si="11"/>
        <v>1.3359780891603894E-7</v>
      </c>
      <c r="L97">
        <f t="shared" si="11"/>
        <v>1.3359780891603894E-7</v>
      </c>
      <c r="M97">
        <f t="shared" si="11"/>
        <v>1.3359780891603894E-7</v>
      </c>
      <c r="N97">
        <f t="shared" si="11"/>
        <v>1.3359780891603894E-7</v>
      </c>
      <c r="O97">
        <f t="shared" si="11"/>
        <v>1.3359780891603894E-7</v>
      </c>
      <c r="P97">
        <f t="shared" si="11"/>
        <v>1.3359780891603894E-7</v>
      </c>
      <c r="Q97">
        <f t="shared" si="11"/>
        <v>1.3359780891603894E-7</v>
      </c>
      <c r="R97">
        <f t="shared" si="8"/>
        <v>1.3359780891603894E-7</v>
      </c>
      <c r="S97">
        <f t="shared" si="9"/>
        <v>1.3359780891603894E-7</v>
      </c>
    </row>
    <row r="98" spans="3:19" x14ac:dyDescent="0.3">
      <c r="C98" t="s">
        <v>126</v>
      </c>
      <c r="D98">
        <f>Mult_split!H98</f>
        <v>0.86622633172119823</v>
      </c>
      <c r="E98">
        <f t="shared" si="10"/>
        <v>0.86622633172119823</v>
      </c>
      <c r="F98">
        <f t="shared" si="11"/>
        <v>0.86622633172119823</v>
      </c>
      <c r="G98">
        <f t="shared" si="11"/>
        <v>0.86622633172119823</v>
      </c>
      <c r="H98">
        <f t="shared" si="11"/>
        <v>0.86622633172119823</v>
      </c>
      <c r="I98">
        <f t="shared" si="11"/>
        <v>0.86622633172119823</v>
      </c>
      <c r="J98">
        <f t="shared" si="11"/>
        <v>0.86622633172119823</v>
      </c>
      <c r="K98">
        <f t="shared" si="11"/>
        <v>0.86622633172119823</v>
      </c>
      <c r="L98">
        <f t="shared" si="11"/>
        <v>0.86622633172119823</v>
      </c>
      <c r="M98">
        <f t="shared" si="11"/>
        <v>0.86622633172119823</v>
      </c>
      <c r="N98">
        <f t="shared" si="11"/>
        <v>0.86622633172119823</v>
      </c>
      <c r="O98">
        <f t="shared" si="11"/>
        <v>0.86622633172119823</v>
      </c>
      <c r="P98">
        <f t="shared" si="11"/>
        <v>0.86622633172119823</v>
      </c>
      <c r="Q98">
        <f t="shared" si="11"/>
        <v>0.86622633172119823</v>
      </c>
      <c r="R98">
        <f t="shared" si="8"/>
        <v>0.86622633172119823</v>
      </c>
      <c r="S98">
        <f t="shared" si="9"/>
        <v>0.86622633172119823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5.19721648439622E-7</v>
      </c>
      <c r="E101">
        <f t="shared" si="10"/>
        <v>5.19721648439622E-7</v>
      </c>
      <c r="F101">
        <f t="shared" si="12"/>
        <v>5.19721648439622E-7</v>
      </c>
      <c r="G101">
        <f t="shared" si="12"/>
        <v>5.19721648439622E-7</v>
      </c>
      <c r="H101">
        <f t="shared" si="12"/>
        <v>5.19721648439622E-7</v>
      </c>
      <c r="I101">
        <f t="shared" si="12"/>
        <v>5.19721648439622E-7</v>
      </c>
      <c r="J101">
        <f t="shared" si="12"/>
        <v>5.19721648439622E-7</v>
      </c>
      <c r="K101">
        <f t="shared" si="12"/>
        <v>5.19721648439622E-7</v>
      </c>
      <c r="L101">
        <f t="shared" si="12"/>
        <v>5.19721648439622E-7</v>
      </c>
      <c r="M101">
        <f t="shared" si="12"/>
        <v>5.19721648439622E-7</v>
      </c>
      <c r="N101">
        <f t="shared" si="12"/>
        <v>5.19721648439622E-7</v>
      </c>
      <c r="O101">
        <f t="shared" si="12"/>
        <v>5.19721648439622E-7</v>
      </c>
      <c r="P101">
        <f t="shared" si="12"/>
        <v>5.19721648439622E-7</v>
      </c>
      <c r="Q101">
        <f t="shared" si="12"/>
        <v>5.19721648439622E-7</v>
      </c>
      <c r="R101">
        <f t="shared" si="8"/>
        <v>5.19721648439622E-7</v>
      </c>
      <c r="S101">
        <f t="shared" si="9"/>
        <v>5.19721648439622E-7</v>
      </c>
    </row>
    <row r="102" spans="3:19" x14ac:dyDescent="0.3">
      <c r="C102" t="s">
        <v>130</v>
      </c>
      <c r="D102">
        <f>Mult_split!H102</f>
        <v>5.19721648439622E-7</v>
      </c>
      <c r="E102">
        <f t="shared" si="10"/>
        <v>5.19721648439622E-7</v>
      </c>
      <c r="F102">
        <f t="shared" si="12"/>
        <v>5.19721648439622E-7</v>
      </c>
      <c r="G102">
        <f t="shared" si="12"/>
        <v>5.19721648439622E-7</v>
      </c>
      <c r="H102">
        <f t="shared" si="12"/>
        <v>5.19721648439622E-7</v>
      </c>
      <c r="I102">
        <f t="shared" si="12"/>
        <v>5.19721648439622E-7</v>
      </c>
      <c r="J102">
        <f t="shared" si="12"/>
        <v>5.19721648439622E-7</v>
      </c>
      <c r="K102">
        <f t="shared" si="12"/>
        <v>5.19721648439622E-7</v>
      </c>
      <c r="L102">
        <f t="shared" si="12"/>
        <v>5.19721648439622E-7</v>
      </c>
      <c r="M102">
        <f t="shared" si="12"/>
        <v>5.19721648439622E-7</v>
      </c>
      <c r="N102">
        <f t="shared" si="12"/>
        <v>5.19721648439622E-7</v>
      </c>
      <c r="O102">
        <f t="shared" si="12"/>
        <v>5.19721648439622E-7</v>
      </c>
      <c r="P102">
        <f t="shared" si="12"/>
        <v>5.19721648439622E-7</v>
      </c>
      <c r="Q102">
        <f t="shared" si="12"/>
        <v>5.19721648439622E-7</v>
      </c>
      <c r="R102">
        <f t="shared" si="8"/>
        <v>5.19721648439622E-7</v>
      </c>
      <c r="S102">
        <f t="shared" si="9"/>
        <v>5.19721648439622E-7</v>
      </c>
    </row>
    <row r="103" spans="3:19" x14ac:dyDescent="0.3">
      <c r="C103" t="s">
        <v>131</v>
      </c>
      <c r="D103">
        <f>Mult_split!H103</f>
        <v>5.19721648439622E-7</v>
      </c>
      <c r="E103">
        <f t="shared" si="10"/>
        <v>5.19721648439622E-7</v>
      </c>
      <c r="F103">
        <f t="shared" si="12"/>
        <v>5.19721648439622E-7</v>
      </c>
      <c r="G103">
        <f t="shared" si="12"/>
        <v>5.19721648439622E-7</v>
      </c>
      <c r="H103">
        <f t="shared" si="12"/>
        <v>5.19721648439622E-7</v>
      </c>
      <c r="I103">
        <f t="shared" si="12"/>
        <v>5.19721648439622E-7</v>
      </c>
      <c r="J103">
        <f t="shared" si="12"/>
        <v>5.19721648439622E-7</v>
      </c>
      <c r="K103">
        <f t="shared" si="12"/>
        <v>5.19721648439622E-7</v>
      </c>
      <c r="L103">
        <f t="shared" si="12"/>
        <v>5.19721648439622E-7</v>
      </c>
      <c r="M103">
        <f t="shared" si="12"/>
        <v>5.19721648439622E-7</v>
      </c>
      <c r="N103">
        <f t="shared" si="12"/>
        <v>5.19721648439622E-7</v>
      </c>
      <c r="O103">
        <f t="shared" si="12"/>
        <v>5.19721648439622E-7</v>
      </c>
      <c r="P103">
        <f t="shared" si="12"/>
        <v>5.19721648439622E-7</v>
      </c>
      <c r="Q103">
        <f t="shared" si="12"/>
        <v>5.19721648439622E-7</v>
      </c>
      <c r="R103">
        <f t="shared" si="8"/>
        <v>5.19721648439622E-7</v>
      </c>
      <c r="S103">
        <f t="shared" si="9"/>
        <v>5.19721648439622E-7</v>
      </c>
    </row>
    <row r="104" spans="3:19" x14ac:dyDescent="0.3">
      <c r="C104" t="s">
        <v>132</v>
      </c>
      <c r="D104">
        <f>Mult_split!H104</f>
        <v>5.19721648439622E-7</v>
      </c>
      <c r="E104">
        <f t="shared" si="10"/>
        <v>5.19721648439622E-7</v>
      </c>
      <c r="F104">
        <f t="shared" si="12"/>
        <v>5.19721648439622E-7</v>
      </c>
      <c r="G104">
        <f t="shared" si="12"/>
        <v>5.19721648439622E-7</v>
      </c>
      <c r="H104">
        <f t="shared" si="12"/>
        <v>5.19721648439622E-7</v>
      </c>
      <c r="I104">
        <f t="shared" si="12"/>
        <v>5.19721648439622E-7</v>
      </c>
      <c r="J104">
        <f t="shared" si="12"/>
        <v>5.19721648439622E-7</v>
      </c>
      <c r="K104">
        <f t="shared" si="12"/>
        <v>5.19721648439622E-7</v>
      </c>
      <c r="L104">
        <f t="shared" si="12"/>
        <v>5.19721648439622E-7</v>
      </c>
      <c r="M104">
        <f t="shared" si="12"/>
        <v>5.19721648439622E-7</v>
      </c>
      <c r="N104">
        <f t="shared" si="12"/>
        <v>5.19721648439622E-7</v>
      </c>
      <c r="O104">
        <f t="shared" si="12"/>
        <v>5.19721648439622E-7</v>
      </c>
      <c r="P104">
        <f t="shared" si="12"/>
        <v>5.19721648439622E-7</v>
      </c>
      <c r="Q104">
        <f t="shared" si="12"/>
        <v>5.19721648439622E-7</v>
      </c>
      <c r="R104">
        <f t="shared" si="8"/>
        <v>5.19721648439622E-7</v>
      </c>
      <c r="S104">
        <f t="shared" si="9"/>
        <v>5.19721648439622E-7</v>
      </c>
    </row>
    <row r="105" spans="3:19" x14ac:dyDescent="0.3">
      <c r="C105" t="s">
        <v>133</v>
      </c>
      <c r="D105">
        <f>Mult_split!H105</f>
        <v>5.19721648439622E-7</v>
      </c>
      <c r="E105">
        <f t="shared" si="10"/>
        <v>5.19721648439622E-7</v>
      </c>
      <c r="F105">
        <f t="shared" si="12"/>
        <v>5.19721648439622E-7</v>
      </c>
      <c r="G105">
        <f t="shared" si="12"/>
        <v>5.19721648439622E-7</v>
      </c>
      <c r="H105">
        <f t="shared" si="12"/>
        <v>5.19721648439622E-7</v>
      </c>
      <c r="I105">
        <f t="shared" si="12"/>
        <v>5.19721648439622E-7</v>
      </c>
      <c r="J105">
        <f t="shared" si="12"/>
        <v>5.19721648439622E-7</v>
      </c>
      <c r="K105">
        <f t="shared" si="12"/>
        <v>5.19721648439622E-7</v>
      </c>
      <c r="L105">
        <f t="shared" si="12"/>
        <v>5.19721648439622E-7</v>
      </c>
      <c r="M105">
        <f t="shared" si="12"/>
        <v>5.19721648439622E-7</v>
      </c>
      <c r="N105">
        <f t="shared" si="12"/>
        <v>5.19721648439622E-7</v>
      </c>
      <c r="O105">
        <f t="shared" si="12"/>
        <v>5.19721648439622E-7</v>
      </c>
      <c r="P105">
        <f t="shared" si="12"/>
        <v>5.19721648439622E-7</v>
      </c>
      <c r="Q105">
        <f t="shared" si="12"/>
        <v>5.19721648439622E-7</v>
      </c>
      <c r="R105">
        <f t="shared" si="8"/>
        <v>5.19721648439622E-7</v>
      </c>
      <c r="S105">
        <f t="shared" si="9"/>
        <v>5.19721648439622E-7</v>
      </c>
    </row>
    <row r="106" spans="3:19" x14ac:dyDescent="0.3">
      <c r="C106" t="s">
        <v>134</v>
      </c>
      <c r="D106">
        <f>Mult_split!H106</f>
        <v>5.19721648439622E-7</v>
      </c>
      <c r="E106">
        <f t="shared" si="10"/>
        <v>5.19721648439622E-7</v>
      </c>
      <c r="F106">
        <f t="shared" si="12"/>
        <v>5.19721648439622E-7</v>
      </c>
      <c r="G106">
        <f t="shared" si="12"/>
        <v>5.19721648439622E-7</v>
      </c>
      <c r="H106">
        <f t="shared" si="12"/>
        <v>5.19721648439622E-7</v>
      </c>
      <c r="I106">
        <f t="shared" si="12"/>
        <v>5.19721648439622E-7</v>
      </c>
      <c r="J106">
        <f t="shared" si="12"/>
        <v>5.19721648439622E-7</v>
      </c>
      <c r="K106">
        <f t="shared" si="12"/>
        <v>5.19721648439622E-7</v>
      </c>
      <c r="L106">
        <f t="shared" si="12"/>
        <v>5.19721648439622E-7</v>
      </c>
      <c r="M106">
        <f t="shared" si="12"/>
        <v>5.19721648439622E-7</v>
      </c>
      <c r="N106">
        <f t="shared" si="12"/>
        <v>5.19721648439622E-7</v>
      </c>
      <c r="O106">
        <f t="shared" si="12"/>
        <v>5.19721648439622E-7</v>
      </c>
      <c r="P106">
        <f t="shared" si="12"/>
        <v>5.19721648439622E-7</v>
      </c>
      <c r="Q106">
        <f t="shared" si="12"/>
        <v>5.19721648439622E-7</v>
      </c>
      <c r="R106">
        <f t="shared" si="8"/>
        <v>5.19721648439622E-7</v>
      </c>
      <c r="S106">
        <f t="shared" si="9"/>
        <v>5.19721648439622E-7</v>
      </c>
    </row>
    <row r="107" spans="3:19" x14ac:dyDescent="0.3">
      <c r="C107" t="s">
        <v>135</v>
      </c>
      <c r="D107">
        <f>Mult_split!H107</f>
        <v>5.19721648439622E-7</v>
      </c>
      <c r="E107">
        <f t="shared" si="10"/>
        <v>5.19721648439622E-7</v>
      </c>
      <c r="F107">
        <f t="shared" si="12"/>
        <v>5.19721648439622E-7</v>
      </c>
      <c r="G107">
        <f t="shared" si="12"/>
        <v>5.19721648439622E-7</v>
      </c>
      <c r="H107">
        <f t="shared" si="12"/>
        <v>5.19721648439622E-7</v>
      </c>
      <c r="I107">
        <f t="shared" si="12"/>
        <v>5.19721648439622E-7</v>
      </c>
      <c r="J107">
        <f t="shared" si="12"/>
        <v>5.19721648439622E-7</v>
      </c>
      <c r="K107">
        <f t="shared" si="12"/>
        <v>5.19721648439622E-7</v>
      </c>
      <c r="L107">
        <f t="shared" si="12"/>
        <v>5.19721648439622E-7</v>
      </c>
      <c r="M107">
        <f t="shared" si="12"/>
        <v>5.19721648439622E-7</v>
      </c>
      <c r="N107">
        <f t="shared" si="12"/>
        <v>5.19721648439622E-7</v>
      </c>
      <c r="O107">
        <f t="shared" si="12"/>
        <v>5.19721648439622E-7</v>
      </c>
      <c r="P107">
        <f t="shared" si="12"/>
        <v>5.19721648439622E-7</v>
      </c>
      <c r="Q107">
        <f t="shared" si="12"/>
        <v>5.19721648439622E-7</v>
      </c>
      <c r="R107">
        <f t="shared" si="8"/>
        <v>5.19721648439622E-7</v>
      </c>
      <c r="S107">
        <f t="shared" si="9"/>
        <v>5.19721648439622E-7</v>
      </c>
    </row>
    <row r="108" spans="3:19" x14ac:dyDescent="0.3">
      <c r="C108" t="s">
        <v>136</v>
      </c>
      <c r="D108">
        <f>Mult_split!H108</f>
        <v>5.19721648439622E-7</v>
      </c>
      <c r="E108">
        <f t="shared" si="10"/>
        <v>5.19721648439622E-7</v>
      </c>
      <c r="F108">
        <f t="shared" si="12"/>
        <v>5.19721648439622E-7</v>
      </c>
      <c r="G108">
        <f t="shared" si="12"/>
        <v>5.19721648439622E-7</v>
      </c>
      <c r="H108">
        <f t="shared" si="12"/>
        <v>5.19721648439622E-7</v>
      </c>
      <c r="I108">
        <f t="shared" si="12"/>
        <v>5.19721648439622E-7</v>
      </c>
      <c r="J108">
        <f t="shared" si="12"/>
        <v>5.19721648439622E-7</v>
      </c>
      <c r="K108">
        <f t="shared" si="12"/>
        <v>5.19721648439622E-7</v>
      </c>
      <c r="L108">
        <f t="shared" si="12"/>
        <v>5.19721648439622E-7</v>
      </c>
      <c r="M108">
        <f t="shared" si="12"/>
        <v>5.19721648439622E-7</v>
      </c>
      <c r="N108">
        <f t="shared" si="12"/>
        <v>5.19721648439622E-7</v>
      </c>
      <c r="O108">
        <f t="shared" si="12"/>
        <v>5.19721648439622E-7</v>
      </c>
      <c r="P108">
        <f t="shared" si="12"/>
        <v>5.19721648439622E-7</v>
      </c>
      <c r="Q108">
        <f t="shared" si="12"/>
        <v>5.19721648439622E-7</v>
      </c>
      <c r="R108">
        <f t="shared" si="8"/>
        <v>5.19721648439622E-7</v>
      </c>
      <c r="S108">
        <f t="shared" si="9"/>
        <v>5.19721648439622E-7</v>
      </c>
    </row>
    <row r="109" spans="3:19" x14ac:dyDescent="0.3">
      <c r="C109" t="s">
        <v>137</v>
      </c>
      <c r="D109">
        <f>Mult_split!H109</f>
        <v>1.8487611239325017</v>
      </c>
      <c r="E109">
        <f t="shared" si="10"/>
        <v>1.8487611239325017</v>
      </c>
      <c r="F109">
        <f t="shared" si="12"/>
        <v>1.8487611239325017</v>
      </c>
      <c r="G109">
        <f t="shared" si="12"/>
        <v>1.8487611239325017</v>
      </c>
      <c r="H109">
        <f t="shared" si="12"/>
        <v>1.8487611239325017</v>
      </c>
      <c r="I109">
        <f t="shared" si="12"/>
        <v>1.8487611239325017</v>
      </c>
      <c r="J109">
        <f t="shared" si="12"/>
        <v>1.8487611239325017</v>
      </c>
      <c r="K109">
        <f t="shared" si="12"/>
        <v>1.8487611239325017</v>
      </c>
      <c r="L109">
        <f t="shared" si="12"/>
        <v>1.8487611239325017</v>
      </c>
      <c r="M109">
        <f t="shared" si="12"/>
        <v>1.8487611239325017</v>
      </c>
      <c r="N109">
        <f t="shared" si="12"/>
        <v>1.8487611239325017</v>
      </c>
      <c r="O109">
        <f t="shared" si="12"/>
        <v>1.8487611239325017</v>
      </c>
      <c r="P109">
        <f t="shared" si="12"/>
        <v>1.8487611239325017</v>
      </c>
      <c r="Q109">
        <f t="shared" si="12"/>
        <v>1.8487611239325017</v>
      </c>
      <c r="R109">
        <f t="shared" si="8"/>
        <v>1.8487611239325017</v>
      </c>
      <c r="S109">
        <f t="shared" si="9"/>
        <v>1.8487611239325017</v>
      </c>
    </row>
    <row r="110" spans="3:19" x14ac:dyDescent="0.3">
      <c r="C110" t="s">
        <v>138</v>
      </c>
      <c r="D110">
        <f>Mult_split!H110</f>
        <v>5.19721648439622E-7</v>
      </c>
      <c r="E110">
        <f t="shared" si="10"/>
        <v>5.19721648439622E-7</v>
      </c>
      <c r="F110">
        <f t="shared" si="12"/>
        <v>5.19721648439622E-7</v>
      </c>
      <c r="G110">
        <f t="shared" si="12"/>
        <v>5.19721648439622E-7</v>
      </c>
      <c r="H110">
        <f t="shared" si="12"/>
        <v>5.19721648439622E-7</v>
      </c>
      <c r="I110">
        <f t="shared" si="12"/>
        <v>5.19721648439622E-7</v>
      </c>
      <c r="J110">
        <f t="shared" si="12"/>
        <v>5.19721648439622E-7</v>
      </c>
      <c r="K110">
        <f t="shared" si="12"/>
        <v>5.19721648439622E-7</v>
      </c>
      <c r="L110">
        <f t="shared" si="12"/>
        <v>5.19721648439622E-7</v>
      </c>
      <c r="M110">
        <f t="shared" si="12"/>
        <v>5.19721648439622E-7</v>
      </c>
      <c r="N110">
        <f t="shared" si="12"/>
        <v>5.19721648439622E-7</v>
      </c>
      <c r="O110">
        <f t="shared" si="12"/>
        <v>5.19721648439622E-7</v>
      </c>
      <c r="P110">
        <f t="shared" si="12"/>
        <v>5.19721648439622E-7</v>
      </c>
      <c r="Q110">
        <f t="shared" si="12"/>
        <v>5.19721648439622E-7</v>
      </c>
      <c r="R110">
        <f t="shared" si="8"/>
        <v>5.19721648439622E-7</v>
      </c>
      <c r="S110">
        <f t="shared" si="9"/>
        <v>5.19721648439622E-7</v>
      </c>
    </row>
    <row r="111" spans="3:19" x14ac:dyDescent="0.3">
      <c r="C111" t="s">
        <v>139</v>
      </c>
      <c r="D111">
        <f>Mult_split!H111</f>
        <v>2.7718487916779842E-6</v>
      </c>
      <c r="E111">
        <f t="shared" si="10"/>
        <v>2.7718487916779842E-6</v>
      </c>
      <c r="F111">
        <f t="shared" si="12"/>
        <v>2.7718487916779842E-6</v>
      </c>
      <c r="G111">
        <f t="shared" si="12"/>
        <v>2.7718487916779842E-6</v>
      </c>
      <c r="H111">
        <f t="shared" si="12"/>
        <v>2.7718487916779842E-6</v>
      </c>
      <c r="I111">
        <f t="shared" si="12"/>
        <v>2.7718487916779842E-6</v>
      </c>
      <c r="J111">
        <f t="shared" si="12"/>
        <v>2.7718487916779842E-6</v>
      </c>
      <c r="K111">
        <f t="shared" si="12"/>
        <v>2.7718487916779842E-6</v>
      </c>
      <c r="L111">
        <f t="shared" si="12"/>
        <v>2.7718487916779842E-6</v>
      </c>
      <c r="M111">
        <f t="shared" si="12"/>
        <v>2.7718487916779842E-6</v>
      </c>
      <c r="N111">
        <f t="shared" si="12"/>
        <v>2.7718487916779842E-6</v>
      </c>
      <c r="O111">
        <f t="shared" si="12"/>
        <v>2.7718487916779842E-6</v>
      </c>
      <c r="P111">
        <f t="shared" si="12"/>
        <v>2.7718487916779842E-6</v>
      </c>
      <c r="Q111">
        <f t="shared" si="12"/>
        <v>2.7718487916779842E-6</v>
      </c>
      <c r="R111">
        <f t="shared" si="8"/>
        <v>2.7718487916779842E-6</v>
      </c>
      <c r="S111">
        <f t="shared" si="9"/>
        <v>2.7718487916779842E-6</v>
      </c>
    </row>
    <row r="112" spans="3:19" x14ac:dyDescent="0.3">
      <c r="C112" t="s">
        <v>140</v>
      </c>
      <c r="D112">
        <f>Mult_split!H112</f>
        <v>26.271637764778117</v>
      </c>
      <c r="E112">
        <f t="shared" si="10"/>
        <v>26.271637764778117</v>
      </c>
      <c r="F112">
        <f t="shared" si="12"/>
        <v>26.271637764778117</v>
      </c>
      <c r="G112">
        <f t="shared" si="12"/>
        <v>26.271637764778117</v>
      </c>
      <c r="H112">
        <f t="shared" si="12"/>
        <v>26.271637764778117</v>
      </c>
      <c r="I112">
        <f t="shared" si="12"/>
        <v>26.271637764778117</v>
      </c>
      <c r="J112">
        <f t="shared" si="12"/>
        <v>26.271637764778117</v>
      </c>
      <c r="K112">
        <f t="shared" si="12"/>
        <v>26.271637764778117</v>
      </c>
      <c r="L112">
        <f t="shared" si="12"/>
        <v>26.271637764778117</v>
      </c>
      <c r="M112">
        <f t="shared" si="12"/>
        <v>26.271637764778117</v>
      </c>
      <c r="N112">
        <f t="shared" si="12"/>
        <v>26.271637764778117</v>
      </c>
      <c r="O112">
        <f t="shared" si="12"/>
        <v>26.271637764778117</v>
      </c>
      <c r="P112">
        <f t="shared" si="12"/>
        <v>26.271637764778117</v>
      </c>
      <c r="Q112">
        <f t="shared" si="12"/>
        <v>26.271637764778117</v>
      </c>
      <c r="R112">
        <f t="shared" si="8"/>
        <v>26.271637764778117</v>
      </c>
      <c r="S112">
        <f t="shared" si="9"/>
        <v>26.271637764778117</v>
      </c>
    </row>
    <row r="113" spans="3:19" x14ac:dyDescent="0.3">
      <c r="C113" t="s">
        <v>141</v>
      </c>
      <c r="D113">
        <f>Mult_split!H113</f>
        <v>1.8062316084784893</v>
      </c>
      <c r="E113">
        <f t="shared" si="10"/>
        <v>1.8062316084784893</v>
      </c>
      <c r="F113">
        <f t="shared" si="12"/>
        <v>1.8062316084784893</v>
      </c>
      <c r="G113">
        <f t="shared" si="12"/>
        <v>1.8062316084784893</v>
      </c>
      <c r="H113">
        <f t="shared" si="12"/>
        <v>1.8062316084784893</v>
      </c>
      <c r="I113">
        <f t="shared" si="12"/>
        <v>1.8062316084784893</v>
      </c>
      <c r="J113">
        <f t="shared" si="12"/>
        <v>1.8062316084784893</v>
      </c>
      <c r="K113">
        <f t="shared" si="12"/>
        <v>1.8062316084784893</v>
      </c>
      <c r="L113">
        <f t="shared" si="12"/>
        <v>1.8062316084784893</v>
      </c>
      <c r="M113">
        <f t="shared" si="12"/>
        <v>1.8062316084784893</v>
      </c>
      <c r="N113">
        <f t="shared" si="12"/>
        <v>1.8062316084784893</v>
      </c>
      <c r="O113">
        <f t="shared" si="12"/>
        <v>1.8062316084784893</v>
      </c>
      <c r="P113">
        <f t="shared" si="12"/>
        <v>1.8062316084784893</v>
      </c>
      <c r="Q113">
        <f t="shared" si="12"/>
        <v>1.8062316084784893</v>
      </c>
      <c r="R113">
        <f t="shared" si="8"/>
        <v>1.8062316084784893</v>
      </c>
      <c r="S113">
        <f t="shared" si="9"/>
        <v>1.8062316084784893</v>
      </c>
    </row>
    <row r="114" spans="3:19" x14ac:dyDescent="0.3">
      <c r="C114" t="s">
        <v>142</v>
      </c>
      <c r="D114">
        <f>Mult_split!H114</f>
        <v>0.20000000062287324</v>
      </c>
      <c r="E114">
        <f t="shared" si="10"/>
        <v>0.20000000062287324</v>
      </c>
      <c r="F114">
        <f t="shared" si="12"/>
        <v>0.20000000062287324</v>
      </c>
      <c r="G114">
        <f t="shared" si="12"/>
        <v>0.20000000062287324</v>
      </c>
      <c r="H114">
        <f t="shared" si="12"/>
        <v>0.20000000062287324</v>
      </c>
      <c r="I114">
        <f t="shared" si="12"/>
        <v>0.20000000062287324</v>
      </c>
      <c r="J114">
        <f t="shared" si="12"/>
        <v>0.20000000062287324</v>
      </c>
      <c r="K114">
        <f t="shared" si="12"/>
        <v>0.20000000062287324</v>
      </c>
      <c r="L114">
        <f t="shared" si="12"/>
        <v>0.20000000062287324</v>
      </c>
      <c r="M114">
        <f t="shared" si="12"/>
        <v>0.20000000062287324</v>
      </c>
      <c r="N114">
        <f t="shared" si="12"/>
        <v>0.20000000062287324</v>
      </c>
      <c r="O114">
        <f t="shared" si="12"/>
        <v>0.20000000062287324</v>
      </c>
      <c r="P114">
        <f t="shared" si="12"/>
        <v>0.20000000062287324</v>
      </c>
      <c r="Q114">
        <f t="shared" si="12"/>
        <v>0.20000000062287324</v>
      </c>
      <c r="R114">
        <f t="shared" si="8"/>
        <v>0.20000000062287324</v>
      </c>
      <c r="S114">
        <f t="shared" si="9"/>
        <v>0.20000000062287324</v>
      </c>
    </row>
    <row r="115" spans="3:19" x14ac:dyDescent="0.3">
      <c r="C115" t="s">
        <v>143</v>
      </c>
      <c r="D115">
        <f>Mult_split!H115</f>
        <v>0.33333333334202531</v>
      </c>
      <c r="E115">
        <f t="shared" si="10"/>
        <v>0.33333333334202531</v>
      </c>
      <c r="F115">
        <f t="shared" ref="F115:Q115" si="13">E115</f>
        <v>0.33333333334202531</v>
      </c>
      <c r="G115">
        <f t="shared" si="13"/>
        <v>0.33333333334202531</v>
      </c>
      <c r="H115">
        <f t="shared" si="13"/>
        <v>0.33333333334202531</v>
      </c>
      <c r="I115">
        <f t="shared" si="13"/>
        <v>0.33333333334202531</v>
      </c>
      <c r="J115">
        <f t="shared" si="13"/>
        <v>0.33333333334202531</v>
      </c>
      <c r="K115">
        <f t="shared" si="13"/>
        <v>0.33333333334202531</v>
      </c>
      <c r="L115">
        <f t="shared" si="13"/>
        <v>0.33333333334202531</v>
      </c>
      <c r="M115">
        <f t="shared" si="13"/>
        <v>0.33333333334202531</v>
      </c>
      <c r="N115">
        <f t="shared" si="13"/>
        <v>0.33333333334202531</v>
      </c>
      <c r="O115">
        <f t="shared" si="13"/>
        <v>0.33333333334202531</v>
      </c>
      <c r="P115">
        <f t="shared" si="13"/>
        <v>0.33333333334202531</v>
      </c>
      <c r="Q115">
        <f t="shared" si="13"/>
        <v>0.33333333334202531</v>
      </c>
      <c r="R115">
        <f t="shared" si="8"/>
        <v>0.33333333334202531</v>
      </c>
      <c r="S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2024-10-09T14:59:47Z</dcterms:modified>
</cp:coreProperties>
</file>