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uysn\GIT_Projects\EnergyScope_LCA\case_studies\Anne_CS_22_10\new\2020_CS\"/>
    </mc:Choice>
  </mc:AlternateContent>
  <xr:revisionPtr revIDLastSave="0" documentId="13_ncr:1_{7A9A4F6E-F3D3-40B1-AA17-902E7E024806}" xr6:coauthVersionLast="47" xr6:coauthVersionMax="47" xr10:uidLastSave="{00000000-0000-0000-0000-000000000000}"/>
  <bookViews>
    <workbookView minimized="1" xWindow="-27285" yWindow="2085" windowWidth="21600" windowHeight="11235" xr2:uid="{4FCA5518-4D87-4C7C-AA83-1B6677BB544E}"/>
  </bookViews>
  <sheets>
    <sheet name="Final_results" sheetId="16" r:id="rId1"/>
    <sheet name="Results_split" sheetId="8" r:id="rId2"/>
    <sheet name="Data_split" sheetId="7" r:id="rId3"/>
    <sheet name="Mult_split" sheetId="14" r:id="rId4"/>
    <sheet name="LCA_res_data" sheetId="4" r:id="rId5"/>
    <sheet name="Mult_res" sheetId="9" r:id="rId6"/>
    <sheet name="LCA_res_results" sheetId="10" r:id="rId7"/>
    <sheet name="LCA_tech_data" sheetId="5" r:id="rId8"/>
    <sheet name="Mult_tech" sheetId="12" r:id="rId9"/>
    <sheet name="LCA_tech_results" sheetId="11" r:id="rId10"/>
    <sheet name="Mult_op" sheetId="13" r:id="rId11"/>
    <sheet name="LCA_op_data" sheetId="6" r:id="rId12"/>
    <sheet name="LCA_op_results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14" l="1"/>
  <c r="D37" i="9" s="1"/>
  <c r="D39" i="8"/>
  <c r="D3" i="16" s="1"/>
  <c r="I111" i="14"/>
  <c r="D111" i="13" s="1"/>
  <c r="I110" i="14"/>
  <c r="D110" i="13" s="1"/>
  <c r="I109" i="14"/>
  <c r="D109" i="13" s="1"/>
  <c r="I103" i="14"/>
  <c r="D103" i="13" s="1"/>
  <c r="I102" i="14"/>
  <c r="D102" i="13" s="1"/>
  <c r="I101" i="14"/>
  <c r="D101" i="13" s="1"/>
  <c r="I100" i="14"/>
  <c r="D100" i="13" s="1"/>
  <c r="I95" i="14"/>
  <c r="D95" i="13" s="1"/>
  <c r="E95" i="13" s="1"/>
  <c r="I94" i="14"/>
  <c r="D94" i="13" s="1"/>
  <c r="I93" i="14"/>
  <c r="D93" i="13" s="1"/>
  <c r="I87" i="14"/>
  <c r="D87" i="13" s="1"/>
  <c r="I86" i="14"/>
  <c r="D86" i="13" s="1"/>
  <c r="I85" i="14"/>
  <c r="D85" i="13" s="1"/>
  <c r="I84" i="14"/>
  <c r="D84" i="13" s="1"/>
  <c r="I79" i="14"/>
  <c r="D79" i="13" s="1"/>
  <c r="I78" i="14"/>
  <c r="D78" i="13" s="1"/>
  <c r="I77" i="14"/>
  <c r="D77" i="13" s="1"/>
  <c r="I71" i="14"/>
  <c r="D71" i="13" s="1"/>
  <c r="E72" i="15" s="1"/>
  <c r="I70" i="14"/>
  <c r="D70" i="13" s="1"/>
  <c r="E71" i="15" s="1"/>
  <c r="I69" i="14"/>
  <c r="D69" i="13" s="1"/>
  <c r="I68" i="14"/>
  <c r="D68" i="13" s="1"/>
  <c r="I63" i="14"/>
  <c r="D63" i="13" s="1"/>
  <c r="I62" i="14"/>
  <c r="D62" i="13" s="1"/>
  <c r="I61" i="14"/>
  <c r="D61" i="13" s="1"/>
  <c r="I55" i="14"/>
  <c r="D55" i="13" s="1"/>
  <c r="I54" i="14"/>
  <c r="D54" i="13" s="1"/>
  <c r="I53" i="14"/>
  <c r="D53" i="13" s="1"/>
  <c r="I52" i="14"/>
  <c r="D52" i="13" s="1"/>
  <c r="I47" i="14"/>
  <c r="D47" i="13" s="1"/>
  <c r="I46" i="14"/>
  <c r="D46" i="13" s="1"/>
  <c r="I45" i="14"/>
  <c r="D45" i="13" s="1"/>
  <c r="E46" i="15" s="1"/>
  <c r="I39" i="14"/>
  <c r="D39" i="13" s="1"/>
  <c r="I38" i="14"/>
  <c r="D38" i="13" s="1"/>
  <c r="I37" i="14"/>
  <c r="D37" i="13" s="1"/>
  <c r="I36" i="14"/>
  <c r="D36" i="13" s="1"/>
  <c r="I31" i="14"/>
  <c r="D31" i="13" s="1"/>
  <c r="E32" i="15" s="1"/>
  <c r="I30" i="14"/>
  <c r="D30" i="13" s="1"/>
  <c r="E31" i="15" s="1"/>
  <c r="I29" i="14"/>
  <c r="D29" i="13" s="1"/>
  <c r="E30" i="15" s="1"/>
  <c r="I23" i="14"/>
  <c r="D23" i="13" s="1"/>
  <c r="E23" i="13" s="1"/>
  <c r="I22" i="14"/>
  <c r="D22" i="13" s="1"/>
  <c r="I21" i="14"/>
  <c r="D21" i="13" s="1"/>
  <c r="E21" i="13" s="1"/>
  <c r="I20" i="14"/>
  <c r="D20" i="13" s="1"/>
  <c r="I15" i="14"/>
  <c r="D15" i="13" s="1"/>
  <c r="I14" i="14"/>
  <c r="D14" i="13" s="1"/>
  <c r="I13" i="14"/>
  <c r="D13" i="13" s="1"/>
  <c r="I7" i="14"/>
  <c r="D7" i="13" s="1"/>
  <c r="E8" i="15" s="1"/>
  <c r="I6" i="14"/>
  <c r="D6" i="13" s="1"/>
  <c r="E7" i="15" s="1"/>
  <c r="I5" i="14"/>
  <c r="D5" i="13" s="1"/>
  <c r="I4" i="14"/>
  <c r="D4" i="13" s="1"/>
  <c r="H117" i="8"/>
  <c r="E3" i="16" s="1"/>
  <c r="I117" i="8"/>
  <c r="F3" i="16" s="1"/>
  <c r="D3" i="14"/>
  <c r="D3" i="9" s="1"/>
  <c r="E3" i="9" s="1"/>
  <c r="H3" i="14"/>
  <c r="D3" i="12" s="1"/>
  <c r="I115" i="14"/>
  <c r="D115" i="13" s="1"/>
  <c r="E116" i="15" s="1"/>
  <c r="H115" i="14"/>
  <c r="D115" i="12" s="1"/>
  <c r="I114" i="14"/>
  <c r="D114" i="13" s="1"/>
  <c r="H114" i="14"/>
  <c r="D114" i="12" s="1"/>
  <c r="I113" i="14"/>
  <c r="D113" i="13" s="1"/>
  <c r="H113" i="14"/>
  <c r="D113" i="12" s="1"/>
  <c r="I112" i="14"/>
  <c r="D112" i="13" s="1"/>
  <c r="H112" i="14"/>
  <c r="D112" i="12" s="1"/>
  <c r="H111" i="14"/>
  <c r="D111" i="12" s="1"/>
  <c r="H110" i="14"/>
  <c r="D110" i="12" s="1"/>
  <c r="H109" i="14"/>
  <c r="D109" i="12" s="1"/>
  <c r="I108" i="14"/>
  <c r="D108" i="13" s="1"/>
  <c r="H108" i="14"/>
  <c r="D108" i="12" s="1"/>
  <c r="I107" i="14"/>
  <c r="D107" i="13" s="1"/>
  <c r="H107" i="14"/>
  <c r="D107" i="12" s="1"/>
  <c r="I106" i="14"/>
  <c r="D106" i="13" s="1"/>
  <c r="H106" i="14"/>
  <c r="D106" i="12" s="1"/>
  <c r="I105" i="14"/>
  <c r="D105" i="13" s="1"/>
  <c r="E106" i="15" s="1"/>
  <c r="H105" i="14"/>
  <c r="D105" i="12" s="1"/>
  <c r="E105" i="12" s="1"/>
  <c r="F105" i="12" s="1"/>
  <c r="G105" i="12" s="1"/>
  <c r="I104" i="14"/>
  <c r="D104" i="13" s="1"/>
  <c r="E105" i="15" s="1"/>
  <c r="H104" i="14"/>
  <c r="D104" i="12" s="1"/>
  <c r="H103" i="14"/>
  <c r="D103" i="12" s="1"/>
  <c r="H102" i="14"/>
  <c r="D102" i="12" s="1"/>
  <c r="C103" i="11" s="1"/>
  <c r="H101" i="14"/>
  <c r="D101" i="12" s="1"/>
  <c r="H100" i="14"/>
  <c r="D100" i="12" s="1"/>
  <c r="C101" i="11" s="1"/>
  <c r="I99" i="14"/>
  <c r="D99" i="13" s="1"/>
  <c r="H99" i="14"/>
  <c r="D99" i="12" s="1"/>
  <c r="I98" i="14"/>
  <c r="D98" i="13" s="1"/>
  <c r="H98" i="14"/>
  <c r="D98" i="12" s="1"/>
  <c r="I97" i="14"/>
  <c r="D97" i="13" s="1"/>
  <c r="E97" i="13" s="1"/>
  <c r="F97" i="13" s="1"/>
  <c r="G97" i="13" s="1"/>
  <c r="H97" i="13" s="1"/>
  <c r="I97" i="13" s="1"/>
  <c r="J97" i="13" s="1"/>
  <c r="K97" i="13" s="1"/>
  <c r="L97" i="13" s="1"/>
  <c r="M97" i="13" s="1"/>
  <c r="N97" i="13" s="1"/>
  <c r="O97" i="13" s="1"/>
  <c r="P97" i="13" s="1"/>
  <c r="Q97" i="13" s="1"/>
  <c r="R97" i="13" s="1"/>
  <c r="S98" i="15" s="1"/>
  <c r="H97" i="14"/>
  <c r="D97" i="12" s="1"/>
  <c r="I96" i="14"/>
  <c r="D96" i="13" s="1"/>
  <c r="H96" i="14"/>
  <c r="D96" i="12" s="1"/>
  <c r="H95" i="14"/>
  <c r="D95" i="12" s="1"/>
  <c r="H94" i="14"/>
  <c r="D94" i="12" s="1"/>
  <c r="H93" i="14"/>
  <c r="D93" i="12" s="1"/>
  <c r="I92" i="14"/>
  <c r="D92" i="13" s="1"/>
  <c r="H92" i="14"/>
  <c r="D92" i="12" s="1"/>
  <c r="C93" i="11" s="1"/>
  <c r="I91" i="14"/>
  <c r="D91" i="13" s="1"/>
  <c r="E91" i="13" s="1"/>
  <c r="F92" i="15" s="1"/>
  <c r="H91" i="14"/>
  <c r="D91" i="12" s="1"/>
  <c r="C92" i="11" s="1"/>
  <c r="I90" i="14"/>
  <c r="D90" i="13" s="1"/>
  <c r="E90" i="13" s="1"/>
  <c r="H90" i="14"/>
  <c r="D90" i="12" s="1"/>
  <c r="I89" i="14"/>
  <c r="D89" i="13" s="1"/>
  <c r="H89" i="14"/>
  <c r="D89" i="12" s="1"/>
  <c r="C90" i="11" s="1"/>
  <c r="I88" i="14"/>
  <c r="D88" i="13" s="1"/>
  <c r="H88" i="14"/>
  <c r="D88" i="12" s="1"/>
  <c r="H87" i="14"/>
  <c r="D87" i="12" s="1"/>
  <c r="H86" i="14"/>
  <c r="D86" i="12" s="1"/>
  <c r="H85" i="14"/>
  <c r="D85" i="12" s="1"/>
  <c r="H84" i="14"/>
  <c r="D84" i="12" s="1"/>
  <c r="I83" i="14"/>
  <c r="D83" i="13" s="1"/>
  <c r="H83" i="14"/>
  <c r="D83" i="12" s="1"/>
  <c r="C84" i="11" s="1"/>
  <c r="I82" i="14"/>
  <c r="D82" i="13" s="1"/>
  <c r="H82" i="14"/>
  <c r="D82" i="12" s="1"/>
  <c r="C83" i="11" s="1"/>
  <c r="I81" i="14"/>
  <c r="D81" i="13" s="1"/>
  <c r="E81" i="13" s="1"/>
  <c r="F82" i="15" s="1"/>
  <c r="H81" i="14"/>
  <c r="D81" i="12" s="1"/>
  <c r="I80" i="14"/>
  <c r="D80" i="13" s="1"/>
  <c r="H80" i="14"/>
  <c r="D80" i="12" s="1"/>
  <c r="H79" i="14"/>
  <c r="D79" i="12" s="1"/>
  <c r="H78" i="14"/>
  <c r="D78" i="12" s="1"/>
  <c r="H77" i="14"/>
  <c r="D77" i="12" s="1"/>
  <c r="C78" i="11" s="1"/>
  <c r="I76" i="14"/>
  <c r="D76" i="13" s="1"/>
  <c r="H76" i="14"/>
  <c r="D76" i="12" s="1"/>
  <c r="I75" i="14"/>
  <c r="D75" i="13" s="1"/>
  <c r="H75" i="14"/>
  <c r="D75" i="12" s="1"/>
  <c r="I74" i="14"/>
  <c r="D74" i="13" s="1"/>
  <c r="H74" i="14"/>
  <c r="D74" i="12" s="1"/>
  <c r="I73" i="14"/>
  <c r="D73" i="13" s="1"/>
  <c r="E74" i="15" s="1"/>
  <c r="H73" i="14"/>
  <c r="D73" i="12" s="1"/>
  <c r="I72" i="14"/>
  <c r="D72" i="13" s="1"/>
  <c r="E73" i="15" s="1"/>
  <c r="H72" i="14"/>
  <c r="D72" i="12" s="1"/>
  <c r="H71" i="14"/>
  <c r="D71" i="12" s="1"/>
  <c r="H70" i="14"/>
  <c r="D70" i="12" s="1"/>
  <c r="H69" i="14"/>
  <c r="D69" i="12" s="1"/>
  <c r="H68" i="14"/>
  <c r="D68" i="12" s="1"/>
  <c r="I67" i="14"/>
  <c r="D67" i="13" s="1"/>
  <c r="H67" i="14"/>
  <c r="D67" i="12" s="1"/>
  <c r="E67" i="12" s="1"/>
  <c r="I66" i="14"/>
  <c r="D66" i="13" s="1"/>
  <c r="H66" i="14"/>
  <c r="D66" i="12" s="1"/>
  <c r="I65" i="14"/>
  <c r="D65" i="13" s="1"/>
  <c r="E65" i="13" s="1"/>
  <c r="F65" i="13" s="1"/>
  <c r="H65" i="14"/>
  <c r="D65" i="12" s="1"/>
  <c r="E65" i="12" s="1"/>
  <c r="F65" i="12" s="1"/>
  <c r="I64" i="14"/>
  <c r="D64" i="13" s="1"/>
  <c r="H64" i="14"/>
  <c r="D64" i="12" s="1"/>
  <c r="E64" i="12" s="1"/>
  <c r="H63" i="14"/>
  <c r="D63" i="12" s="1"/>
  <c r="H62" i="14"/>
  <c r="D62" i="12" s="1"/>
  <c r="E62" i="12" s="1"/>
  <c r="H61" i="14"/>
  <c r="D61" i="12" s="1"/>
  <c r="I60" i="14"/>
  <c r="D60" i="13" s="1"/>
  <c r="E60" i="13" s="1"/>
  <c r="H60" i="14"/>
  <c r="D60" i="12" s="1"/>
  <c r="I59" i="14"/>
  <c r="D59" i="13" s="1"/>
  <c r="H59" i="14"/>
  <c r="D59" i="12" s="1"/>
  <c r="I58" i="14"/>
  <c r="D58" i="13" s="1"/>
  <c r="H58" i="14"/>
  <c r="D58" i="12" s="1"/>
  <c r="I57" i="14"/>
  <c r="D57" i="13" s="1"/>
  <c r="H57" i="14"/>
  <c r="D57" i="12" s="1"/>
  <c r="C58" i="11" s="1"/>
  <c r="I56" i="14"/>
  <c r="D56" i="13" s="1"/>
  <c r="H56" i="14"/>
  <c r="D56" i="12" s="1"/>
  <c r="C57" i="11" s="1"/>
  <c r="H55" i="14"/>
  <c r="D55" i="12" s="1"/>
  <c r="E55" i="12" s="1"/>
  <c r="F55" i="12" s="1"/>
  <c r="G55" i="12" s="1"/>
  <c r="H55" i="12" s="1"/>
  <c r="H54" i="14"/>
  <c r="D54" i="12" s="1"/>
  <c r="H53" i="14"/>
  <c r="D53" i="12" s="1"/>
  <c r="H52" i="14"/>
  <c r="D52" i="12" s="1"/>
  <c r="I51" i="14"/>
  <c r="D51" i="13" s="1"/>
  <c r="E52" i="15" s="1"/>
  <c r="H51" i="14"/>
  <c r="D51" i="12" s="1"/>
  <c r="I50" i="14"/>
  <c r="D50" i="13" s="1"/>
  <c r="E51" i="15" s="1"/>
  <c r="H50" i="14"/>
  <c r="D50" i="12" s="1"/>
  <c r="C51" i="11" s="1"/>
  <c r="I49" i="14"/>
  <c r="D49" i="13" s="1"/>
  <c r="H49" i="14"/>
  <c r="D49" i="12" s="1"/>
  <c r="I48" i="14"/>
  <c r="D48" i="13" s="1"/>
  <c r="H48" i="14"/>
  <c r="D48" i="12" s="1"/>
  <c r="H47" i="14"/>
  <c r="D47" i="12" s="1"/>
  <c r="E47" i="12" s="1"/>
  <c r="F47" i="12" s="1"/>
  <c r="H46" i="14"/>
  <c r="D46" i="12" s="1"/>
  <c r="H45" i="14"/>
  <c r="D45" i="12" s="1"/>
  <c r="I44" i="14"/>
  <c r="D44" i="13" s="1"/>
  <c r="H44" i="14"/>
  <c r="D44" i="12" s="1"/>
  <c r="I43" i="14"/>
  <c r="D43" i="13" s="1"/>
  <c r="H43" i="14"/>
  <c r="D43" i="12" s="1"/>
  <c r="I42" i="14"/>
  <c r="D42" i="13" s="1"/>
  <c r="H42" i="14"/>
  <c r="D42" i="12" s="1"/>
  <c r="I41" i="14"/>
  <c r="D41" i="13" s="1"/>
  <c r="H41" i="14"/>
  <c r="D41" i="12" s="1"/>
  <c r="E41" i="12" s="1"/>
  <c r="I40" i="14"/>
  <c r="D40" i="13" s="1"/>
  <c r="E41" i="15" s="1"/>
  <c r="H40" i="14"/>
  <c r="D40" i="12" s="1"/>
  <c r="H39" i="14"/>
  <c r="D39" i="12" s="1"/>
  <c r="H38" i="14"/>
  <c r="D38" i="12" s="1"/>
  <c r="H37" i="14"/>
  <c r="D37" i="12" s="1"/>
  <c r="C38" i="11" s="1"/>
  <c r="H36" i="14"/>
  <c r="D36" i="12" s="1"/>
  <c r="I35" i="14"/>
  <c r="D35" i="13" s="1"/>
  <c r="H35" i="14"/>
  <c r="D35" i="12" s="1"/>
  <c r="I34" i="14"/>
  <c r="D34" i="13" s="1"/>
  <c r="E35" i="15" s="1"/>
  <c r="H34" i="14"/>
  <c r="D34" i="12" s="1"/>
  <c r="I33" i="14"/>
  <c r="D33" i="13" s="1"/>
  <c r="E33" i="13" s="1"/>
  <c r="F33" i="13" s="1"/>
  <c r="G33" i="13" s="1"/>
  <c r="H33" i="13" s="1"/>
  <c r="I33" i="13" s="1"/>
  <c r="J33" i="13" s="1"/>
  <c r="K34" i="15" s="1"/>
  <c r="H33" i="14"/>
  <c r="D33" i="12" s="1"/>
  <c r="C34" i="11" s="1"/>
  <c r="I32" i="14"/>
  <c r="D32" i="13" s="1"/>
  <c r="H32" i="14"/>
  <c r="D32" i="12" s="1"/>
  <c r="H31" i="14"/>
  <c r="D31" i="12" s="1"/>
  <c r="E31" i="12" s="1"/>
  <c r="F31" i="12" s="1"/>
  <c r="H30" i="14"/>
  <c r="D30" i="12" s="1"/>
  <c r="C31" i="11" s="1"/>
  <c r="H29" i="14"/>
  <c r="D29" i="12" s="1"/>
  <c r="C30" i="11" s="1"/>
  <c r="I28" i="14"/>
  <c r="D28" i="13" s="1"/>
  <c r="E29" i="15" s="1"/>
  <c r="H28" i="14"/>
  <c r="D28" i="12" s="1"/>
  <c r="I27" i="14"/>
  <c r="D27" i="13" s="1"/>
  <c r="E27" i="13" s="1"/>
  <c r="H27" i="14"/>
  <c r="D27" i="12" s="1"/>
  <c r="I26" i="14"/>
  <c r="D26" i="13" s="1"/>
  <c r="E27" i="15" s="1"/>
  <c r="H26" i="14"/>
  <c r="D26" i="12" s="1"/>
  <c r="I25" i="14"/>
  <c r="D25" i="13" s="1"/>
  <c r="E26" i="15" s="1"/>
  <c r="H25" i="14"/>
  <c r="D25" i="12" s="1"/>
  <c r="I24" i="14"/>
  <c r="D24" i="13" s="1"/>
  <c r="E24" i="13" s="1"/>
  <c r="H24" i="14"/>
  <c r="D24" i="12" s="1"/>
  <c r="E24" i="12" s="1"/>
  <c r="D25" i="11" s="1"/>
  <c r="H23" i="14"/>
  <c r="D23" i="12" s="1"/>
  <c r="H22" i="14"/>
  <c r="D22" i="12" s="1"/>
  <c r="H21" i="14"/>
  <c r="D21" i="12" s="1"/>
  <c r="H20" i="14"/>
  <c r="D20" i="12" s="1"/>
  <c r="I19" i="14"/>
  <c r="D19" i="13" s="1"/>
  <c r="E19" i="13" s="1"/>
  <c r="F19" i="13" s="1"/>
  <c r="G19" i="13" s="1"/>
  <c r="H19" i="14"/>
  <c r="D19" i="12" s="1"/>
  <c r="C20" i="11" s="1"/>
  <c r="I18" i="14"/>
  <c r="D18" i="13" s="1"/>
  <c r="H18" i="14"/>
  <c r="D18" i="12" s="1"/>
  <c r="C19" i="11" s="1"/>
  <c r="I17" i="14"/>
  <c r="D17" i="13" s="1"/>
  <c r="E17" i="13" s="1"/>
  <c r="H17" i="14"/>
  <c r="D17" i="12" s="1"/>
  <c r="I16" i="14"/>
  <c r="D16" i="13" s="1"/>
  <c r="H16" i="14"/>
  <c r="D16" i="12" s="1"/>
  <c r="H15" i="14"/>
  <c r="D15" i="12" s="1"/>
  <c r="E15" i="12" s="1"/>
  <c r="H14" i="14"/>
  <c r="D14" i="12" s="1"/>
  <c r="H13" i="14"/>
  <c r="D13" i="12" s="1"/>
  <c r="C14" i="11" s="1"/>
  <c r="I12" i="14"/>
  <c r="D12" i="13" s="1"/>
  <c r="H12" i="14"/>
  <c r="D12" i="12" s="1"/>
  <c r="C13" i="11" s="1"/>
  <c r="I11" i="14"/>
  <c r="D11" i="13" s="1"/>
  <c r="H11" i="14"/>
  <c r="D11" i="12" s="1"/>
  <c r="C12" i="11" s="1"/>
  <c r="I10" i="14"/>
  <c r="D10" i="13" s="1"/>
  <c r="H10" i="14"/>
  <c r="D10" i="12" s="1"/>
  <c r="I9" i="14"/>
  <c r="D9" i="13" s="1"/>
  <c r="H9" i="14"/>
  <c r="D9" i="12" s="1"/>
  <c r="E9" i="12" s="1"/>
  <c r="I8" i="14"/>
  <c r="D8" i="13" s="1"/>
  <c r="H8" i="14"/>
  <c r="D8" i="12" s="1"/>
  <c r="H7" i="14"/>
  <c r="D7" i="12" s="1"/>
  <c r="H6" i="14"/>
  <c r="D6" i="12" s="1"/>
  <c r="H5" i="14"/>
  <c r="D5" i="12" s="1"/>
  <c r="H4" i="14"/>
  <c r="D4" i="12" s="1"/>
  <c r="C5" i="11" s="1"/>
  <c r="I3" i="14"/>
  <c r="D3" i="13" s="1"/>
  <c r="D36" i="14"/>
  <c r="D36" i="9" s="1"/>
  <c r="D35" i="14"/>
  <c r="D35" i="9" s="1"/>
  <c r="E35" i="9" s="1"/>
  <c r="D34" i="14"/>
  <c r="D34" i="9" s="1"/>
  <c r="E34" i="9" s="1"/>
  <c r="F34" i="9" s="1"/>
  <c r="F34" i="10" s="1"/>
  <c r="D33" i="14"/>
  <c r="D33" i="9" s="1"/>
  <c r="D32" i="14"/>
  <c r="D32" i="9" s="1"/>
  <c r="D31" i="14"/>
  <c r="D31" i="9" s="1"/>
  <c r="D30" i="14"/>
  <c r="D30" i="9" s="1"/>
  <c r="D29" i="14"/>
  <c r="D29" i="9" s="1"/>
  <c r="D28" i="14"/>
  <c r="D28" i="9" s="1"/>
  <c r="D27" i="14"/>
  <c r="D27" i="9" s="1"/>
  <c r="D26" i="14"/>
  <c r="D26" i="9" s="1"/>
  <c r="D25" i="14"/>
  <c r="D25" i="9" s="1"/>
  <c r="D24" i="14"/>
  <c r="D24" i="9" s="1"/>
  <c r="D23" i="14"/>
  <c r="D23" i="9" s="1"/>
  <c r="D22" i="14"/>
  <c r="D22" i="9" s="1"/>
  <c r="D21" i="14"/>
  <c r="D21" i="9" s="1"/>
  <c r="D20" i="14"/>
  <c r="D20" i="9" s="1"/>
  <c r="D19" i="14"/>
  <c r="D19" i="9" s="1"/>
  <c r="D18" i="14"/>
  <c r="D18" i="9" s="1"/>
  <c r="D17" i="14"/>
  <c r="D17" i="9" s="1"/>
  <c r="E17" i="9" s="1"/>
  <c r="D16" i="14"/>
  <c r="D16" i="9" s="1"/>
  <c r="E16" i="9" s="1"/>
  <c r="D15" i="14"/>
  <c r="D15" i="9" s="1"/>
  <c r="D14" i="14"/>
  <c r="D14" i="9" s="1"/>
  <c r="E14" i="9" s="1"/>
  <c r="D13" i="14"/>
  <c r="D13" i="9" s="1"/>
  <c r="D12" i="14"/>
  <c r="D12" i="9" s="1"/>
  <c r="D12" i="10" s="1"/>
  <c r="D11" i="14"/>
  <c r="D11" i="9" s="1"/>
  <c r="D11" i="10" s="1"/>
  <c r="D10" i="14"/>
  <c r="D10" i="9" s="1"/>
  <c r="E10" i="9" s="1"/>
  <c r="D9" i="14"/>
  <c r="D9" i="9" s="1"/>
  <c r="E9" i="9" s="1"/>
  <c r="D8" i="14"/>
  <c r="D8" i="9" s="1"/>
  <c r="E8" i="9" s="1"/>
  <c r="D7" i="14"/>
  <c r="D7" i="9" s="1"/>
  <c r="D6" i="14"/>
  <c r="D6" i="9" s="1"/>
  <c r="D6" i="10" s="1"/>
  <c r="D5" i="14"/>
  <c r="D5" i="9" s="1"/>
  <c r="D5" i="10" s="1"/>
  <c r="D4" i="14"/>
  <c r="D4" i="9" s="1"/>
  <c r="E4" i="9" s="1"/>
  <c r="E4" i="10" s="1"/>
  <c r="S97" i="13" l="1"/>
  <c r="T98" i="15" s="1"/>
  <c r="E37" i="9"/>
  <c r="D37" i="10"/>
  <c r="C42" i="11"/>
  <c r="C106" i="11"/>
  <c r="E56" i="12"/>
  <c r="D57" i="11" s="1"/>
  <c r="D106" i="11"/>
  <c r="E9" i="13"/>
  <c r="E10" i="15"/>
  <c r="E83" i="12"/>
  <c r="F83" i="12" s="1"/>
  <c r="G83" i="12" s="1"/>
  <c r="F84" i="11" s="1"/>
  <c r="E82" i="12"/>
  <c r="D83" i="11" s="1"/>
  <c r="E91" i="12"/>
  <c r="D92" i="11" s="1"/>
  <c r="E18" i="15"/>
  <c r="F66" i="15"/>
  <c r="E34" i="10"/>
  <c r="E92" i="12"/>
  <c r="D93" i="11" s="1"/>
  <c r="E100" i="12"/>
  <c r="D101" i="11" s="1"/>
  <c r="E20" i="15"/>
  <c r="E28" i="13"/>
  <c r="F28" i="13" s="1"/>
  <c r="G29" i="15" s="1"/>
  <c r="D34" i="10"/>
  <c r="E50" i="13"/>
  <c r="F50" i="13" s="1"/>
  <c r="G50" i="13" s="1"/>
  <c r="H50" i="13" s="1"/>
  <c r="I50" i="13" s="1"/>
  <c r="J50" i="13" s="1"/>
  <c r="K50" i="13" s="1"/>
  <c r="L50" i="13" s="1"/>
  <c r="M50" i="13" s="1"/>
  <c r="N50" i="13" s="1"/>
  <c r="O50" i="13" s="1"/>
  <c r="P50" i="13" s="1"/>
  <c r="Q50" i="13" s="1"/>
  <c r="R50" i="13" s="1"/>
  <c r="E3" i="12"/>
  <c r="D4" i="11" s="1"/>
  <c r="C4" i="11"/>
  <c r="E34" i="15"/>
  <c r="E29" i="13"/>
  <c r="F29" i="13" s="1"/>
  <c r="G29" i="13" s="1"/>
  <c r="H29" i="13" s="1"/>
  <c r="I29" i="13" s="1"/>
  <c r="J29" i="13" s="1"/>
  <c r="K29" i="13" s="1"/>
  <c r="L29" i="13" s="1"/>
  <c r="M29" i="13" s="1"/>
  <c r="N29" i="13" s="1"/>
  <c r="O29" i="13" s="1"/>
  <c r="P29" i="13" s="1"/>
  <c r="Q29" i="13" s="1"/>
  <c r="R29" i="13" s="1"/>
  <c r="F34" i="15"/>
  <c r="G34" i="15"/>
  <c r="E72" i="13"/>
  <c r="F73" i="15" s="1"/>
  <c r="E73" i="13"/>
  <c r="F74" i="15" s="1"/>
  <c r="G34" i="9"/>
  <c r="G34" i="10" s="1"/>
  <c r="E105" i="13"/>
  <c r="F105" i="13" s="1"/>
  <c r="C10" i="11"/>
  <c r="E29" i="12"/>
  <c r="D30" i="11" s="1"/>
  <c r="E115" i="13"/>
  <c r="F116" i="15" s="1"/>
  <c r="D14" i="10"/>
  <c r="E91" i="15"/>
  <c r="E98" i="15"/>
  <c r="E104" i="13"/>
  <c r="F104" i="13" s="1"/>
  <c r="F98" i="15"/>
  <c r="E19" i="12"/>
  <c r="D20" i="11" s="1"/>
  <c r="C32" i="11"/>
  <c r="E33" i="12"/>
  <c r="D34" i="11" s="1"/>
  <c r="E3" i="10"/>
  <c r="F3" i="9"/>
  <c r="F3" i="10" s="1"/>
  <c r="D23" i="10"/>
  <c r="E23" i="9"/>
  <c r="C37" i="11"/>
  <c r="E36" i="12"/>
  <c r="E101" i="15"/>
  <c r="E100" i="13"/>
  <c r="F101" i="15" s="1"/>
  <c r="E35" i="10"/>
  <c r="F35" i="9"/>
  <c r="F35" i="10" s="1"/>
  <c r="D36" i="10"/>
  <c r="E36" i="9"/>
  <c r="E36" i="10" s="1"/>
  <c r="E66" i="13"/>
  <c r="E67" i="15"/>
  <c r="E107" i="15"/>
  <c r="E106" i="13"/>
  <c r="F107" i="15" s="1"/>
  <c r="E26" i="13"/>
  <c r="F27" i="15" s="1"/>
  <c r="D3" i="10"/>
  <c r="E53" i="15"/>
  <c r="E52" i="13"/>
  <c r="F52" i="13" s="1"/>
  <c r="G53" i="15" s="1"/>
  <c r="D8" i="10"/>
  <c r="E20" i="9"/>
  <c r="D20" i="10"/>
  <c r="E19" i="15"/>
  <c r="E18" i="13"/>
  <c r="E58" i="13"/>
  <c r="E59" i="15"/>
  <c r="E75" i="15"/>
  <c r="E74" i="13"/>
  <c r="F74" i="13" s="1"/>
  <c r="G74" i="13" s="1"/>
  <c r="H74" i="13" s="1"/>
  <c r="I74" i="13" s="1"/>
  <c r="J74" i="13" s="1"/>
  <c r="K74" i="13" s="1"/>
  <c r="L74" i="13" s="1"/>
  <c r="M74" i="13" s="1"/>
  <c r="N74" i="13" s="1"/>
  <c r="O74" i="13" s="1"/>
  <c r="P74" i="13" s="1"/>
  <c r="Q74" i="13" s="1"/>
  <c r="R74" i="13" s="1"/>
  <c r="F90" i="13"/>
  <c r="F91" i="15"/>
  <c r="E99" i="15"/>
  <c r="E98" i="13"/>
  <c r="F99" i="15" s="1"/>
  <c r="C36" i="11"/>
  <c r="E35" i="12"/>
  <c r="D36" i="11" s="1"/>
  <c r="E51" i="12"/>
  <c r="F51" i="12" s="1"/>
  <c r="E52" i="11" s="1"/>
  <c r="C52" i="11"/>
  <c r="C60" i="11"/>
  <c r="E59" i="12"/>
  <c r="D60" i="11" s="1"/>
  <c r="D68" i="11"/>
  <c r="F67" i="12"/>
  <c r="E68" i="11" s="1"/>
  <c r="E99" i="12"/>
  <c r="C100" i="11"/>
  <c r="C108" i="11"/>
  <c r="E107" i="12"/>
  <c r="D108" i="11" s="1"/>
  <c r="C116" i="11"/>
  <c r="E115" i="12"/>
  <c r="E4" i="12"/>
  <c r="E25" i="13"/>
  <c r="F26" i="15" s="1"/>
  <c r="C69" i="11"/>
  <c r="E68" i="12"/>
  <c r="F68" i="12" s="1"/>
  <c r="C70" i="11"/>
  <c r="E69" i="12"/>
  <c r="D70" i="11" s="1"/>
  <c r="E51" i="13"/>
  <c r="F52" i="15" s="1"/>
  <c r="C35" i="11"/>
  <c r="E34" i="12"/>
  <c r="D35" i="11" s="1"/>
  <c r="E58" i="12"/>
  <c r="C59" i="11"/>
  <c r="E98" i="12"/>
  <c r="C99" i="11"/>
  <c r="C115" i="11"/>
  <c r="E114" i="12"/>
  <c r="D115" i="11" s="1"/>
  <c r="D22" i="10"/>
  <c r="E22" i="9"/>
  <c r="E3" i="13"/>
  <c r="E4" i="15"/>
  <c r="F28" i="15"/>
  <c r="F27" i="13"/>
  <c r="G28" i="15" s="1"/>
  <c r="E35" i="13"/>
  <c r="E36" i="15"/>
  <c r="E59" i="13"/>
  <c r="E60" i="15"/>
  <c r="E100" i="15"/>
  <c r="E99" i="13"/>
  <c r="F100" i="15" s="1"/>
  <c r="E18" i="12"/>
  <c r="D19" i="11" s="1"/>
  <c r="D7" i="10"/>
  <c r="E7" i="9"/>
  <c r="E7" i="10" s="1"/>
  <c r="E60" i="12"/>
  <c r="D61" i="11" s="1"/>
  <c r="C61" i="11"/>
  <c r="C77" i="11"/>
  <c r="E76" i="12"/>
  <c r="E84" i="12"/>
  <c r="C85" i="11"/>
  <c r="E26" i="12"/>
  <c r="C27" i="11"/>
  <c r="D24" i="10"/>
  <c r="E24" i="9"/>
  <c r="E20" i="13"/>
  <c r="F20" i="13" s="1"/>
  <c r="G20" i="13" s="1"/>
  <c r="H20" i="13" s="1"/>
  <c r="I20" i="13" s="1"/>
  <c r="J20" i="13" s="1"/>
  <c r="K20" i="13" s="1"/>
  <c r="L20" i="13" s="1"/>
  <c r="M20" i="13" s="1"/>
  <c r="N20" i="13" s="1"/>
  <c r="O20" i="13" s="1"/>
  <c r="P20" i="13" s="1"/>
  <c r="Q20" i="13" s="1"/>
  <c r="R20" i="13" s="1"/>
  <c r="E21" i="15"/>
  <c r="F61" i="15"/>
  <c r="F60" i="13"/>
  <c r="G61" i="15" s="1"/>
  <c r="E69" i="15"/>
  <c r="E68" i="13"/>
  <c r="F68" i="13" s="1"/>
  <c r="E77" i="15"/>
  <c r="E76" i="13"/>
  <c r="F77" i="15" s="1"/>
  <c r="E61" i="12"/>
  <c r="D62" i="11" s="1"/>
  <c r="C62" i="11"/>
  <c r="E93" i="12"/>
  <c r="C94" i="11"/>
  <c r="C110" i="11"/>
  <c r="E109" i="12"/>
  <c r="C109" i="11"/>
  <c r="E108" i="12"/>
  <c r="D109" i="11" s="1"/>
  <c r="C102" i="11"/>
  <c r="E101" i="12"/>
  <c r="D102" i="11" s="1"/>
  <c r="E28" i="15"/>
  <c r="E6" i="9"/>
  <c r="E77" i="12"/>
  <c r="E11" i="9"/>
  <c r="E11" i="10" s="1"/>
  <c r="E12" i="9"/>
  <c r="F12" i="9" s="1"/>
  <c r="F12" i="10" s="1"/>
  <c r="E22" i="15"/>
  <c r="E6" i="13"/>
  <c r="F7" i="15" s="1"/>
  <c r="E56" i="11"/>
  <c r="E7" i="13"/>
  <c r="F56" i="11"/>
  <c r="C63" i="11"/>
  <c r="F81" i="13"/>
  <c r="G82" i="15" s="1"/>
  <c r="D27" i="10"/>
  <c r="E27" i="9"/>
  <c r="C95" i="11"/>
  <c r="E94" i="12"/>
  <c r="D28" i="10"/>
  <c r="E28" i="9"/>
  <c r="E28" i="10" s="1"/>
  <c r="C23" i="11"/>
  <c r="E22" i="12"/>
  <c r="C88" i="11"/>
  <c r="E87" i="12"/>
  <c r="E95" i="12"/>
  <c r="C96" i="11"/>
  <c r="D63" i="11"/>
  <c r="F62" i="12"/>
  <c r="G62" i="12" s="1"/>
  <c r="F96" i="15"/>
  <c r="F95" i="13"/>
  <c r="G96" i="15" s="1"/>
  <c r="D31" i="10"/>
  <c r="E31" i="9"/>
  <c r="E70" i="15"/>
  <c r="E69" i="13"/>
  <c r="C89" i="11"/>
  <c r="E88" i="12"/>
  <c r="E12" i="15"/>
  <c r="E11" i="13"/>
  <c r="E45" i="15"/>
  <c r="E44" i="13"/>
  <c r="E13" i="15"/>
  <c r="E12" i="13"/>
  <c r="H19" i="13"/>
  <c r="I19" i="13" s="1"/>
  <c r="J19" i="13" s="1"/>
  <c r="K19" i="13" s="1"/>
  <c r="L19" i="13" s="1"/>
  <c r="M19" i="13" s="1"/>
  <c r="N19" i="13" s="1"/>
  <c r="O19" i="13" s="1"/>
  <c r="P19" i="13" s="1"/>
  <c r="Q19" i="13" s="1"/>
  <c r="R19" i="13" s="1"/>
  <c r="H20" i="15"/>
  <c r="E90" i="12"/>
  <c r="C91" i="11"/>
  <c r="E14" i="15"/>
  <c r="E13" i="13"/>
  <c r="F14" i="9"/>
  <c r="F14" i="10" s="1"/>
  <c r="E14" i="10"/>
  <c r="E49" i="12"/>
  <c r="C50" i="11"/>
  <c r="E15" i="15"/>
  <c r="E14" i="13"/>
  <c r="E93" i="15"/>
  <c r="E92" i="13"/>
  <c r="C53" i="11"/>
  <c r="E52" i="12"/>
  <c r="E15" i="13"/>
  <c r="E16" i="15"/>
  <c r="E94" i="15"/>
  <c r="E93" i="13"/>
  <c r="D32" i="11"/>
  <c r="C54" i="11"/>
  <c r="E53" i="12"/>
  <c r="E30" i="12"/>
  <c r="E17" i="15"/>
  <c r="E16" i="13"/>
  <c r="E64" i="15"/>
  <c r="E63" i="13"/>
  <c r="E70" i="13"/>
  <c r="F10" i="9"/>
  <c r="F10" i="10" s="1"/>
  <c r="E10" i="10"/>
  <c r="E6" i="15"/>
  <c r="E5" i="13"/>
  <c r="F22" i="15"/>
  <c r="F21" i="13"/>
  <c r="G21" i="13" s="1"/>
  <c r="H21" i="13" s="1"/>
  <c r="I21" i="13" s="1"/>
  <c r="J21" i="13" s="1"/>
  <c r="K21" i="13" s="1"/>
  <c r="L21" i="13" s="1"/>
  <c r="M21" i="13" s="1"/>
  <c r="N21" i="13" s="1"/>
  <c r="O21" i="13" s="1"/>
  <c r="P21" i="13" s="1"/>
  <c r="Q21" i="13" s="1"/>
  <c r="R21" i="13" s="1"/>
  <c r="E38" i="15"/>
  <c r="E37" i="13"/>
  <c r="E53" i="13"/>
  <c r="E54" i="15"/>
  <c r="E61" i="13"/>
  <c r="E62" i="15"/>
  <c r="E78" i="15"/>
  <c r="E77" i="13"/>
  <c r="E86" i="15"/>
  <c r="E85" i="13"/>
  <c r="E102" i="15"/>
  <c r="E101" i="13"/>
  <c r="E110" i="15"/>
  <c r="E109" i="13"/>
  <c r="E89" i="12"/>
  <c r="E64" i="13"/>
  <c r="E65" i="15"/>
  <c r="E71" i="13"/>
  <c r="C9" i="11"/>
  <c r="E8" i="12"/>
  <c r="C105" i="11"/>
  <c r="E104" i="12"/>
  <c r="C16" i="11"/>
  <c r="E96" i="15"/>
  <c r="D16" i="10"/>
  <c r="C25" i="11"/>
  <c r="E57" i="12"/>
  <c r="E102" i="12"/>
  <c r="E25" i="15"/>
  <c r="E31" i="13"/>
  <c r="C7" i="11"/>
  <c r="E6" i="12"/>
  <c r="E48" i="12"/>
  <c r="C49" i="11"/>
  <c r="E80" i="12"/>
  <c r="C81" i="11"/>
  <c r="E56" i="13"/>
  <c r="E57" i="15"/>
  <c r="E81" i="15"/>
  <c r="E80" i="13"/>
  <c r="E89" i="15"/>
  <c r="E88" i="13"/>
  <c r="E113" i="15"/>
  <c r="E112" i="13"/>
  <c r="D17" i="10"/>
  <c r="F4" i="9"/>
  <c r="C56" i="11"/>
  <c r="E27" i="12"/>
  <c r="C28" i="11"/>
  <c r="E34" i="13"/>
  <c r="C15" i="11"/>
  <c r="E14" i="12"/>
  <c r="C39" i="11"/>
  <c r="E38" i="12"/>
  <c r="C47" i="11"/>
  <c r="E46" i="12"/>
  <c r="C55" i="11"/>
  <c r="E54" i="12"/>
  <c r="C71" i="11"/>
  <c r="E70" i="12"/>
  <c r="C79" i="11"/>
  <c r="E78" i="12"/>
  <c r="C87" i="11"/>
  <c r="E86" i="12"/>
  <c r="C111" i="11"/>
  <c r="E110" i="12"/>
  <c r="D25" i="10"/>
  <c r="E25" i="9"/>
  <c r="E63" i="12"/>
  <c r="C64" i="11"/>
  <c r="E23" i="15"/>
  <c r="E22" i="13"/>
  <c r="E39" i="15"/>
  <c r="E38" i="13"/>
  <c r="E47" i="15"/>
  <c r="E46" i="13"/>
  <c r="E54" i="13"/>
  <c r="E55" i="15"/>
  <c r="E62" i="13"/>
  <c r="E63" i="15"/>
  <c r="E79" i="15"/>
  <c r="E78" i="13"/>
  <c r="E87" i="15"/>
  <c r="E86" i="13"/>
  <c r="E95" i="15"/>
  <c r="E94" i="13"/>
  <c r="E103" i="15"/>
  <c r="E102" i="13"/>
  <c r="E111" i="15"/>
  <c r="E110" i="13"/>
  <c r="E92" i="15"/>
  <c r="D26" i="10"/>
  <c r="E26" i="9"/>
  <c r="C24" i="11"/>
  <c r="E23" i="12"/>
  <c r="D65" i="11"/>
  <c r="F64" i="12"/>
  <c r="E68" i="15"/>
  <c r="E67" i="13"/>
  <c r="E108" i="15"/>
  <c r="E107" i="13"/>
  <c r="D13" i="10"/>
  <c r="E13" i="9"/>
  <c r="D29" i="10"/>
  <c r="E29" i="9"/>
  <c r="C8" i="11"/>
  <c r="E7" i="12"/>
  <c r="D16" i="11"/>
  <c r="F15" i="12"/>
  <c r="G31" i="12"/>
  <c r="E32" i="11"/>
  <c r="C40" i="11"/>
  <c r="E39" i="12"/>
  <c r="E48" i="11"/>
  <c r="G47" i="12"/>
  <c r="C72" i="11"/>
  <c r="E71" i="12"/>
  <c r="E79" i="12"/>
  <c r="C80" i="11"/>
  <c r="C104" i="11"/>
  <c r="E103" i="12"/>
  <c r="E111" i="12"/>
  <c r="C112" i="11"/>
  <c r="G65" i="12"/>
  <c r="F66" i="11" s="1"/>
  <c r="E66" i="11"/>
  <c r="E109" i="15"/>
  <c r="E108" i="13"/>
  <c r="F91" i="13"/>
  <c r="G91" i="13" s="1"/>
  <c r="H91" i="13" s="1"/>
  <c r="I91" i="13" s="1"/>
  <c r="J91" i="13" s="1"/>
  <c r="K91" i="13" s="1"/>
  <c r="L91" i="13" s="1"/>
  <c r="M91" i="13" s="1"/>
  <c r="N91" i="13" s="1"/>
  <c r="O91" i="13" s="1"/>
  <c r="P91" i="13" s="1"/>
  <c r="Q91" i="13" s="1"/>
  <c r="R91" i="13" s="1"/>
  <c r="D30" i="10"/>
  <c r="E30" i="9"/>
  <c r="F24" i="15"/>
  <c r="F23" i="13"/>
  <c r="G23" i="13" s="1"/>
  <c r="H23" i="13" s="1"/>
  <c r="I23" i="13" s="1"/>
  <c r="J23" i="13" s="1"/>
  <c r="K23" i="13" s="1"/>
  <c r="L23" i="13" s="1"/>
  <c r="M23" i="13" s="1"/>
  <c r="N23" i="13" s="1"/>
  <c r="O23" i="13" s="1"/>
  <c r="P23" i="13" s="1"/>
  <c r="Q23" i="13" s="1"/>
  <c r="R23" i="13" s="1"/>
  <c r="E40" i="15"/>
  <c r="E39" i="13"/>
  <c r="E48" i="15"/>
  <c r="E47" i="13"/>
  <c r="E55" i="13"/>
  <c r="E56" i="15"/>
  <c r="E88" i="15"/>
  <c r="E87" i="13"/>
  <c r="E104" i="15"/>
  <c r="E103" i="13"/>
  <c r="E112" i="15"/>
  <c r="E111" i="13"/>
  <c r="C65" i="11"/>
  <c r="C26" i="11"/>
  <c r="E25" i="12"/>
  <c r="D15" i="10"/>
  <c r="E15" i="9"/>
  <c r="E16" i="12"/>
  <c r="C17" i="11"/>
  <c r="E32" i="12"/>
  <c r="C33" i="11"/>
  <c r="E9" i="15"/>
  <c r="E8" i="13"/>
  <c r="E49" i="15"/>
  <c r="E48" i="13"/>
  <c r="E96" i="13"/>
  <c r="E97" i="15"/>
  <c r="F20" i="15"/>
  <c r="D33" i="10"/>
  <c r="E33" i="9"/>
  <c r="F9" i="12"/>
  <c r="D10" i="11"/>
  <c r="C18" i="11"/>
  <c r="E17" i="12"/>
  <c r="D42" i="11"/>
  <c r="F41" i="12"/>
  <c r="G41" i="12" s="1"/>
  <c r="H41" i="12" s="1"/>
  <c r="I41" i="12" s="1"/>
  <c r="J41" i="12" s="1"/>
  <c r="K41" i="12" s="1"/>
  <c r="L41" i="12" s="1"/>
  <c r="M41" i="12" s="1"/>
  <c r="N41" i="12" s="1"/>
  <c r="O41" i="12" s="1"/>
  <c r="P41" i="12" s="1"/>
  <c r="Q41" i="12" s="1"/>
  <c r="R41" i="12" s="1"/>
  <c r="E73" i="12"/>
  <c r="C74" i="11"/>
  <c r="C82" i="11"/>
  <c r="E81" i="12"/>
  <c r="C98" i="11"/>
  <c r="E97" i="12"/>
  <c r="C114" i="11"/>
  <c r="E113" i="12"/>
  <c r="C48" i="11"/>
  <c r="D66" i="11"/>
  <c r="G20" i="15"/>
  <c r="E28" i="12"/>
  <c r="C29" i="11"/>
  <c r="E37" i="15"/>
  <c r="E36" i="13"/>
  <c r="E40" i="13"/>
  <c r="E80" i="15"/>
  <c r="E79" i="13"/>
  <c r="D10" i="10"/>
  <c r="E24" i="15"/>
  <c r="E32" i="13"/>
  <c r="E33" i="15"/>
  <c r="E96" i="12"/>
  <c r="C97" i="11"/>
  <c r="F16" i="9"/>
  <c r="F16" i="10" s="1"/>
  <c r="E16" i="10"/>
  <c r="C66" i="11"/>
  <c r="D48" i="11"/>
  <c r="D56" i="11"/>
  <c r="F24" i="12"/>
  <c r="E43" i="15"/>
  <c r="E42" i="13"/>
  <c r="E45" i="13"/>
  <c r="E30" i="13"/>
  <c r="C41" i="11"/>
  <c r="E40" i="12"/>
  <c r="C73" i="11"/>
  <c r="E72" i="12"/>
  <c r="E112" i="12"/>
  <c r="C113" i="11"/>
  <c r="D32" i="10"/>
  <c r="E32" i="9"/>
  <c r="F25" i="15"/>
  <c r="F24" i="13"/>
  <c r="E17" i="10"/>
  <c r="F17" i="9"/>
  <c r="F17" i="10" s="1"/>
  <c r="E11" i="15"/>
  <c r="E10" i="13"/>
  <c r="E44" i="15"/>
  <c r="E43" i="13"/>
  <c r="C6" i="11"/>
  <c r="E5" i="12"/>
  <c r="C43" i="11"/>
  <c r="E42" i="12"/>
  <c r="E83" i="13"/>
  <c r="E84" i="15"/>
  <c r="C44" i="11"/>
  <c r="E43" i="12"/>
  <c r="E11" i="12"/>
  <c r="E84" i="13"/>
  <c r="E85" i="15"/>
  <c r="E37" i="12"/>
  <c r="C11" i="11"/>
  <c r="E10" i="12"/>
  <c r="C107" i="11"/>
  <c r="E106" i="12"/>
  <c r="E83" i="15"/>
  <c r="E82" i="13"/>
  <c r="E18" i="9"/>
  <c r="D18" i="10"/>
  <c r="C45" i="11"/>
  <c r="E44" i="12"/>
  <c r="E12" i="12"/>
  <c r="E115" i="15"/>
  <c r="E114" i="13"/>
  <c r="D4" i="10"/>
  <c r="E19" i="9"/>
  <c r="D19" i="10"/>
  <c r="C75" i="11"/>
  <c r="E74" i="12"/>
  <c r="E13" i="12"/>
  <c r="E61" i="15"/>
  <c r="E58" i="15"/>
  <c r="E57" i="13"/>
  <c r="C21" i="11"/>
  <c r="E20" i="12"/>
  <c r="F8" i="9"/>
  <c r="G8" i="9" s="1"/>
  <c r="H8" i="9" s="1"/>
  <c r="I8" i="9" s="1"/>
  <c r="J8" i="9" s="1"/>
  <c r="K8" i="9" s="1"/>
  <c r="L8" i="9" s="1"/>
  <c r="M8" i="9" s="1"/>
  <c r="N8" i="9" s="1"/>
  <c r="O8" i="9" s="1"/>
  <c r="P8" i="9" s="1"/>
  <c r="Q8" i="9" s="1"/>
  <c r="R8" i="9" s="1"/>
  <c r="E8" i="10"/>
  <c r="C76" i="11"/>
  <c r="E75" i="12"/>
  <c r="E90" i="15"/>
  <c r="E89" i="13"/>
  <c r="E9" i="10"/>
  <c r="F9" i="9"/>
  <c r="F9" i="10" s="1"/>
  <c r="C22" i="11"/>
  <c r="E21" i="12"/>
  <c r="C46" i="11"/>
  <c r="E45" i="12"/>
  <c r="C86" i="11"/>
  <c r="E85" i="12"/>
  <c r="D9" i="10"/>
  <c r="D21" i="10"/>
  <c r="E21" i="9"/>
  <c r="E5" i="9"/>
  <c r="G98" i="15"/>
  <c r="F18" i="15"/>
  <c r="F17" i="13"/>
  <c r="G18" i="15" s="1"/>
  <c r="E42" i="15"/>
  <c r="E41" i="13"/>
  <c r="E49" i="13"/>
  <c r="E50" i="15"/>
  <c r="E113" i="13"/>
  <c r="E114" i="15"/>
  <c r="E66" i="12"/>
  <c r="C67" i="11"/>
  <c r="E82" i="15"/>
  <c r="D35" i="10"/>
  <c r="E50" i="12"/>
  <c r="C68" i="11"/>
  <c r="E5" i="15"/>
  <c r="E4" i="13"/>
  <c r="E76" i="15"/>
  <c r="E75" i="13"/>
  <c r="E66" i="15"/>
  <c r="I34" i="15"/>
  <c r="J34" i="15"/>
  <c r="K33" i="13"/>
  <c r="L33" i="13" s="1"/>
  <c r="M33" i="13" s="1"/>
  <c r="N33" i="13" s="1"/>
  <c r="O33" i="13" s="1"/>
  <c r="P33" i="13" s="1"/>
  <c r="Q33" i="13" s="1"/>
  <c r="R33" i="13" s="1"/>
  <c r="G66" i="15"/>
  <c r="G65" i="13"/>
  <c r="H65" i="13" s="1"/>
  <c r="I65" i="13" s="1"/>
  <c r="J65" i="13" s="1"/>
  <c r="K65" i="13" s="1"/>
  <c r="L65" i="13" s="1"/>
  <c r="M65" i="13" s="1"/>
  <c r="N65" i="13" s="1"/>
  <c r="O65" i="13" s="1"/>
  <c r="P65" i="13" s="1"/>
  <c r="Q65" i="13" s="1"/>
  <c r="R65" i="13" s="1"/>
  <c r="H34" i="15"/>
  <c r="G56" i="11"/>
  <c r="I55" i="12"/>
  <c r="J55" i="12" s="1"/>
  <c r="K55" i="12" s="1"/>
  <c r="L55" i="12" s="1"/>
  <c r="M55" i="12" s="1"/>
  <c r="N55" i="12" s="1"/>
  <c r="O55" i="12" s="1"/>
  <c r="P55" i="12" s="1"/>
  <c r="Q55" i="12" s="1"/>
  <c r="R55" i="12" s="1"/>
  <c r="E106" i="11"/>
  <c r="H105" i="12"/>
  <c r="F106" i="11"/>
  <c r="S55" i="12" l="1"/>
  <c r="R56" i="11" s="1"/>
  <c r="Q56" i="11"/>
  <c r="S29" i="13"/>
  <c r="T30" i="15" s="1"/>
  <c r="S30" i="15"/>
  <c r="S66" i="15"/>
  <c r="S65" i="13"/>
  <c r="T66" i="15" s="1"/>
  <c r="S33" i="13"/>
  <c r="T34" i="15" s="1"/>
  <c r="S34" i="15"/>
  <c r="S50" i="13"/>
  <c r="T51" i="15" s="1"/>
  <c r="S51" i="15"/>
  <c r="S21" i="13"/>
  <c r="T22" i="15" s="1"/>
  <c r="S22" i="15"/>
  <c r="S74" i="13"/>
  <c r="T75" i="15" s="1"/>
  <c r="S75" i="15"/>
  <c r="S41" i="12"/>
  <c r="R42" i="11" s="1"/>
  <c r="Q42" i="11"/>
  <c r="S19" i="13"/>
  <c r="T20" i="15" s="1"/>
  <c r="S20" i="15"/>
  <c r="S23" i="13"/>
  <c r="T24" i="15" s="1"/>
  <c r="S24" i="15"/>
  <c r="S91" i="13"/>
  <c r="T92" i="15" s="1"/>
  <c r="S92" i="15"/>
  <c r="S20" i="13"/>
  <c r="T21" i="15" s="1"/>
  <c r="S21" i="15"/>
  <c r="F37" i="9"/>
  <c r="E37" i="10"/>
  <c r="D39" i="10"/>
  <c r="D40" i="10" s="1"/>
  <c r="D7" i="16" s="1"/>
  <c r="R8" i="10"/>
  <c r="S8" i="9"/>
  <c r="S8" i="10" s="1"/>
  <c r="F105" i="15"/>
  <c r="E118" i="15"/>
  <c r="D9" i="16" s="1"/>
  <c r="F107" i="12"/>
  <c r="E108" i="11" s="1"/>
  <c r="F3" i="12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F30" i="15"/>
  <c r="F75" i="15"/>
  <c r="F56" i="12"/>
  <c r="G56" i="12" s="1"/>
  <c r="G3" i="9"/>
  <c r="H3" i="9" s="1"/>
  <c r="I3" i="9" s="1"/>
  <c r="J3" i="9" s="1"/>
  <c r="K3" i="9" s="1"/>
  <c r="L3" i="9" s="1"/>
  <c r="M3" i="9" s="1"/>
  <c r="N3" i="9" s="1"/>
  <c r="O3" i="9" s="1"/>
  <c r="P3" i="9" s="1"/>
  <c r="Q3" i="9" s="1"/>
  <c r="R3" i="9" s="1"/>
  <c r="F101" i="12"/>
  <c r="G101" i="12" s="1"/>
  <c r="H101" i="12" s="1"/>
  <c r="I101" i="12" s="1"/>
  <c r="J101" i="12" s="1"/>
  <c r="K101" i="12" s="1"/>
  <c r="L101" i="12" s="1"/>
  <c r="M101" i="12" s="1"/>
  <c r="N101" i="12" s="1"/>
  <c r="O101" i="12" s="1"/>
  <c r="P101" i="12" s="1"/>
  <c r="Q101" i="12" s="1"/>
  <c r="R101" i="12" s="1"/>
  <c r="F21" i="15"/>
  <c r="F72" i="13"/>
  <c r="G73" i="15" s="1"/>
  <c r="F115" i="13"/>
  <c r="G116" i="15" s="1"/>
  <c r="G35" i="9"/>
  <c r="H35" i="9" s="1"/>
  <c r="I35" i="9" s="1"/>
  <c r="J35" i="9" s="1"/>
  <c r="K35" i="9" s="1"/>
  <c r="L35" i="9" s="1"/>
  <c r="M35" i="9" s="1"/>
  <c r="N35" i="9" s="1"/>
  <c r="O35" i="9" s="1"/>
  <c r="P35" i="9" s="1"/>
  <c r="Q35" i="9" s="1"/>
  <c r="R35" i="9" s="1"/>
  <c r="G24" i="15"/>
  <c r="F108" i="12"/>
  <c r="G108" i="12" s="1"/>
  <c r="F29" i="15"/>
  <c r="F34" i="12"/>
  <c r="E35" i="11" s="1"/>
  <c r="F19" i="12"/>
  <c r="G19" i="12" s="1"/>
  <c r="F33" i="12"/>
  <c r="E34" i="11" s="1"/>
  <c r="F82" i="12"/>
  <c r="G82" i="12" s="1"/>
  <c r="F26" i="13"/>
  <c r="G27" i="15" s="1"/>
  <c r="E84" i="11"/>
  <c r="D84" i="11"/>
  <c r="G30" i="15"/>
  <c r="F18" i="12"/>
  <c r="G18" i="12" s="1"/>
  <c r="F100" i="12"/>
  <c r="E101" i="11" s="1"/>
  <c r="G92" i="15"/>
  <c r="F92" i="12"/>
  <c r="E93" i="11" s="1"/>
  <c r="H83" i="12"/>
  <c r="I83" i="12" s="1"/>
  <c r="J83" i="12" s="1"/>
  <c r="K83" i="12" s="1"/>
  <c r="L83" i="12" s="1"/>
  <c r="M83" i="12" s="1"/>
  <c r="N83" i="12" s="1"/>
  <c r="O83" i="12" s="1"/>
  <c r="P83" i="12" s="1"/>
  <c r="Q83" i="12" s="1"/>
  <c r="R83" i="12" s="1"/>
  <c r="F51" i="13"/>
  <c r="G51" i="13" s="1"/>
  <c r="F106" i="13"/>
  <c r="G107" i="15" s="1"/>
  <c r="G17" i="13"/>
  <c r="H17" i="13" s="1"/>
  <c r="F51" i="15"/>
  <c r="F25" i="13"/>
  <c r="G25" i="13" s="1"/>
  <c r="F7" i="9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R7" i="9" s="1"/>
  <c r="F53" i="15"/>
  <c r="F106" i="15"/>
  <c r="G10" i="9"/>
  <c r="H10" i="9" s="1"/>
  <c r="I10" i="9" s="1"/>
  <c r="J10" i="9" s="1"/>
  <c r="K10" i="9" s="1"/>
  <c r="L10" i="9" s="1"/>
  <c r="M10" i="9" s="1"/>
  <c r="N10" i="9" s="1"/>
  <c r="O10" i="9" s="1"/>
  <c r="P10" i="9" s="1"/>
  <c r="Q10" i="9" s="1"/>
  <c r="R10" i="9" s="1"/>
  <c r="F73" i="13"/>
  <c r="F91" i="12"/>
  <c r="G91" i="12" s="1"/>
  <c r="G14" i="9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F8" i="10"/>
  <c r="G17" i="9"/>
  <c r="G17" i="10" s="1"/>
  <c r="F35" i="12"/>
  <c r="G35" i="12" s="1"/>
  <c r="F9" i="13"/>
  <c r="F10" i="15"/>
  <c r="H34" i="9"/>
  <c r="F11" i="9"/>
  <c r="F11" i="10" s="1"/>
  <c r="G9" i="9"/>
  <c r="H9" i="9" s="1"/>
  <c r="I9" i="9" s="1"/>
  <c r="J9" i="9" s="1"/>
  <c r="K9" i="9" s="1"/>
  <c r="L9" i="9" s="1"/>
  <c r="M9" i="9" s="1"/>
  <c r="N9" i="9" s="1"/>
  <c r="O9" i="9" s="1"/>
  <c r="P9" i="9" s="1"/>
  <c r="Q9" i="9" s="1"/>
  <c r="R9" i="9" s="1"/>
  <c r="D69" i="11"/>
  <c r="F100" i="13"/>
  <c r="G101" i="15" s="1"/>
  <c r="F29" i="12"/>
  <c r="G29" i="12" s="1"/>
  <c r="G22" i="15"/>
  <c r="F42" i="11"/>
  <c r="G60" i="13"/>
  <c r="H60" i="13" s="1"/>
  <c r="I60" i="13" s="1"/>
  <c r="J60" i="13" s="1"/>
  <c r="K60" i="13" s="1"/>
  <c r="L60" i="13" s="1"/>
  <c r="M60" i="13" s="1"/>
  <c r="N60" i="13" s="1"/>
  <c r="O60" i="13" s="1"/>
  <c r="P60" i="13" s="1"/>
  <c r="Q60" i="13" s="1"/>
  <c r="R60" i="13" s="1"/>
  <c r="F114" i="12"/>
  <c r="E115" i="11" s="1"/>
  <c r="F60" i="12"/>
  <c r="E61" i="11" s="1"/>
  <c r="E42" i="11"/>
  <c r="H65" i="12"/>
  <c r="G66" i="11" s="1"/>
  <c r="G75" i="15"/>
  <c r="F99" i="13"/>
  <c r="G99" i="13" s="1"/>
  <c r="G51" i="12"/>
  <c r="H51" i="12" s="1"/>
  <c r="I51" i="12" s="1"/>
  <c r="J51" i="12" s="1"/>
  <c r="K51" i="12" s="1"/>
  <c r="L51" i="12" s="1"/>
  <c r="M51" i="12" s="1"/>
  <c r="N51" i="12" s="1"/>
  <c r="O51" i="12" s="1"/>
  <c r="P51" i="12" s="1"/>
  <c r="Q51" i="12" s="1"/>
  <c r="R51" i="12" s="1"/>
  <c r="F69" i="15"/>
  <c r="F69" i="12"/>
  <c r="F98" i="13"/>
  <c r="G99" i="15" s="1"/>
  <c r="G16" i="9"/>
  <c r="H16" i="9" s="1"/>
  <c r="I16" i="9" s="1"/>
  <c r="J16" i="9" s="1"/>
  <c r="K16" i="9" s="1"/>
  <c r="L16" i="9" s="1"/>
  <c r="M16" i="9" s="1"/>
  <c r="N16" i="9" s="1"/>
  <c r="O16" i="9" s="1"/>
  <c r="P16" i="9" s="1"/>
  <c r="Q16" i="9" s="1"/>
  <c r="R16" i="9" s="1"/>
  <c r="F35" i="13"/>
  <c r="F36" i="15"/>
  <c r="G81" i="13"/>
  <c r="H81" i="13" s="1"/>
  <c r="G67" i="12"/>
  <c r="H67" i="12" s="1"/>
  <c r="I67" i="12" s="1"/>
  <c r="J67" i="12" s="1"/>
  <c r="K67" i="12" s="1"/>
  <c r="L67" i="12" s="1"/>
  <c r="M67" i="12" s="1"/>
  <c r="N67" i="12" s="1"/>
  <c r="O67" i="12" s="1"/>
  <c r="P67" i="12" s="1"/>
  <c r="Q67" i="12" s="1"/>
  <c r="R67" i="12" s="1"/>
  <c r="G28" i="13"/>
  <c r="H28" i="13" s="1"/>
  <c r="I28" i="13" s="1"/>
  <c r="J28" i="13" s="1"/>
  <c r="K28" i="13" s="1"/>
  <c r="L28" i="13" s="1"/>
  <c r="M28" i="13" s="1"/>
  <c r="N28" i="13" s="1"/>
  <c r="O28" i="13" s="1"/>
  <c r="P28" i="13" s="1"/>
  <c r="Q28" i="13" s="1"/>
  <c r="R28" i="13" s="1"/>
  <c r="G27" i="13"/>
  <c r="F6" i="13"/>
  <c r="G7" i="15" s="1"/>
  <c r="E24" i="10"/>
  <c r="F24" i="9"/>
  <c r="F60" i="15"/>
  <c r="F59" i="13"/>
  <c r="F59" i="12"/>
  <c r="E60" i="11" s="1"/>
  <c r="D100" i="11"/>
  <c r="F99" i="12"/>
  <c r="F59" i="15"/>
  <c r="F58" i="13"/>
  <c r="F8" i="15"/>
  <c r="F7" i="13"/>
  <c r="D94" i="11"/>
  <c r="F93" i="12"/>
  <c r="D85" i="11"/>
  <c r="F84" i="12"/>
  <c r="F20" i="9"/>
  <c r="E20" i="10"/>
  <c r="D77" i="11"/>
  <c r="F76" i="12"/>
  <c r="F4" i="15"/>
  <c r="F3" i="13"/>
  <c r="F26" i="12"/>
  <c r="D27" i="11"/>
  <c r="C118" i="11"/>
  <c r="C119" i="11" s="1"/>
  <c r="D8" i="16" s="1"/>
  <c r="F36" i="9"/>
  <c r="F36" i="10" s="1"/>
  <c r="F109" i="12"/>
  <c r="D110" i="11"/>
  <c r="G51" i="15"/>
  <c r="D37" i="11"/>
  <c r="F36" i="12"/>
  <c r="G95" i="13"/>
  <c r="H95" i="13" s="1"/>
  <c r="I95" i="13" s="1"/>
  <c r="J95" i="13" s="1"/>
  <c r="K95" i="13" s="1"/>
  <c r="L95" i="13" s="1"/>
  <c r="M95" i="13" s="1"/>
  <c r="N95" i="13" s="1"/>
  <c r="O95" i="13" s="1"/>
  <c r="P95" i="13" s="1"/>
  <c r="Q95" i="13" s="1"/>
  <c r="R95" i="13" s="1"/>
  <c r="F61" i="12"/>
  <c r="G61" i="12" s="1"/>
  <c r="D78" i="11"/>
  <c r="F77" i="12"/>
  <c r="D5" i="11"/>
  <c r="F4" i="12"/>
  <c r="F76" i="13"/>
  <c r="E6" i="10"/>
  <c r="F6" i="9"/>
  <c r="D99" i="11"/>
  <c r="F98" i="12"/>
  <c r="F115" i="12"/>
  <c r="D116" i="11"/>
  <c r="E23" i="10"/>
  <c r="F23" i="9"/>
  <c r="E12" i="10"/>
  <c r="G90" i="13"/>
  <c r="G91" i="15"/>
  <c r="F66" i="13"/>
  <c r="F67" i="15"/>
  <c r="E22" i="10"/>
  <c r="F22" i="9"/>
  <c r="D52" i="11"/>
  <c r="F18" i="13"/>
  <c r="F19" i="15"/>
  <c r="F58" i="12"/>
  <c r="D59" i="11"/>
  <c r="G12" i="9"/>
  <c r="H12" i="9" s="1"/>
  <c r="I12" i="9" s="1"/>
  <c r="J12" i="9" s="1"/>
  <c r="K12" i="9" s="1"/>
  <c r="L12" i="9" s="1"/>
  <c r="M12" i="9" s="1"/>
  <c r="N12" i="9" s="1"/>
  <c r="O12" i="9" s="1"/>
  <c r="P12" i="9" s="1"/>
  <c r="Q12" i="9" s="1"/>
  <c r="R12" i="9" s="1"/>
  <c r="H66" i="15"/>
  <c r="E5" i="10"/>
  <c r="F5" i="9"/>
  <c r="F13" i="12"/>
  <c r="D14" i="11"/>
  <c r="F43" i="15"/>
  <c r="F42" i="13"/>
  <c r="G9" i="12"/>
  <c r="E10" i="11"/>
  <c r="D26" i="11"/>
  <c r="F25" i="12"/>
  <c r="D80" i="11"/>
  <c r="F79" i="12"/>
  <c r="F103" i="15"/>
  <c r="F102" i="13"/>
  <c r="F23" i="15"/>
  <c r="F22" i="13"/>
  <c r="F80" i="13"/>
  <c r="F81" i="15"/>
  <c r="G68" i="13"/>
  <c r="G69" i="15"/>
  <c r="F14" i="15"/>
  <c r="F13" i="13"/>
  <c r="F44" i="13"/>
  <c r="F45" i="15"/>
  <c r="E21" i="10"/>
  <c r="F21" i="9"/>
  <c r="D76" i="11"/>
  <c r="F75" i="12"/>
  <c r="D75" i="11"/>
  <c r="F74" i="12"/>
  <c r="E18" i="10"/>
  <c r="F18" i="9"/>
  <c r="D6" i="11"/>
  <c r="F5" i="12"/>
  <c r="E33" i="10"/>
  <c r="F33" i="9"/>
  <c r="E30" i="10"/>
  <c r="F30" i="9"/>
  <c r="D72" i="11"/>
  <c r="F71" i="12"/>
  <c r="F108" i="15"/>
  <c r="F107" i="13"/>
  <c r="D79" i="11"/>
  <c r="F78" i="12"/>
  <c r="F64" i="13"/>
  <c r="F65" i="15"/>
  <c r="F54" i="15"/>
  <c r="F53" i="13"/>
  <c r="F30" i="12"/>
  <c r="D31" i="11"/>
  <c r="F96" i="13"/>
  <c r="F97" i="15"/>
  <c r="D40" i="11"/>
  <c r="F39" i="12"/>
  <c r="F94" i="15"/>
  <c r="F93" i="13"/>
  <c r="F90" i="12"/>
  <c r="D91" i="11"/>
  <c r="F95" i="12"/>
  <c r="D96" i="11"/>
  <c r="D46" i="11"/>
  <c r="F45" i="12"/>
  <c r="D107" i="11"/>
  <c r="F106" i="12"/>
  <c r="F48" i="13"/>
  <c r="F49" i="15"/>
  <c r="F79" i="15"/>
  <c r="F78" i="13"/>
  <c r="F109" i="13"/>
  <c r="F110" i="15"/>
  <c r="F6" i="15"/>
  <c r="F5" i="13"/>
  <c r="D89" i="11"/>
  <c r="F88" i="12"/>
  <c r="D88" i="11"/>
  <c r="F87" i="12"/>
  <c r="D113" i="11"/>
  <c r="F112" i="12"/>
  <c r="F95" i="15"/>
  <c r="F94" i="13"/>
  <c r="D103" i="11"/>
  <c r="F102" i="12"/>
  <c r="F12" i="15"/>
  <c r="F11" i="13"/>
  <c r="F66" i="12"/>
  <c r="D67" i="11"/>
  <c r="D73" i="11"/>
  <c r="F72" i="12"/>
  <c r="D90" i="11"/>
  <c r="F89" i="12"/>
  <c r="F85" i="15"/>
  <c r="F84" i="13"/>
  <c r="D41" i="11"/>
  <c r="F40" i="12"/>
  <c r="F11" i="12"/>
  <c r="D12" i="11"/>
  <c r="E63" i="11"/>
  <c r="F75" i="13"/>
  <c r="F76" i="15"/>
  <c r="D22" i="11"/>
  <c r="F21" i="12"/>
  <c r="F10" i="12"/>
  <c r="D11" i="11"/>
  <c r="F43" i="12"/>
  <c r="D44" i="11"/>
  <c r="F37" i="15"/>
  <c r="F36" i="13"/>
  <c r="F8" i="13"/>
  <c r="F9" i="15"/>
  <c r="H31" i="12"/>
  <c r="F32" i="11"/>
  <c r="F102" i="15"/>
  <c r="F101" i="13"/>
  <c r="F16" i="15"/>
  <c r="F15" i="13"/>
  <c r="D23" i="11"/>
  <c r="F22" i="12"/>
  <c r="H47" i="12"/>
  <c r="F48" i="11"/>
  <c r="D71" i="11"/>
  <c r="F70" i="12"/>
  <c r="F56" i="13"/>
  <c r="F57" i="15"/>
  <c r="F83" i="15"/>
  <c r="F82" i="13"/>
  <c r="G15" i="12"/>
  <c r="E16" i="11"/>
  <c r="D24" i="11"/>
  <c r="F23" i="12"/>
  <c r="F62" i="13"/>
  <c r="F63" i="15"/>
  <c r="F38" i="12"/>
  <c r="D39" i="11"/>
  <c r="G4" i="9"/>
  <c r="F4" i="10"/>
  <c r="D105" i="11"/>
  <c r="F104" i="12"/>
  <c r="F38" i="15"/>
  <c r="F37" i="13"/>
  <c r="D114" i="11"/>
  <c r="F113" i="12"/>
  <c r="F111" i="13"/>
  <c r="F112" i="15"/>
  <c r="D58" i="11"/>
  <c r="F57" i="12"/>
  <c r="D55" i="11"/>
  <c r="F54" i="12"/>
  <c r="F113" i="13"/>
  <c r="F114" i="15"/>
  <c r="F41" i="15"/>
  <c r="F40" i="13"/>
  <c r="F81" i="12"/>
  <c r="D82" i="11"/>
  <c r="D28" i="11"/>
  <c r="F27" i="12"/>
  <c r="F5" i="15"/>
  <c r="F4" i="13"/>
  <c r="D74" i="11"/>
  <c r="F73" i="12"/>
  <c r="F56" i="15"/>
  <c r="F55" i="13"/>
  <c r="F63" i="12"/>
  <c r="D64" i="11"/>
  <c r="F86" i="15"/>
  <c r="F85" i="13"/>
  <c r="F13" i="15"/>
  <c r="F12" i="13"/>
  <c r="F70" i="15"/>
  <c r="F69" i="13"/>
  <c r="F28" i="9"/>
  <c r="F53" i="12"/>
  <c r="D54" i="11"/>
  <c r="F109" i="15"/>
  <c r="F108" i="13"/>
  <c r="E19" i="10"/>
  <c r="F19" i="9"/>
  <c r="F44" i="15"/>
  <c r="F43" i="13"/>
  <c r="F79" i="13"/>
  <c r="F80" i="15"/>
  <c r="F97" i="12"/>
  <c r="D98" i="11"/>
  <c r="F104" i="15"/>
  <c r="F103" i="13"/>
  <c r="F80" i="12"/>
  <c r="D81" i="11"/>
  <c r="F88" i="15"/>
  <c r="F87" i="13"/>
  <c r="F46" i="12"/>
  <c r="D47" i="11"/>
  <c r="F50" i="15"/>
  <c r="F49" i="13"/>
  <c r="D21" i="11"/>
  <c r="F20" i="12"/>
  <c r="F42" i="15"/>
  <c r="F41" i="13"/>
  <c r="H56" i="11"/>
  <c r="F58" i="15"/>
  <c r="F57" i="13"/>
  <c r="F114" i="13"/>
  <c r="F115" i="15"/>
  <c r="F32" i="12"/>
  <c r="D33" i="11"/>
  <c r="F47" i="13"/>
  <c r="F48" i="15"/>
  <c r="D8" i="11"/>
  <c r="F7" i="12"/>
  <c r="E26" i="10"/>
  <c r="F26" i="9"/>
  <c r="F55" i="15"/>
  <c r="F54" i="13"/>
  <c r="F25" i="9"/>
  <c r="E25" i="10"/>
  <c r="D15" i="11"/>
  <c r="F14" i="12"/>
  <c r="D7" i="11"/>
  <c r="F6" i="12"/>
  <c r="D9" i="11"/>
  <c r="F8" i="12"/>
  <c r="F87" i="15"/>
  <c r="F86" i="13"/>
  <c r="F31" i="15"/>
  <c r="F30" i="13"/>
  <c r="G64" i="12"/>
  <c r="E65" i="11"/>
  <c r="F49" i="12"/>
  <c r="D50" i="11"/>
  <c r="D38" i="11"/>
  <c r="F37" i="12"/>
  <c r="F96" i="12"/>
  <c r="D97" i="11"/>
  <c r="F111" i="12"/>
  <c r="D112" i="11"/>
  <c r="F47" i="15"/>
  <c r="F46" i="13"/>
  <c r="F112" i="13"/>
  <c r="F113" i="15"/>
  <c r="F78" i="15"/>
  <c r="F77" i="13"/>
  <c r="F71" i="15"/>
  <c r="F70" i="13"/>
  <c r="F52" i="12"/>
  <c r="D53" i="11"/>
  <c r="D95" i="11"/>
  <c r="F94" i="12"/>
  <c r="G24" i="12"/>
  <c r="E25" i="11"/>
  <c r="F68" i="15"/>
  <c r="F67" i="13"/>
  <c r="G68" i="12"/>
  <c r="E69" i="11"/>
  <c r="F11" i="15"/>
  <c r="F10" i="13"/>
  <c r="F48" i="12"/>
  <c r="D49" i="11"/>
  <c r="H22" i="15"/>
  <c r="D13" i="11"/>
  <c r="F12" i="12"/>
  <c r="G24" i="13"/>
  <c r="G25" i="15"/>
  <c r="D18" i="11"/>
  <c r="F17" i="12"/>
  <c r="D17" i="11"/>
  <c r="F16" i="12"/>
  <c r="F39" i="13"/>
  <c r="F40" i="15"/>
  <c r="D104" i="11"/>
  <c r="F103" i="12"/>
  <c r="E29" i="10"/>
  <c r="F29" i="9"/>
  <c r="F110" i="12"/>
  <c r="D111" i="11"/>
  <c r="G104" i="13"/>
  <c r="G105" i="15"/>
  <c r="G105" i="13"/>
  <c r="G106" i="15"/>
  <c r="F64" i="15"/>
  <c r="F63" i="13"/>
  <c r="D86" i="11"/>
  <c r="F85" i="12"/>
  <c r="D51" i="11"/>
  <c r="F50" i="12"/>
  <c r="D45" i="11"/>
  <c r="F44" i="12"/>
  <c r="F84" i="15"/>
  <c r="F83" i="13"/>
  <c r="F32" i="13"/>
  <c r="F33" i="15"/>
  <c r="F15" i="9"/>
  <c r="E15" i="10"/>
  <c r="F111" i="15"/>
  <c r="F110" i="13"/>
  <c r="F39" i="15"/>
  <c r="F38" i="13"/>
  <c r="F89" i="15"/>
  <c r="F88" i="13"/>
  <c r="E31" i="10"/>
  <c r="F31" i="9"/>
  <c r="E27" i="10"/>
  <c r="F27" i="9"/>
  <c r="F93" i="15"/>
  <c r="F92" i="13"/>
  <c r="F15" i="15"/>
  <c r="F14" i="13"/>
  <c r="G52" i="13"/>
  <c r="G21" i="15"/>
  <c r="F89" i="13"/>
  <c r="F90" i="15"/>
  <c r="D43" i="11"/>
  <c r="F42" i="12"/>
  <c r="E32" i="10"/>
  <c r="F32" i="9"/>
  <c r="F46" i="15"/>
  <c r="F45" i="13"/>
  <c r="D29" i="11"/>
  <c r="F28" i="12"/>
  <c r="E13" i="10"/>
  <c r="F13" i="9"/>
  <c r="D87" i="11"/>
  <c r="F86" i="12"/>
  <c r="F34" i="13"/>
  <c r="F35" i="15"/>
  <c r="F31" i="13"/>
  <c r="F32" i="15"/>
  <c r="F72" i="15"/>
  <c r="F71" i="13"/>
  <c r="F61" i="13"/>
  <c r="F62" i="15"/>
  <c r="F17" i="15"/>
  <c r="F16" i="13"/>
  <c r="L34" i="15"/>
  <c r="H75" i="15"/>
  <c r="H51" i="15"/>
  <c r="M34" i="15"/>
  <c r="H24" i="15"/>
  <c r="H30" i="15"/>
  <c r="H98" i="15"/>
  <c r="H92" i="15"/>
  <c r="H21" i="15"/>
  <c r="I20" i="15"/>
  <c r="I66" i="15"/>
  <c r="I22" i="15"/>
  <c r="F63" i="11"/>
  <c r="H62" i="12"/>
  <c r="G106" i="11"/>
  <c r="I105" i="12"/>
  <c r="G42" i="11"/>
  <c r="I56" i="11"/>
  <c r="G8" i="10"/>
  <c r="S95" i="13" l="1"/>
  <c r="T96" i="15" s="1"/>
  <c r="S96" i="15"/>
  <c r="S28" i="13"/>
  <c r="T29" i="15" s="1"/>
  <c r="S29" i="15"/>
  <c r="S60" i="13"/>
  <c r="T61" i="15" s="1"/>
  <c r="S61" i="15"/>
  <c r="S67" i="12"/>
  <c r="R68" i="11" s="1"/>
  <c r="Q68" i="11"/>
  <c r="S51" i="12"/>
  <c r="R52" i="11" s="1"/>
  <c r="Q52" i="11"/>
  <c r="S83" i="12"/>
  <c r="R84" i="11" s="1"/>
  <c r="Q84" i="11"/>
  <c r="S101" i="12"/>
  <c r="R102" i="11" s="1"/>
  <c r="Q102" i="11"/>
  <c r="S3" i="12"/>
  <c r="R4" i="11" s="1"/>
  <c r="Q4" i="11"/>
  <c r="G37" i="9"/>
  <c r="F37" i="10"/>
  <c r="R35" i="10"/>
  <c r="S35" i="9"/>
  <c r="S35" i="10" s="1"/>
  <c r="S14" i="9"/>
  <c r="S14" i="10" s="1"/>
  <c r="R14" i="10"/>
  <c r="S3" i="9"/>
  <c r="S3" i="10" s="1"/>
  <c r="R3" i="10"/>
  <c r="S10" i="9"/>
  <c r="S10" i="10" s="1"/>
  <c r="R10" i="10"/>
  <c r="S12" i="9"/>
  <c r="S12" i="10" s="1"/>
  <c r="R12" i="10"/>
  <c r="R7" i="10"/>
  <c r="S7" i="9"/>
  <c r="S7" i="10" s="1"/>
  <c r="S16" i="9"/>
  <c r="S16" i="10" s="1"/>
  <c r="R16" i="10"/>
  <c r="S9" i="9"/>
  <c r="S9" i="10" s="1"/>
  <c r="R9" i="10"/>
  <c r="D10" i="16"/>
  <c r="G115" i="13"/>
  <c r="H115" i="13" s="1"/>
  <c r="I116" i="15" s="1"/>
  <c r="F118" i="15"/>
  <c r="E9" i="16" s="1"/>
  <c r="E4" i="11"/>
  <c r="G4" i="11"/>
  <c r="F4" i="11"/>
  <c r="G72" i="13"/>
  <c r="H72" i="13" s="1"/>
  <c r="G107" i="12"/>
  <c r="H107" i="12" s="1"/>
  <c r="D118" i="11"/>
  <c r="D119" i="11" s="1"/>
  <c r="E39" i="10"/>
  <c r="E40" i="10" s="1"/>
  <c r="G35" i="10"/>
  <c r="J3" i="10"/>
  <c r="F102" i="11"/>
  <c r="E57" i="11"/>
  <c r="I3" i="10"/>
  <c r="G3" i="10"/>
  <c r="K3" i="10"/>
  <c r="H3" i="10"/>
  <c r="F7" i="10"/>
  <c r="E109" i="11"/>
  <c r="E102" i="11"/>
  <c r="G33" i="12"/>
  <c r="H33" i="12" s="1"/>
  <c r="G100" i="13"/>
  <c r="H100" i="13" s="1"/>
  <c r="E83" i="11"/>
  <c r="G98" i="13"/>
  <c r="H98" i="13" s="1"/>
  <c r="E20" i="11"/>
  <c r="G26" i="15"/>
  <c r="I29" i="15"/>
  <c r="G9" i="10"/>
  <c r="G26" i="13"/>
  <c r="H27" i="15" s="1"/>
  <c r="E19" i="11"/>
  <c r="G34" i="12"/>
  <c r="F35" i="11" s="1"/>
  <c r="H17" i="9"/>
  <c r="I17" i="9" s="1"/>
  <c r="E92" i="11"/>
  <c r="G14" i="10"/>
  <c r="F68" i="11"/>
  <c r="G92" i="12"/>
  <c r="F93" i="11" s="1"/>
  <c r="G100" i="12"/>
  <c r="H100" i="12" s="1"/>
  <c r="G101" i="11" s="1"/>
  <c r="G106" i="13"/>
  <c r="H106" i="13" s="1"/>
  <c r="I106" i="13" s="1"/>
  <c r="J106" i="13" s="1"/>
  <c r="K106" i="13" s="1"/>
  <c r="L106" i="13" s="1"/>
  <c r="M106" i="13" s="1"/>
  <c r="N106" i="13" s="1"/>
  <c r="O106" i="13" s="1"/>
  <c r="P106" i="13" s="1"/>
  <c r="Q106" i="13" s="1"/>
  <c r="R106" i="13" s="1"/>
  <c r="G52" i="15"/>
  <c r="E62" i="11"/>
  <c r="G84" i="11"/>
  <c r="F52" i="11"/>
  <c r="H29" i="15"/>
  <c r="H18" i="15"/>
  <c r="G10" i="15"/>
  <c r="G9" i="13"/>
  <c r="G52" i="11"/>
  <c r="G60" i="12"/>
  <c r="H60" i="12" s="1"/>
  <c r="I60" i="12" s="1"/>
  <c r="J60" i="12" s="1"/>
  <c r="K60" i="12" s="1"/>
  <c r="L60" i="12" s="1"/>
  <c r="M60" i="12" s="1"/>
  <c r="N60" i="12" s="1"/>
  <c r="O60" i="12" s="1"/>
  <c r="P60" i="12" s="1"/>
  <c r="Q60" i="12" s="1"/>
  <c r="R60" i="12" s="1"/>
  <c r="E36" i="11"/>
  <c r="G10" i="10"/>
  <c r="G100" i="15"/>
  <c r="G11" i="9"/>
  <c r="H11" i="9" s="1"/>
  <c r="G73" i="13"/>
  <c r="G74" i="15"/>
  <c r="H14" i="10"/>
  <c r="G16" i="10"/>
  <c r="G114" i="12"/>
  <c r="F115" i="11" s="1"/>
  <c r="G69" i="12"/>
  <c r="E70" i="11"/>
  <c r="G36" i="9"/>
  <c r="G6" i="13"/>
  <c r="H6" i="13" s="1"/>
  <c r="H82" i="15"/>
  <c r="I65" i="12"/>
  <c r="J65" i="12" s="1"/>
  <c r="H61" i="15"/>
  <c r="G12" i="10"/>
  <c r="E30" i="11"/>
  <c r="I34" i="9"/>
  <c r="H34" i="10"/>
  <c r="G3" i="13"/>
  <c r="G4" i="15"/>
  <c r="H96" i="15"/>
  <c r="G58" i="13"/>
  <c r="G59" i="15"/>
  <c r="G77" i="12"/>
  <c r="E78" i="11"/>
  <c r="G26" i="12"/>
  <c r="E27" i="11"/>
  <c r="G23" i="9"/>
  <c r="F23" i="10"/>
  <c r="E77" i="11"/>
  <c r="G76" i="12"/>
  <c r="E100" i="11"/>
  <c r="G99" i="12"/>
  <c r="G59" i="12"/>
  <c r="E37" i="11"/>
  <c r="G36" i="12"/>
  <c r="E116" i="11"/>
  <c r="G115" i="12"/>
  <c r="F20" i="10"/>
  <c r="G20" i="9"/>
  <c r="H27" i="13"/>
  <c r="H28" i="15"/>
  <c r="H91" i="15"/>
  <c r="H90" i="13"/>
  <c r="G24" i="9"/>
  <c r="F24" i="10"/>
  <c r="E99" i="11"/>
  <c r="G98" i="12"/>
  <c r="G84" i="12"/>
  <c r="E85" i="11"/>
  <c r="G7" i="10"/>
  <c r="G58" i="12"/>
  <c r="E59" i="11"/>
  <c r="F6" i="10"/>
  <c r="G6" i="9"/>
  <c r="G109" i="12"/>
  <c r="E110" i="11"/>
  <c r="E94" i="11"/>
  <c r="G93" i="12"/>
  <c r="I96" i="15"/>
  <c r="G18" i="13"/>
  <c r="G19" i="15"/>
  <c r="G67" i="15"/>
  <c r="G66" i="13"/>
  <c r="G59" i="13"/>
  <c r="G60" i="15"/>
  <c r="H82" i="12"/>
  <c r="F83" i="11"/>
  <c r="G76" i="13"/>
  <c r="G77" i="15"/>
  <c r="G8" i="15"/>
  <c r="G7" i="13"/>
  <c r="F22" i="10"/>
  <c r="G22" i="9"/>
  <c r="E5" i="11"/>
  <c r="G4" i="12"/>
  <c r="G35" i="13"/>
  <c r="G36" i="15"/>
  <c r="G32" i="9"/>
  <c r="F32" i="10"/>
  <c r="G71" i="15"/>
  <c r="G70" i="13"/>
  <c r="G75" i="12"/>
  <c r="E76" i="11"/>
  <c r="G17" i="12"/>
  <c r="E18" i="11"/>
  <c r="G78" i="13"/>
  <c r="G79" i="15"/>
  <c r="G73" i="12"/>
  <c r="E74" i="11"/>
  <c r="G27" i="9"/>
  <c r="F27" i="10"/>
  <c r="G25" i="12"/>
  <c r="E26" i="11"/>
  <c r="G103" i="13"/>
  <c r="G104" i="15"/>
  <c r="G70" i="15"/>
  <c r="G69" i="13"/>
  <c r="G63" i="15"/>
  <c r="G62" i="13"/>
  <c r="G71" i="12"/>
  <c r="E72" i="11"/>
  <c r="G31" i="13"/>
  <c r="G32" i="15"/>
  <c r="G89" i="13"/>
  <c r="G90" i="15"/>
  <c r="F31" i="10"/>
  <c r="G31" i="9"/>
  <c r="G44" i="12"/>
  <c r="E45" i="11"/>
  <c r="H68" i="12"/>
  <c r="F69" i="11"/>
  <c r="G112" i="13"/>
  <c r="G113" i="15"/>
  <c r="F109" i="11"/>
  <c r="H108" i="12"/>
  <c r="G57" i="12"/>
  <c r="E58" i="11"/>
  <c r="G23" i="12"/>
  <c r="E24" i="11"/>
  <c r="G85" i="15"/>
  <c r="G84" i="13"/>
  <c r="G94" i="13"/>
  <c r="G95" i="15"/>
  <c r="G87" i="13"/>
  <c r="G88" i="15"/>
  <c r="H91" i="12"/>
  <c r="F92" i="11"/>
  <c r="G53" i="12"/>
  <c r="E54" i="11"/>
  <c r="G54" i="12"/>
  <c r="E55" i="11"/>
  <c r="G72" i="15"/>
  <c r="G71" i="13"/>
  <c r="E38" i="11"/>
  <c r="G37" i="12"/>
  <c r="G114" i="13"/>
  <c r="G115" i="15"/>
  <c r="I47" i="12"/>
  <c r="G48" i="11"/>
  <c r="G8" i="13"/>
  <c r="G9" i="15"/>
  <c r="G12" i="13"/>
  <c r="G13" i="15"/>
  <c r="G4" i="13"/>
  <c r="G5" i="15"/>
  <c r="G96" i="13"/>
  <c r="G97" i="15"/>
  <c r="G54" i="13"/>
  <c r="G55" i="15"/>
  <c r="G97" i="12"/>
  <c r="E98" i="11"/>
  <c r="G22" i="12"/>
  <c r="E23" i="11"/>
  <c r="G112" i="12"/>
  <c r="E113" i="11"/>
  <c r="G42" i="13"/>
  <c r="G43" i="15"/>
  <c r="G86" i="12"/>
  <c r="E87" i="11"/>
  <c r="H26" i="15"/>
  <c r="H25" i="13"/>
  <c r="G110" i="12"/>
  <c r="E111" i="11"/>
  <c r="H64" i="12"/>
  <c r="F65" i="11"/>
  <c r="G111" i="13"/>
  <c r="G112" i="15"/>
  <c r="F16" i="11"/>
  <c r="H15" i="12"/>
  <c r="G10" i="12"/>
  <c r="E11" i="11"/>
  <c r="G48" i="13"/>
  <c r="G49" i="15"/>
  <c r="G33" i="9"/>
  <c r="F33" i="10"/>
  <c r="G46" i="12"/>
  <c r="E47" i="11"/>
  <c r="G12" i="15"/>
  <c r="G11" i="13"/>
  <c r="G32" i="12"/>
  <c r="E33" i="11"/>
  <c r="G55" i="13"/>
  <c r="G56" i="15"/>
  <c r="H4" i="9"/>
  <c r="G4" i="10"/>
  <c r="G78" i="12"/>
  <c r="E79" i="11"/>
  <c r="E7" i="11"/>
  <c r="G6" i="12"/>
  <c r="G93" i="13"/>
  <c r="G94" i="15"/>
  <c r="F21" i="10"/>
  <c r="G21" i="9"/>
  <c r="G83" i="13"/>
  <c r="G84" i="15"/>
  <c r="G36" i="13"/>
  <c r="G37" i="15"/>
  <c r="H104" i="13"/>
  <c r="H105" i="15"/>
  <c r="G43" i="12"/>
  <c r="E44" i="11"/>
  <c r="H9" i="12"/>
  <c r="F10" i="11"/>
  <c r="H52" i="13"/>
  <c r="H53" i="15"/>
  <c r="G88" i="13"/>
  <c r="G89" i="15"/>
  <c r="G29" i="9"/>
  <c r="F29" i="10"/>
  <c r="H24" i="12"/>
  <c r="F25" i="11"/>
  <c r="G111" i="12"/>
  <c r="E112" i="11"/>
  <c r="G30" i="13"/>
  <c r="G31" i="15"/>
  <c r="G26" i="9"/>
  <c r="F26" i="10"/>
  <c r="G79" i="13"/>
  <c r="G80" i="15"/>
  <c r="H29" i="12"/>
  <c r="F30" i="11"/>
  <c r="G27" i="12"/>
  <c r="E28" i="11"/>
  <c r="G113" i="12"/>
  <c r="E114" i="11"/>
  <c r="E22" i="11"/>
  <c r="G21" i="12"/>
  <c r="G72" i="12"/>
  <c r="E73" i="11"/>
  <c r="E88" i="11"/>
  <c r="G87" i="12"/>
  <c r="G106" i="12"/>
  <c r="E107" i="11"/>
  <c r="G30" i="12"/>
  <c r="E31" i="11"/>
  <c r="G8" i="12"/>
  <c r="E9" i="11"/>
  <c r="G70" i="12"/>
  <c r="E71" i="11"/>
  <c r="E12" i="11"/>
  <c r="G11" i="12"/>
  <c r="H19" i="12"/>
  <c r="F20" i="11"/>
  <c r="G113" i="13"/>
  <c r="G114" i="15"/>
  <c r="I31" i="12"/>
  <c r="G32" i="11"/>
  <c r="G42" i="12"/>
  <c r="E43" i="11"/>
  <c r="G32" i="13"/>
  <c r="G33" i="15"/>
  <c r="G28" i="9"/>
  <c r="F28" i="10"/>
  <c r="G46" i="13"/>
  <c r="G47" i="15"/>
  <c r="G41" i="13"/>
  <c r="G42" i="15"/>
  <c r="G13" i="13"/>
  <c r="G14" i="15"/>
  <c r="F13" i="10"/>
  <c r="G13" i="9"/>
  <c r="G94" i="12"/>
  <c r="E95" i="11"/>
  <c r="E21" i="11"/>
  <c r="G20" i="12"/>
  <c r="G43" i="13"/>
  <c r="G44" i="15"/>
  <c r="G85" i="13"/>
  <c r="G86" i="15"/>
  <c r="H61" i="12"/>
  <c r="F62" i="11"/>
  <c r="G54" i="15"/>
  <c r="G53" i="13"/>
  <c r="E6" i="11"/>
  <c r="G5" i="12"/>
  <c r="H68" i="13"/>
  <c r="H69" i="15"/>
  <c r="G13" i="12"/>
  <c r="E14" i="11"/>
  <c r="E17" i="11"/>
  <c r="G16" i="12"/>
  <c r="G90" i="12"/>
  <c r="E91" i="11"/>
  <c r="G61" i="13"/>
  <c r="G62" i="15"/>
  <c r="G92" i="13"/>
  <c r="G93" i="15"/>
  <c r="H51" i="13"/>
  <c r="H52" i="15"/>
  <c r="G57" i="13"/>
  <c r="G58" i="15"/>
  <c r="G49" i="12"/>
  <c r="E50" i="11"/>
  <c r="G45" i="15"/>
  <c r="G44" i="13"/>
  <c r="G34" i="13"/>
  <c r="G35" i="15"/>
  <c r="G89" i="12"/>
  <c r="E90" i="11"/>
  <c r="G39" i="15"/>
  <c r="G38" i="13"/>
  <c r="G50" i="12"/>
  <c r="E51" i="11"/>
  <c r="G103" i="12"/>
  <c r="E104" i="11"/>
  <c r="G87" i="15"/>
  <c r="G86" i="13"/>
  <c r="G7" i="12"/>
  <c r="E8" i="11"/>
  <c r="G38" i="15"/>
  <c r="G37" i="13"/>
  <c r="G82" i="13"/>
  <c r="G83" i="15"/>
  <c r="G16" i="15"/>
  <c r="G15" i="13"/>
  <c r="G88" i="12"/>
  <c r="E89" i="11"/>
  <c r="G45" i="12"/>
  <c r="E46" i="11"/>
  <c r="G5" i="9"/>
  <c r="F5" i="10"/>
  <c r="G63" i="12"/>
  <c r="E64" i="11"/>
  <c r="G102" i="13"/>
  <c r="G103" i="15"/>
  <c r="G40" i="12"/>
  <c r="E41" i="11"/>
  <c r="G102" i="12"/>
  <c r="E103" i="11"/>
  <c r="G107" i="13"/>
  <c r="G108" i="15"/>
  <c r="G39" i="12"/>
  <c r="E40" i="11"/>
  <c r="H18" i="12"/>
  <c r="F19" i="11"/>
  <c r="E29" i="11"/>
  <c r="G28" i="12"/>
  <c r="G50" i="15"/>
  <c r="G49" i="13"/>
  <c r="F19" i="10"/>
  <c r="G19" i="9"/>
  <c r="G81" i="12"/>
  <c r="E82" i="11"/>
  <c r="G75" i="13"/>
  <c r="G76" i="15"/>
  <c r="F18" i="10"/>
  <c r="G18" i="9"/>
  <c r="G80" i="13"/>
  <c r="G81" i="15"/>
  <c r="G14" i="13"/>
  <c r="G15" i="15"/>
  <c r="G63" i="13"/>
  <c r="G64" i="15"/>
  <c r="E15" i="11"/>
  <c r="G14" i="12"/>
  <c r="G80" i="12"/>
  <c r="E81" i="11"/>
  <c r="H105" i="13"/>
  <c r="H106" i="15"/>
  <c r="G67" i="13"/>
  <c r="G68" i="15"/>
  <c r="G30" i="9"/>
  <c r="F30" i="10"/>
  <c r="G12" i="12"/>
  <c r="E13" i="11"/>
  <c r="G111" i="15"/>
  <c r="G110" i="13"/>
  <c r="G85" i="12"/>
  <c r="E86" i="11"/>
  <c r="G48" i="12"/>
  <c r="E49" i="11"/>
  <c r="E97" i="11"/>
  <c r="G96" i="12"/>
  <c r="G40" i="13"/>
  <c r="G41" i="15"/>
  <c r="G104" i="12"/>
  <c r="E105" i="11"/>
  <c r="G101" i="13"/>
  <c r="G102" i="15"/>
  <c r="G5" i="13"/>
  <c r="G6" i="15"/>
  <c r="G65" i="15"/>
  <c r="G64" i="13"/>
  <c r="G22" i="13"/>
  <c r="G23" i="15"/>
  <c r="E53" i="11"/>
  <c r="G52" i="12"/>
  <c r="G15" i="9"/>
  <c r="F15" i="10"/>
  <c r="G110" i="15"/>
  <c r="G109" i="13"/>
  <c r="G79" i="12"/>
  <c r="E80" i="11"/>
  <c r="G77" i="13"/>
  <c r="G78" i="15"/>
  <c r="G38" i="12"/>
  <c r="E39" i="11"/>
  <c r="H35" i="12"/>
  <c r="F36" i="11"/>
  <c r="H100" i="15"/>
  <c r="H99" i="13"/>
  <c r="H25" i="15"/>
  <c r="H24" i="13"/>
  <c r="F25" i="10"/>
  <c r="G25" i="9"/>
  <c r="G16" i="13"/>
  <c r="G17" i="15"/>
  <c r="G46" i="15"/>
  <c r="G45" i="13"/>
  <c r="G40" i="15"/>
  <c r="G39" i="13"/>
  <c r="G10" i="13"/>
  <c r="G11" i="15"/>
  <c r="G47" i="13"/>
  <c r="G48" i="15"/>
  <c r="G108" i="13"/>
  <c r="G109" i="15"/>
  <c r="G56" i="13"/>
  <c r="G57" i="15"/>
  <c r="G66" i="12"/>
  <c r="E67" i="11"/>
  <c r="E96" i="11"/>
  <c r="G95" i="12"/>
  <c r="E75" i="11"/>
  <c r="G74" i="12"/>
  <c r="H56" i="12"/>
  <c r="F57" i="11"/>
  <c r="I17" i="13"/>
  <c r="I18" i="15"/>
  <c r="I81" i="13"/>
  <c r="I82" i="15"/>
  <c r="I21" i="15"/>
  <c r="N34" i="15"/>
  <c r="I51" i="15"/>
  <c r="J20" i="15"/>
  <c r="I24" i="15"/>
  <c r="I92" i="15"/>
  <c r="J22" i="15"/>
  <c r="J66" i="15"/>
  <c r="J29" i="15"/>
  <c r="J96" i="15"/>
  <c r="I61" i="15"/>
  <c r="I30" i="15"/>
  <c r="I75" i="15"/>
  <c r="I98" i="15"/>
  <c r="H106" i="11"/>
  <c r="J105" i="12"/>
  <c r="I62" i="12"/>
  <c r="G63" i="11"/>
  <c r="G68" i="11"/>
  <c r="H42" i="11"/>
  <c r="H52" i="11"/>
  <c r="H4" i="11"/>
  <c r="H84" i="11"/>
  <c r="J56" i="11"/>
  <c r="G102" i="11"/>
  <c r="H8" i="10"/>
  <c r="L3" i="10"/>
  <c r="H12" i="10"/>
  <c r="H10" i="10"/>
  <c r="H7" i="10"/>
  <c r="H9" i="10"/>
  <c r="I14" i="10"/>
  <c r="H16" i="10"/>
  <c r="H35" i="10"/>
  <c r="S60" i="12" l="1"/>
  <c r="R61" i="11" s="1"/>
  <c r="Q61" i="11"/>
  <c r="S106" i="13"/>
  <c r="T107" i="15" s="1"/>
  <c r="S107" i="15"/>
  <c r="I115" i="13"/>
  <c r="J116" i="15" s="1"/>
  <c r="H37" i="9"/>
  <c r="G37" i="10"/>
  <c r="F2" i="16"/>
  <c r="H116" i="15"/>
  <c r="E2" i="16"/>
  <c r="E8" i="16"/>
  <c r="D2" i="16"/>
  <c r="E7" i="16"/>
  <c r="H73" i="15"/>
  <c r="F108" i="11"/>
  <c r="G118" i="15"/>
  <c r="F9" i="16" s="1"/>
  <c r="H99" i="15"/>
  <c r="F34" i="11"/>
  <c r="H17" i="10"/>
  <c r="F61" i="11"/>
  <c r="H7" i="15"/>
  <c r="H34" i="12"/>
  <c r="I34" i="12" s="1"/>
  <c r="J34" i="12" s="1"/>
  <c r="H26" i="13"/>
  <c r="I27" i="15" s="1"/>
  <c r="H101" i="15"/>
  <c r="H107" i="15"/>
  <c r="I107" i="15"/>
  <c r="I100" i="12"/>
  <c r="J100" i="12" s="1"/>
  <c r="H92" i="12"/>
  <c r="G93" i="11" s="1"/>
  <c r="F101" i="11"/>
  <c r="G11" i="10"/>
  <c r="H73" i="13"/>
  <c r="H74" i="15"/>
  <c r="G61" i="11"/>
  <c r="H9" i="13"/>
  <c r="H10" i="15"/>
  <c r="H114" i="12"/>
  <c r="G115" i="11" s="1"/>
  <c r="J34" i="9"/>
  <c r="I34" i="10"/>
  <c r="H66" i="11"/>
  <c r="H36" i="9"/>
  <c r="G36" i="10"/>
  <c r="H69" i="12"/>
  <c r="F70" i="11"/>
  <c r="H84" i="12"/>
  <c r="F85" i="11"/>
  <c r="F99" i="11"/>
  <c r="H98" i="12"/>
  <c r="H4" i="12"/>
  <c r="F5" i="11"/>
  <c r="H22" i="9"/>
  <c r="G22" i="10"/>
  <c r="I91" i="15"/>
  <c r="I90" i="13"/>
  <c r="H7" i="13"/>
  <c r="H8" i="15"/>
  <c r="F27" i="11"/>
  <c r="H26" i="12"/>
  <c r="H109" i="12"/>
  <c r="F110" i="11"/>
  <c r="H6" i="9"/>
  <c r="G6" i="10"/>
  <c r="H20" i="9"/>
  <c r="G20" i="10"/>
  <c r="H76" i="13"/>
  <c r="H77" i="15"/>
  <c r="H93" i="12"/>
  <c r="F94" i="11"/>
  <c r="I27" i="13"/>
  <c r="I28" i="15"/>
  <c r="H77" i="12"/>
  <c r="F78" i="11"/>
  <c r="H115" i="12"/>
  <c r="F116" i="11"/>
  <c r="H58" i="13"/>
  <c r="H59" i="15"/>
  <c r="H36" i="15"/>
  <c r="H35" i="13"/>
  <c r="H23" i="9"/>
  <c r="G23" i="10"/>
  <c r="F39" i="10"/>
  <c r="F40" i="10" s="1"/>
  <c r="F7" i="16" s="1"/>
  <c r="I82" i="12"/>
  <c r="G83" i="11"/>
  <c r="H58" i="12"/>
  <c r="F59" i="11"/>
  <c r="H59" i="12"/>
  <c r="F60" i="11"/>
  <c r="F100" i="11"/>
  <c r="H99" i="12"/>
  <c r="H18" i="13"/>
  <c r="H19" i="15"/>
  <c r="H36" i="12"/>
  <c r="F37" i="11"/>
  <c r="H60" i="15"/>
  <c r="H59" i="13"/>
  <c r="H67" i="15"/>
  <c r="H66" i="13"/>
  <c r="H76" i="12"/>
  <c r="F77" i="11"/>
  <c r="H24" i="9"/>
  <c r="G24" i="10"/>
  <c r="H3" i="13"/>
  <c r="H4" i="15"/>
  <c r="F47" i="11"/>
  <c r="H46" i="12"/>
  <c r="I98" i="13"/>
  <c r="I99" i="15"/>
  <c r="H50" i="12"/>
  <c r="F51" i="11"/>
  <c r="H22" i="13"/>
  <c r="H23" i="15"/>
  <c r="I105" i="13"/>
  <c r="I106" i="15"/>
  <c r="H107" i="13"/>
  <c r="H108" i="15"/>
  <c r="H38" i="13"/>
  <c r="H39" i="15"/>
  <c r="F12" i="11"/>
  <c r="H11" i="12"/>
  <c r="I24" i="12"/>
  <c r="G25" i="11"/>
  <c r="I104" i="13"/>
  <c r="I105" i="15"/>
  <c r="H55" i="13"/>
  <c r="H56" i="15"/>
  <c r="H111" i="13"/>
  <c r="H112" i="15"/>
  <c r="H97" i="12"/>
  <c r="F98" i="11"/>
  <c r="H114" i="13"/>
  <c r="H115" i="15"/>
  <c r="H89" i="13"/>
  <c r="H90" i="15"/>
  <c r="H25" i="12"/>
  <c r="F26" i="11"/>
  <c r="H77" i="13"/>
  <c r="H78" i="15"/>
  <c r="H37" i="13"/>
  <c r="H38" i="15"/>
  <c r="H8" i="12"/>
  <c r="F9" i="11"/>
  <c r="H88" i="13"/>
  <c r="H89" i="15"/>
  <c r="I107" i="12"/>
  <c r="G108" i="11"/>
  <c r="H88" i="12"/>
  <c r="F89" i="11"/>
  <c r="H92" i="13"/>
  <c r="H93" i="15"/>
  <c r="I61" i="12"/>
  <c r="G62" i="11"/>
  <c r="I19" i="12"/>
  <c r="G20" i="11"/>
  <c r="F22" i="11"/>
  <c r="H21" i="12"/>
  <c r="H84" i="13"/>
  <c r="H85" i="15"/>
  <c r="H64" i="13"/>
  <c r="H65" i="15"/>
  <c r="H75" i="13"/>
  <c r="H76" i="15"/>
  <c r="G57" i="11"/>
  <c r="I56" i="12"/>
  <c r="H10" i="13"/>
  <c r="H11" i="15"/>
  <c r="I35" i="12"/>
  <c r="G36" i="11"/>
  <c r="F49" i="11"/>
  <c r="H48" i="12"/>
  <c r="H80" i="12"/>
  <c r="F81" i="11"/>
  <c r="H102" i="12"/>
  <c r="F103" i="11"/>
  <c r="H15" i="13"/>
  <c r="H16" i="15"/>
  <c r="H113" i="12"/>
  <c r="F114" i="11"/>
  <c r="H29" i="9"/>
  <c r="G29" i="10"/>
  <c r="H36" i="13"/>
  <c r="H37" i="15"/>
  <c r="H32" i="12"/>
  <c r="F33" i="11"/>
  <c r="I64" i="12"/>
  <c r="G65" i="11"/>
  <c r="H54" i="13"/>
  <c r="H55" i="15"/>
  <c r="H23" i="12"/>
  <c r="F24" i="11"/>
  <c r="H31" i="13"/>
  <c r="H32" i="15"/>
  <c r="H27" i="9"/>
  <c r="G27" i="10"/>
  <c r="F96" i="11"/>
  <c r="H95" i="12"/>
  <c r="H82" i="13"/>
  <c r="H83" i="15"/>
  <c r="H28" i="9"/>
  <c r="G28" i="10"/>
  <c r="H21" i="9"/>
  <c r="G21" i="10"/>
  <c r="G109" i="11"/>
  <c r="I108" i="12"/>
  <c r="H44" i="13"/>
  <c r="H45" i="15"/>
  <c r="I29" i="12"/>
  <c r="G30" i="11"/>
  <c r="H54" i="12"/>
  <c r="F55" i="11"/>
  <c r="I99" i="13"/>
  <c r="I100" i="15"/>
  <c r="H96" i="12"/>
  <c r="F97" i="11"/>
  <c r="H47" i="15"/>
  <c r="H46" i="13"/>
  <c r="H61" i="13"/>
  <c r="H62" i="15"/>
  <c r="H85" i="13"/>
  <c r="H86" i="15"/>
  <c r="I100" i="13"/>
  <c r="I101" i="15"/>
  <c r="H37" i="12"/>
  <c r="F38" i="11"/>
  <c r="H74" i="12"/>
  <c r="F75" i="11"/>
  <c r="H40" i="15"/>
  <c r="H39" i="13"/>
  <c r="H14" i="12"/>
  <c r="F15" i="11"/>
  <c r="H81" i="12"/>
  <c r="F82" i="11"/>
  <c r="H89" i="12"/>
  <c r="F90" i="11"/>
  <c r="H90" i="12"/>
  <c r="F91" i="11"/>
  <c r="H43" i="13"/>
  <c r="H44" i="15"/>
  <c r="H70" i="12"/>
  <c r="F71" i="11"/>
  <c r="H11" i="13"/>
  <c r="H12" i="15"/>
  <c r="H72" i="15"/>
  <c r="H71" i="13"/>
  <c r="H38" i="12"/>
  <c r="F39" i="11"/>
  <c r="H6" i="15"/>
  <c r="H5" i="13"/>
  <c r="H85" i="12"/>
  <c r="F86" i="11"/>
  <c r="H19" i="9"/>
  <c r="G19" i="10"/>
  <c r="H40" i="12"/>
  <c r="F41" i="11"/>
  <c r="H16" i="12"/>
  <c r="F17" i="11"/>
  <c r="H20" i="12"/>
  <c r="F21" i="11"/>
  <c r="F28" i="11"/>
  <c r="H27" i="12"/>
  <c r="H83" i="13"/>
  <c r="H84" i="15"/>
  <c r="H110" i="12"/>
  <c r="F111" i="11"/>
  <c r="H96" i="13"/>
  <c r="H97" i="15"/>
  <c r="H57" i="12"/>
  <c r="F58" i="11"/>
  <c r="H71" i="12"/>
  <c r="F72" i="11"/>
  <c r="H73" i="12"/>
  <c r="F74" i="11"/>
  <c r="H78" i="13"/>
  <c r="H79" i="15"/>
  <c r="H33" i="9"/>
  <c r="G33" i="10"/>
  <c r="H86" i="12"/>
  <c r="F87" i="11"/>
  <c r="H12" i="13"/>
  <c r="H13" i="15"/>
  <c r="H53" i="12"/>
  <c r="F54" i="11"/>
  <c r="H112" i="13"/>
  <c r="H113" i="15"/>
  <c r="H17" i="12"/>
  <c r="F18" i="11"/>
  <c r="H75" i="12"/>
  <c r="F76" i="11"/>
  <c r="H101" i="13"/>
  <c r="H102" i="15"/>
  <c r="H102" i="13"/>
  <c r="H103" i="15"/>
  <c r="H13" i="12"/>
  <c r="F14" i="11"/>
  <c r="H94" i="12"/>
  <c r="F95" i="11"/>
  <c r="H63" i="15"/>
  <c r="H62" i="13"/>
  <c r="H16" i="13"/>
  <c r="H17" i="15"/>
  <c r="H79" i="12"/>
  <c r="F80" i="11"/>
  <c r="H104" i="12"/>
  <c r="F105" i="11"/>
  <c r="H28" i="12"/>
  <c r="F29" i="11"/>
  <c r="H30" i="12"/>
  <c r="F31" i="11"/>
  <c r="I52" i="13"/>
  <c r="I53" i="15"/>
  <c r="H109" i="13"/>
  <c r="H110" i="15"/>
  <c r="H49" i="12"/>
  <c r="F50" i="11"/>
  <c r="H14" i="13"/>
  <c r="H15" i="15"/>
  <c r="H5" i="9"/>
  <c r="G5" i="10"/>
  <c r="H86" i="13"/>
  <c r="H87" i="15"/>
  <c r="F6" i="11"/>
  <c r="H5" i="12"/>
  <c r="H26" i="9"/>
  <c r="G26" i="10"/>
  <c r="H42" i="13"/>
  <c r="H43" i="15"/>
  <c r="I91" i="12"/>
  <c r="G92" i="11"/>
  <c r="I68" i="12"/>
  <c r="G69" i="11"/>
  <c r="I18" i="12"/>
  <c r="G19" i="11"/>
  <c r="H57" i="13"/>
  <c r="H58" i="15"/>
  <c r="H13" i="13"/>
  <c r="H14" i="15"/>
  <c r="J31" i="12"/>
  <c r="H32" i="11"/>
  <c r="H87" i="12"/>
  <c r="F88" i="11"/>
  <c r="H69" i="13"/>
  <c r="H70" i="15"/>
  <c r="H71" i="15"/>
  <c r="H70" i="13"/>
  <c r="H35" i="15"/>
  <c r="H34" i="13"/>
  <c r="H50" i="15"/>
  <c r="H49" i="13"/>
  <c r="H33" i="15"/>
  <c r="H32" i="13"/>
  <c r="H66" i="12"/>
  <c r="F67" i="11"/>
  <c r="E118" i="11"/>
  <c r="E119" i="11" s="1"/>
  <c r="F8" i="16" s="1"/>
  <c r="H13" i="9"/>
  <c r="G13" i="10"/>
  <c r="H93" i="13"/>
  <c r="H94" i="15"/>
  <c r="H7" i="12"/>
  <c r="F8" i="11"/>
  <c r="I68" i="13"/>
  <c r="I69" i="15"/>
  <c r="H6" i="12"/>
  <c r="F7" i="11"/>
  <c r="H56" i="13"/>
  <c r="H57" i="15"/>
  <c r="I6" i="13"/>
  <c r="I7" i="15"/>
  <c r="H40" i="13"/>
  <c r="H41" i="15"/>
  <c r="H12" i="12"/>
  <c r="F13" i="11"/>
  <c r="H106" i="12"/>
  <c r="F107" i="11"/>
  <c r="G10" i="11"/>
  <c r="I9" i="12"/>
  <c r="H48" i="13"/>
  <c r="H49" i="15"/>
  <c r="G34" i="11"/>
  <c r="I33" i="12"/>
  <c r="H25" i="9"/>
  <c r="G25" i="10"/>
  <c r="H108" i="13"/>
  <c r="H109" i="15"/>
  <c r="H15" i="9"/>
  <c r="G15" i="10"/>
  <c r="H30" i="9"/>
  <c r="G30" i="10"/>
  <c r="H53" i="13"/>
  <c r="H54" i="15"/>
  <c r="H31" i="15"/>
  <c r="H30" i="13"/>
  <c r="F44" i="11"/>
  <c r="H43" i="12"/>
  <c r="H78" i="12"/>
  <c r="F79" i="11"/>
  <c r="H10" i="12"/>
  <c r="F11" i="11"/>
  <c r="H112" i="12"/>
  <c r="F113" i="11"/>
  <c r="H8" i="13"/>
  <c r="H9" i="15"/>
  <c r="H87" i="13"/>
  <c r="H88" i="15"/>
  <c r="H44" i="12"/>
  <c r="F45" i="11"/>
  <c r="I15" i="12"/>
  <c r="G16" i="11"/>
  <c r="H31" i="9"/>
  <c r="G31" i="10"/>
  <c r="H45" i="13"/>
  <c r="H46" i="15"/>
  <c r="H111" i="15"/>
  <c r="H110" i="13"/>
  <c r="I25" i="13"/>
  <c r="I26" i="15"/>
  <c r="H63" i="13"/>
  <c r="H64" i="15"/>
  <c r="H4" i="13"/>
  <c r="H5" i="15"/>
  <c r="I11" i="9"/>
  <c r="H11" i="10"/>
  <c r="H63" i="12"/>
  <c r="F64" i="11"/>
  <c r="H79" i="13"/>
  <c r="H80" i="15"/>
  <c r="F43" i="11"/>
  <c r="H42" i="12"/>
  <c r="I24" i="13"/>
  <c r="I25" i="15"/>
  <c r="F53" i="11"/>
  <c r="H52" i="12"/>
  <c r="H81" i="15"/>
  <c r="H80" i="13"/>
  <c r="F40" i="11"/>
  <c r="H39" i="12"/>
  <c r="F46" i="11"/>
  <c r="H45" i="12"/>
  <c r="H103" i="12"/>
  <c r="F104" i="11"/>
  <c r="I51" i="13"/>
  <c r="I52" i="15"/>
  <c r="H41" i="13"/>
  <c r="H42" i="15"/>
  <c r="H113" i="13"/>
  <c r="H114" i="15"/>
  <c r="H47" i="13"/>
  <c r="H48" i="15"/>
  <c r="H67" i="13"/>
  <c r="H68" i="15"/>
  <c r="H18" i="9"/>
  <c r="G18" i="10"/>
  <c r="F73" i="11"/>
  <c r="H72" i="12"/>
  <c r="H111" i="12"/>
  <c r="F112" i="11"/>
  <c r="I73" i="15"/>
  <c r="I72" i="13"/>
  <c r="I4" i="9"/>
  <c r="H4" i="10"/>
  <c r="H22" i="12"/>
  <c r="F23" i="11"/>
  <c r="J47" i="12"/>
  <c r="H48" i="11"/>
  <c r="H94" i="13"/>
  <c r="H95" i="15"/>
  <c r="H104" i="15"/>
  <c r="H103" i="13"/>
  <c r="H32" i="9"/>
  <c r="G32" i="10"/>
  <c r="J81" i="13"/>
  <c r="J82" i="15"/>
  <c r="J17" i="13"/>
  <c r="J18" i="15"/>
  <c r="K29" i="15"/>
  <c r="J21" i="15"/>
  <c r="J98" i="15"/>
  <c r="K20" i="15"/>
  <c r="J92" i="15"/>
  <c r="J30" i="15"/>
  <c r="K66" i="15"/>
  <c r="J107" i="15"/>
  <c r="K96" i="15"/>
  <c r="K22" i="15"/>
  <c r="J51" i="15"/>
  <c r="J24" i="15"/>
  <c r="J75" i="15"/>
  <c r="J61" i="15"/>
  <c r="O34" i="15"/>
  <c r="K65" i="12"/>
  <c r="I66" i="11"/>
  <c r="I106" i="11"/>
  <c r="K105" i="12"/>
  <c r="J62" i="12"/>
  <c r="H63" i="11"/>
  <c r="I4" i="11"/>
  <c r="H61" i="11"/>
  <c r="I84" i="11"/>
  <c r="H68" i="11"/>
  <c r="H102" i="11"/>
  <c r="K56" i="11"/>
  <c r="I42" i="11"/>
  <c r="I52" i="11"/>
  <c r="J17" i="9"/>
  <c r="I17" i="10"/>
  <c r="I12" i="10"/>
  <c r="I9" i="10"/>
  <c r="I16" i="10"/>
  <c r="I7" i="10"/>
  <c r="I8" i="10"/>
  <c r="I10" i="10"/>
  <c r="I35" i="10"/>
  <c r="M3" i="10"/>
  <c r="J14" i="10"/>
  <c r="J115" i="13" l="1"/>
  <c r="I37" i="9"/>
  <c r="H37" i="10"/>
  <c r="G2" i="16"/>
  <c r="E10" i="16"/>
  <c r="F10" i="16"/>
  <c r="G35" i="11"/>
  <c r="H118" i="15"/>
  <c r="G9" i="16" s="1"/>
  <c r="H35" i="11"/>
  <c r="I92" i="12"/>
  <c r="J92" i="12" s="1"/>
  <c r="I26" i="13"/>
  <c r="J27" i="15" s="1"/>
  <c r="H101" i="11"/>
  <c r="I9" i="13"/>
  <c r="I10" i="15"/>
  <c r="I73" i="13"/>
  <c r="I74" i="15"/>
  <c r="I114" i="12"/>
  <c r="H115" i="11" s="1"/>
  <c r="I69" i="12"/>
  <c r="G70" i="11"/>
  <c r="I36" i="9"/>
  <c r="H36" i="10"/>
  <c r="K34" i="9"/>
  <c r="J34" i="10"/>
  <c r="I109" i="12"/>
  <c r="G110" i="11"/>
  <c r="I7" i="13"/>
  <c r="I8" i="15"/>
  <c r="I3" i="13"/>
  <c r="I4" i="15"/>
  <c r="G39" i="10"/>
  <c r="G40" i="10" s="1"/>
  <c r="G7" i="16" s="1"/>
  <c r="I22" i="9"/>
  <c r="H22" i="10"/>
  <c r="G77" i="11"/>
  <c r="I76" i="12"/>
  <c r="J82" i="12"/>
  <c r="H83" i="11"/>
  <c r="I66" i="13"/>
  <c r="I67" i="15"/>
  <c r="I76" i="13"/>
  <c r="I77" i="15"/>
  <c r="I4" i="12"/>
  <c r="G5" i="11"/>
  <c r="I115" i="12"/>
  <c r="G116" i="11"/>
  <c r="I59" i="12"/>
  <c r="G60" i="11"/>
  <c r="J27" i="13"/>
  <c r="J28" i="15"/>
  <c r="I58" i="12"/>
  <c r="G59" i="11"/>
  <c r="I93" i="12"/>
  <c r="G94" i="11"/>
  <c r="I98" i="12"/>
  <c r="G99" i="11"/>
  <c r="G37" i="11"/>
  <c r="I36" i="12"/>
  <c r="I58" i="13"/>
  <c r="I59" i="15"/>
  <c r="I26" i="12"/>
  <c r="G27" i="11"/>
  <c r="I24" i="9"/>
  <c r="H24" i="10"/>
  <c r="J91" i="15"/>
  <c r="J90" i="13"/>
  <c r="I60" i="15"/>
  <c r="I59" i="13"/>
  <c r="I23" i="9"/>
  <c r="H23" i="10"/>
  <c r="I20" i="9"/>
  <c r="H20" i="10"/>
  <c r="I35" i="13"/>
  <c r="I36" i="15"/>
  <c r="I18" i="13"/>
  <c r="I19" i="15"/>
  <c r="I99" i="12"/>
  <c r="G100" i="11"/>
  <c r="I77" i="12"/>
  <c r="G78" i="11"/>
  <c r="I6" i="9"/>
  <c r="H6" i="10"/>
  <c r="I84" i="12"/>
  <c r="G85" i="11"/>
  <c r="G67" i="11"/>
  <c r="I66" i="12"/>
  <c r="I13" i="13"/>
  <c r="I14" i="15"/>
  <c r="I96" i="12"/>
  <c r="G97" i="11"/>
  <c r="I83" i="15"/>
  <c r="I82" i="13"/>
  <c r="I38" i="13"/>
  <c r="I39" i="15"/>
  <c r="I78" i="12"/>
  <c r="G79" i="11"/>
  <c r="I75" i="12"/>
  <c r="G76" i="11"/>
  <c r="I29" i="9"/>
  <c r="H29" i="10"/>
  <c r="I45" i="12"/>
  <c r="G46" i="11"/>
  <c r="J107" i="12"/>
  <c r="H108" i="11"/>
  <c r="I32" i="9"/>
  <c r="H32" i="10"/>
  <c r="I48" i="13"/>
  <c r="I49" i="15"/>
  <c r="J68" i="13"/>
  <c r="J69" i="15"/>
  <c r="I14" i="13"/>
  <c r="I15" i="15"/>
  <c r="I31" i="13"/>
  <c r="I32" i="15"/>
  <c r="J105" i="13"/>
  <c r="J106" i="15"/>
  <c r="I18" i="9"/>
  <c r="H18" i="10"/>
  <c r="I11" i="10"/>
  <c r="J11" i="9"/>
  <c r="I44" i="12"/>
  <c r="G45" i="11"/>
  <c r="I53" i="13"/>
  <c r="I54" i="15"/>
  <c r="I7" i="12"/>
  <c r="G8" i="11"/>
  <c r="I70" i="13"/>
  <c r="I71" i="15"/>
  <c r="I62" i="13"/>
  <c r="I63" i="15"/>
  <c r="I80" i="13"/>
  <c r="I81" i="15"/>
  <c r="J68" i="12"/>
  <c r="H69" i="11"/>
  <c r="I49" i="12"/>
  <c r="G50" i="11"/>
  <c r="I53" i="12"/>
  <c r="G54" i="11"/>
  <c r="I96" i="13"/>
  <c r="I97" i="15"/>
  <c r="I85" i="12"/>
  <c r="G86" i="11"/>
  <c r="I43" i="13"/>
  <c r="I44" i="15"/>
  <c r="J100" i="13"/>
  <c r="J101" i="15"/>
  <c r="I44" i="13"/>
  <c r="I45" i="15"/>
  <c r="I23" i="12"/>
  <c r="G24" i="11"/>
  <c r="I102" i="12"/>
  <c r="G103" i="11"/>
  <c r="I84" i="13"/>
  <c r="I85" i="15"/>
  <c r="I8" i="12"/>
  <c r="G9" i="11"/>
  <c r="I55" i="13"/>
  <c r="I56" i="15"/>
  <c r="I22" i="13"/>
  <c r="I23" i="15"/>
  <c r="I94" i="13"/>
  <c r="I95" i="15"/>
  <c r="I67" i="13"/>
  <c r="I68" i="15"/>
  <c r="I4" i="13"/>
  <c r="I5" i="15"/>
  <c r="I87" i="13"/>
  <c r="I88" i="15"/>
  <c r="I30" i="9"/>
  <c r="H30" i="10"/>
  <c r="I106" i="12"/>
  <c r="G107" i="11"/>
  <c r="I93" i="13"/>
  <c r="I94" i="15"/>
  <c r="I5" i="13"/>
  <c r="I6" i="15"/>
  <c r="H109" i="11"/>
  <c r="J108" i="12"/>
  <c r="I21" i="12"/>
  <c r="G22" i="11"/>
  <c r="G29" i="11"/>
  <c r="I28" i="12"/>
  <c r="I78" i="13"/>
  <c r="I79" i="15"/>
  <c r="I20" i="12"/>
  <c r="G21" i="11"/>
  <c r="I14" i="12"/>
  <c r="G15" i="11"/>
  <c r="I89" i="13"/>
  <c r="I90" i="15"/>
  <c r="G96" i="11"/>
  <c r="I95" i="12"/>
  <c r="J33" i="12"/>
  <c r="H34" i="11"/>
  <c r="I57" i="13"/>
  <c r="I58" i="15"/>
  <c r="I104" i="12"/>
  <c r="G105" i="11"/>
  <c r="I73" i="12"/>
  <c r="G74" i="11"/>
  <c r="J99" i="13"/>
  <c r="J100" i="15"/>
  <c r="I103" i="12"/>
  <c r="G104" i="11"/>
  <c r="I30" i="13"/>
  <c r="I31" i="15"/>
  <c r="J18" i="12"/>
  <c r="H19" i="11"/>
  <c r="I71" i="12"/>
  <c r="G72" i="11"/>
  <c r="I27" i="9"/>
  <c r="H27" i="10"/>
  <c r="I107" i="13"/>
  <c r="I108" i="15"/>
  <c r="J9" i="12"/>
  <c r="H10" i="11"/>
  <c r="I16" i="13"/>
  <c r="I17" i="15"/>
  <c r="I57" i="12"/>
  <c r="G58" i="11"/>
  <c r="I37" i="12"/>
  <c r="G38" i="11"/>
  <c r="I111" i="13"/>
  <c r="I112" i="15"/>
  <c r="G49" i="11"/>
  <c r="I48" i="12"/>
  <c r="I52" i="12"/>
  <c r="G53" i="11"/>
  <c r="I87" i="12"/>
  <c r="G88" i="11"/>
  <c r="I43" i="15"/>
  <c r="I42" i="13"/>
  <c r="J52" i="13"/>
  <c r="J53" i="15"/>
  <c r="I13" i="12"/>
  <c r="G14" i="11"/>
  <c r="I86" i="12"/>
  <c r="G87" i="11"/>
  <c r="I83" i="13"/>
  <c r="I84" i="15"/>
  <c r="I38" i="12"/>
  <c r="G39" i="11"/>
  <c r="I89" i="12"/>
  <c r="G90" i="11"/>
  <c r="I61" i="13"/>
  <c r="I62" i="15"/>
  <c r="I21" i="9"/>
  <c r="H21" i="10"/>
  <c r="J64" i="12"/>
  <c r="H65" i="11"/>
  <c r="H20" i="11"/>
  <c r="J19" i="12"/>
  <c r="I77" i="13"/>
  <c r="I78" i="15"/>
  <c r="J24" i="12"/>
  <c r="H25" i="11"/>
  <c r="J98" i="13"/>
  <c r="J99" i="15"/>
  <c r="J72" i="13"/>
  <c r="J73" i="15"/>
  <c r="G43" i="11"/>
  <c r="I42" i="12"/>
  <c r="F118" i="11"/>
  <c r="F119" i="11" s="1"/>
  <c r="G8" i="16" s="1"/>
  <c r="I101" i="13"/>
  <c r="I102" i="15"/>
  <c r="I11" i="13"/>
  <c r="I12" i="15"/>
  <c r="I11" i="15"/>
  <c r="I10" i="13"/>
  <c r="I45" i="13"/>
  <c r="I46" i="15"/>
  <c r="I32" i="13"/>
  <c r="I33" i="15"/>
  <c r="I39" i="13"/>
  <c r="I40" i="15"/>
  <c r="I86" i="13"/>
  <c r="I87" i="15"/>
  <c r="I16" i="12"/>
  <c r="G17" i="11"/>
  <c r="I88" i="12"/>
  <c r="G89" i="11"/>
  <c r="I49" i="13"/>
  <c r="I50" i="15"/>
  <c r="I5" i="9"/>
  <c r="H5" i="10"/>
  <c r="I79" i="12"/>
  <c r="G80" i="11"/>
  <c r="I17" i="12"/>
  <c r="G18" i="11"/>
  <c r="I40" i="12"/>
  <c r="G41" i="11"/>
  <c r="I70" i="12"/>
  <c r="G71" i="11"/>
  <c r="I74" i="12"/>
  <c r="G75" i="11"/>
  <c r="I54" i="12"/>
  <c r="G55" i="11"/>
  <c r="I97" i="12"/>
  <c r="G98" i="11"/>
  <c r="I34" i="13"/>
  <c r="I35" i="15"/>
  <c r="I112" i="13"/>
  <c r="I113" i="15"/>
  <c r="I19" i="9"/>
  <c r="H19" i="10"/>
  <c r="J29" i="12"/>
  <c r="H30" i="11"/>
  <c r="I88" i="13"/>
  <c r="I89" i="15"/>
  <c r="I69" i="13"/>
  <c r="I70" i="15"/>
  <c r="I109" i="13"/>
  <c r="I110" i="15"/>
  <c r="I94" i="12"/>
  <c r="G95" i="11"/>
  <c r="G91" i="11"/>
  <c r="I90" i="12"/>
  <c r="I54" i="13"/>
  <c r="I55" i="15"/>
  <c r="I80" i="12"/>
  <c r="G81" i="11"/>
  <c r="I37" i="13"/>
  <c r="I38" i="15"/>
  <c r="K47" i="12"/>
  <c r="I48" i="11"/>
  <c r="I47" i="13"/>
  <c r="I48" i="15"/>
  <c r="I63" i="13"/>
  <c r="I64" i="15"/>
  <c r="I15" i="9"/>
  <c r="H15" i="10"/>
  <c r="I22" i="12"/>
  <c r="G23" i="11"/>
  <c r="I113" i="13"/>
  <c r="I114" i="15"/>
  <c r="J25" i="13"/>
  <c r="J26" i="15"/>
  <c r="I112" i="12"/>
  <c r="G113" i="11"/>
  <c r="I108" i="13"/>
  <c r="I109" i="15"/>
  <c r="I40" i="13"/>
  <c r="I41" i="15"/>
  <c r="I27" i="12"/>
  <c r="G28" i="11"/>
  <c r="I71" i="13"/>
  <c r="I72" i="15"/>
  <c r="I47" i="15"/>
  <c r="I46" i="13"/>
  <c r="I11" i="12"/>
  <c r="G12" i="11"/>
  <c r="I46" i="12"/>
  <c r="G47" i="11"/>
  <c r="I92" i="13"/>
  <c r="I93" i="15"/>
  <c r="J51" i="13"/>
  <c r="J52" i="15"/>
  <c r="I56" i="13"/>
  <c r="I57" i="15"/>
  <c r="H57" i="11"/>
  <c r="J56" i="12"/>
  <c r="I43" i="12"/>
  <c r="G44" i="11"/>
  <c r="I111" i="12"/>
  <c r="G112" i="11"/>
  <c r="I79" i="13"/>
  <c r="I80" i="15"/>
  <c r="I6" i="12"/>
  <c r="G7" i="11"/>
  <c r="I72" i="12"/>
  <c r="G73" i="11"/>
  <c r="I113" i="12"/>
  <c r="G114" i="11"/>
  <c r="H16" i="11"/>
  <c r="J15" i="12"/>
  <c r="G40" i="11"/>
  <c r="I39" i="12"/>
  <c r="I64" i="13"/>
  <c r="I65" i="15"/>
  <c r="I110" i="12"/>
  <c r="G111" i="11"/>
  <c r="I50" i="12"/>
  <c r="G51" i="11"/>
  <c r="I8" i="13"/>
  <c r="I9" i="15"/>
  <c r="I12" i="12"/>
  <c r="G13" i="11"/>
  <c r="I110" i="13"/>
  <c r="I111" i="15"/>
  <c r="K31" i="12"/>
  <c r="I32" i="11"/>
  <c r="I26" i="9"/>
  <c r="H26" i="10"/>
  <c r="I30" i="12"/>
  <c r="G31" i="11"/>
  <c r="I102" i="13"/>
  <c r="I103" i="15"/>
  <c r="I33" i="9"/>
  <c r="H33" i="10"/>
  <c r="I81" i="12"/>
  <c r="G82" i="11"/>
  <c r="I28" i="9"/>
  <c r="H28" i="10"/>
  <c r="I32" i="12"/>
  <c r="G33" i="11"/>
  <c r="J35" i="12"/>
  <c r="H36" i="11"/>
  <c r="J61" i="12"/>
  <c r="H62" i="11"/>
  <c r="I25" i="12"/>
  <c r="G26" i="11"/>
  <c r="I36" i="13"/>
  <c r="I37" i="15"/>
  <c r="I114" i="13"/>
  <c r="I115" i="15"/>
  <c r="I31" i="9"/>
  <c r="H31" i="10"/>
  <c r="I75" i="13"/>
  <c r="I76" i="15"/>
  <c r="I63" i="12"/>
  <c r="G64" i="11"/>
  <c r="I103" i="13"/>
  <c r="I104" i="15"/>
  <c r="I16" i="15"/>
  <c r="I15" i="13"/>
  <c r="J91" i="12"/>
  <c r="H92" i="11"/>
  <c r="I12" i="13"/>
  <c r="I13" i="15"/>
  <c r="I85" i="13"/>
  <c r="I86" i="15"/>
  <c r="J104" i="13"/>
  <c r="J105" i="15"/>
  <c r="I13" i="9"/>
  <c r="H13" i="10"/>
  <c r="J4" i="9"/>
  <c r="I4" i="10"/>
  <c r="I41" i="13"/>
  <c r="I42" i="15"/>
  <c r="J24" i="13"/>
  <c r="J25" i="15"/>
  <c r="I10" i="12"/>
  <c r="G11" i="11"/>
  <c r="I25" i="9"/>
  <c r="H25" i="10"/>
  <c r="J6" i="13"/>
  <c r="J7" i="15"/>
  <c r="G6" i="11"/>
  <c r="I5" i="12"/>
  <c r="K17" i="13"/>
  <c r="K18" i="15"/>
  <c r="K81" i="13"/>
  <c r="K82" i="15"/>
  <c r="K115" i="13"/>
  <c r="K116" i="15"/>
  <c r="K24" i="15"/>
  <c r="K30" i="15"/>
  <c r="K61" i="15"/>
  <c r="K75" i="15"/>
  <c r="K107" i="15"/>
  <c r="L66" i="15"/>
  <c r="K98" i="15"/>
  <c r="K92" i="15"/>
  <c r="K21" i="15"/>
  <c r="L20" i="15"/>
  <c r="L29" i="15"/>
  <c r="L96" i="15"/>
  <c r="P34" i="15"/>
  <c r="K51" i="15"/>
  <c r="L22" i="15"/>
  <c r="K34" i="12"/>
  <c r="I35" i="11"/>
  <c r="K62" i="12"/>
  <c r="I63" i="11"/>
  <c r="K100" i="12"/>
  <c r="I101" i="11"/>
  <c r="L105" i="12"/>
  <c r="J106" i="11"/>
  <c r="L65" i="12"/>
  <c r="J66" i="11"/>
  <c r="I61" i="11"/>
  <c r="I102" i="11"/>
  <c r="J42" i="11"/>
  <c r="J52" i="11"/>
  <c r="J84" i="11"/>
  <c r="L56" i="11"/>
  <c r="I68" i="11"/>
  <c r="J4" i="11"/>
  <c r="K17" i="9"/>
  <c r="J17" i="10"/>
  <c r="J35" i="10"/>
  <c r="J7" i="10"/>
  <c r="J16" i="10"/>
  <c r="J10" i="10"/>
  <c r="K14" i="10"/>
  <c r="J8" i="10"/>
  <c r="N3" i="10"/>
  <c r="J9" i="10"/>
  <c r="J12" i="10"/>
  <c r="H39" i="10" l="1"/>
  <c r="H40" i="10" s="1"/>
  <c r="H7" i="16" s="1"/>
  <c r="J37" i="9"/>
  <c r="I37" i="10"/>
  <c r="G10" i="16"/>
  <c r="I118" i="15"/>
  <c r="H9" i="16" s="1"/>
  <c r="H93" i="11"/>
  <c r="J26" i="13"/>
  <c r="K27" i="15" s="1"/>
  <c r="J114" i="12"/>
  <c r="K114" i="12" s="1"/>
  <c r="J73" i="13"/>
  <c r="J74" i="15"/>
  <c r="J9" i="13"/>
  <c r="J10" i="15"/>
  <c r="L34" i="9"/>
  <c r="K34" i="10"/>
  <c r="J36" i="9"/>
  <c r="I36" i="10"/>
  <c r="J69" i="12"/>
  <c r="H70" i="11"/>
  <c r="J76" i="13"/>
  <c r="J77" i="15"/>
  <c r="J66" i="13"/>
  <c r="J67" i="15"/>
  <c r="J76" i="12"/>
  <c r="H77" i="11"/>
  <c r="J22" i="9"/>
  <c r="I22" i="10"/>
  <c r="J24" i="9"/>
  <c r="I24" i="10"/>
  <c r="J59" i="12"/>
  <c r="H60" i="11"/>
  <c r="J3" i="13"/>
  <c r="J4" i="15"/>
  <c r="J35" i="13"/>
  <c r="J36" i="15"/>
  <c r="J98" i="12"/>
  <c r="H99" i="11"/>
  <c r="J23" i="9"/>
  <c r="I23" i="10"/>
  <c r="J84" i="12"/>
  <c r="H85" i="11"/>
  <c r="K90" i="13"/>
  <c r="K91" i="15"/>
  <c r="H78" i="11"/>
  <c r="J77" i="12"/>
  <c r="J99" i="12"/>
  <c r="H100" i="11"/>
  <c r="J26" i="12"/>
  <c r="H27" i="11"/>
  <c r="H116" i="11"/>
  <c r="J115" i="12"/>
  <c r="K82" i="12"/>
  <c r="I83" i="11"/>
  <c r="J60" i="15"/>
  <c r="J59" i="13"/>
  <c r="K27" i="13"/>
  <c r="K28" i="15"/>
  <c r="J7" i="13"/>
  <c r="J8" i="15"/>
  <c r="J20" i="9"/>
  <c r="I20" i="10"/>
  <c r="J93" i="12"/>
  <c r="H94" i="11"/>
  <c r="J58" i="12"/>
  <c r="H59" i="11"/>
  <c r="J4" i="12"/>
  <c r="H5" i="11"/>
  <c r="J6" i="9"/>
  <c r="I6" i="10"/>
  <c r="J18" i="13"/>
  <c r="J19" i="15"/>
  <c r="J58" i="13"/>
  <c r="J59" i="15"/>
  <c r="J36" i="12"/>
  <c r="H37" i="11"/>
  <c r="J109" i="12"/>
  <c r="H110" i="11"/>
  <c r="J37" i="12"/>
  <c r="H38" i="11"/>
  <c r="J22" i="13"/>
  <c r="J23" i="15"/>
  <c r="J64" i="13"/>
  <c r="J65" i="15"/>
  <c r="J39" i="12"/>
  <c r="H40" i="11"/>
  <c r="J57" i="12"/>
  <c r="H58" i="11"/>
  <c r="J7" i="12"/>
  <c r="H8" i="11"/>
  <c r="H28" i="11"/>
  <c r="J27" i="12"/>
  <c r="J63" i="13"/>
  <c r="J64" i="15"/>
  <c r="J109" i="13"/>
  <c r="J110" i="15"/>
  <c r="J11" i="13"/>
  <c r="J12" i="15"/>
  <c r="H6" i="11"/>
  <c r="J5" i="12"/>
  <c r="K15" i="12"/>
  <c r="I16" i="11"/>
  <c r="J8" i="12"/>
  <c r="H9" i="11"/>
  <c r="J69" i="13"/>
  <c r="J70" i="15"/>
  <c r="I10" i="11"/>
  <c r="K9" i="12"/>
  <c r="K99" i="13"/>
  <c r="K100" i="15"/>
  <c r="J20" i="12"/>
  <c r="H21" i="11"/>
  <c r="J30" i="9"/>
  <c r="I30" i="10"/>
  <c r="J44" i="12"/>
  <c r="H45" i="11"/>
  <c r="J61" i="13"/>
  <c r="J62" i="15"/>
  <c r="J25" i="9"/>
  <c r="I25" i="10"/>
  <c r="J114" i="13"/>
  <c r="J115" i="15"/>
  <c r="J72" i="12"/>
  <c r="H73" i="11"/>
  <c r="J40" i="12"/>
  <c r="H41" i="11"/>
  <c r="J104" i="12"/>
  <c r="H105" i="11"/>
  <c r="J4" i="13"/>
  <c r="J5" i="15"/>
  <c r="J23" i="12"/>
  <c r="H24" i="11"/>
  <c r="K68" i="12"/>
  <c r="I69" i="11"/>
  <c r="J18" i="9"/>
  <c r="I18" i="10"/>
  <c r="K107" i="12"/>
  <c r="I108" i="11"/>
  <c r="J96" i="12"/>
  <c r="H97" i="11"/>
  <c r="J41" i="13"/>
  <c r="J42" i="15"/>
  <c r="J110" i="12"/>
  <c r="H111" i="11"/>
  <c r="H96" i="11"/>
  <c r="J95" i="12"/>
  <c r="J77" i="13"/>
  <c r="J78" i="15"/>
  <c r="J86" i="12"/>
  <c r="H87" i="11"/>
  <c r="J31" i="15"/>
  <c r="J30" i="13"/>
  <c r="J43" i="13"/>
  <c r="J44" i="15"/>
  <c r="K4" i="9"/>
  <c r="J4" i="10"/>
  <c r="J15" i="9"/>
  <c r="I15" i="10"/>
  <c r="K19" i="12"/>
  <c r="I20" i="11"/>
  <c r="K56" i="12"/>
  <c r="I57" i="11"/>
  <c r="J13" i="12"/>
  <c r="H14" i="11"/>
  <c r="J89" i="13"/>
  <c r="J90" i="15"/>
  <c r="J93" i="13"/>
  <c r="J94" i="15"/>
  <c r="J55" i="13"/>
  <c r="J56" i="15"/>
  <c r="J13" i="9"/>
  <c r="I13" i="10"/>
  <c r="J63" i="12"/>
  <c r="H64" i="11"/>
  <c r="J88" i="12"/>
  <c r="H89" i="11"/>
  <c r="K64" i="12"/>
  <c r="I65" i="11"/>
  <c r="K52" i="13"/>
  <c r="K53" i="15"/>
  <c r="J16" i="13"/>
  <c r="J17" i="15"/>
  <c r="J14" i="12"/>
  <c r="H15" i="11"/>
  <c r="J106" i="12"/>
  <c r="H107" i="11"/>
  <c r="J53" i="13"/>
  <c r="J54" i="15"/>
  <c r="J75" i="13"/>
  <c r="J76" i="15"/>
  <c r="J56" i="13"/>
  <c r="J57" i="15"/>
  <c r="J47" i="13"/>
  <c r="J48" i="15"/>
  <c r="J74" i="12"/>
  <c r="H75" i="11"/>
  <c r="J16" i="12"/>
  <c r="H17" i="11"/>
  <c r="J42" i="13"/>
  <c r="J43" i="15"/>
  <c r="J84" i="13"/>
  <c r="J85" i="15"/>
  <c r="J31" i="9"/>
  <c r="I31" i="10"/>
  <c r="J88" i="13"/>
  <c r="J89" i="15"/>
  <c r="H43" i="11"/>
  <c r="J42" i="12"/>
  <c r="J107" i="13"/>
  <c r="J108" i="15"/>
  <c r="J32" i="9"/>
  <c r="I32" i="10"/>
  <c r="J12" i="13"/>
  <c r="J13" i="15"/>
  <c r="J92" i="13"/>
  <c r="J93" i="15"/>
  <c r="J112" i="12"/>
  <c r="H113" i="11"/>
  <c r="K29" i="12"/>
  <c r="I30" i="11"/>
  <c r="J39" i="13"/>
  <c r="J40" i="15"/>
  <c r="J52" i="12"/>
  <c r="H53" i="11"/>
  <c r="J10" i="12"/>
  <c r="H11" i="11"/>
  <c r="K91" i="12"/>
  <c r="I92" i="11"/>
  <c r="J37" i="15"/>
  <c r="J36" i="13"/>
  <c r="J102" i="13"/>
  <c r="J103" i="15"/>
  <c r="K92" i="12"/>
  <c r="I93" i="11"/>
  <c r="J6" i="12"/>
  <c r="H7" i="11"/>
  <c r="J46" i="12"/>
  <c r="H47" i="11"/>
  <c r="K25" i="13"/>
  <c r="K26" i="15"/>
  <c r="J80" i="12"/>
  <c r="H81" i="11"/>
  <c r="J19" i="9"/>
  <c r="I19" i="10"/>
  <c r="J17" i="12"/>
  <c r="H18" i="11"/>
  <c r="J32" i="13"/>
  <c r="J33" i="15"/>
  <c r="J48" i="12"/>
  <c r="H49" i="11"/>
  <c r="K61" i="12"/>
  <c r="I62" i="11"/>
  <c r="J22" i="12"/>
  <c r="H23" i="11"/>
  <c r="J5" i="9"/>
  <c r="I5" i="10"/>
  <c r="J75" i="12"/>
  <c r="H76" i="11"/>
  <c r="J103" i="13"/>
  <c r="J104" i="15"/>
  <c r="K35" i="12"/>
  <c r="I36" i="11"/>
  <c r="L31" i="12"/>
  <c r="J32" i="11"/>
  <c r="J94" i="12"/>
  <c r="H95" i="11"/>
  <c r="J103" i="12"/>
  <c r="H104" i="11"/>
  <c r="J54" i="12"/>
  <c r="H55" i="11"/>
  <c r="J96" i="13"/>
  <c r="J97" i="15"/>
  <c r="K104" i="13"/>
  <c r="K105" i="15"/>
  <c r="J28" i="9"/>
  <c r="I28" i="10"/>
  <c r="J40" i="13"/>
  <c r="J41" i="15"/>
  <c r="J101" i="13"/>
  <c r="J102" i="15"/>
  <c r="J21" i="9"/>
  <c r="I21" i="10"/>
  <c r="J53" i="12"/>
  <c r="H54" i="11"/>
  <c r="J85" i="13"/>
  <c r="J86" i="15"/>
  <c r="J113" i="12"/>
  <c r="H114" i="11"/>
  <c r="K51" i="13"/>
  <c r="K52" i="15"/>
  <c r="J86" i="13"/>
  <c r="J87" i="15"/>
  <c r="J83" i="15"/>
  <c r="J82" i="13"/>
  <c r="J87" i="12"/>
  <c r="H88" i="11"/>
  <c r="J73" i="12"/>
  <c r="H74" i="11"/>
  <c r="J78" i="13"/>
  <c r="J79" i="15"/>
  <c r="J87" i="13"/>
  <c r="J88" i="15"/>
  <c r="J37" i="13"/>
  <c r="J38" i="15"/>
  <c r="J28" i="12"/>
  <c r="H29" i="11"/>
  <c r="K72" i="13"/>
  <c r="K73" i="15"/>
  <c r="J15" i="13"/>
  <c r="J16" i="15"/>
  <c r="K98" i="13"/>
  <c r="K99" i="15"/>
  <c r="J38" i="12"/>
  <c r="H39" i="11"/>
  <c r="J71" i="12"/>
  <c r="H72" i="11"/>
  <c r="J57" i="13"/>
  <c r="J58" i="15"/>
  <c r="H22" i="11"/>
  <c r="J21" i="12"/>
  <c r="J67" i="13"/>
  <c r="J68" i="15"/>
  <c r="J44" i="13"/>
  <c r="J45" i="15"/>
  <c r="J80" i="13"/>
  <c r="J81" i="15"/>
  <c r="K105" i="13"/>
  <c r="K106" i="15"/>
  <c r="J45" i="12"/>
  <c r="H46" i="11"/>
  <c r="J13" i="13"/>
  <c r="J14" i="15"/>
  <c r="J111" i="12"/>
  <c r="H112" i="11"/>
  <c r="J45" i="13"/>
  <c r="J46" i="15"/>
  <c r="J5" i="13"/>
  <c r="J6" i="15"/>
  <c r="J71" i="13"/>
  <c r="J72" i="15"/>
  <c r="J97" i="12"/>
  <c r="H98" i="11"/>
  <c r="J14" i="13"/>
  <c r="J15" i="15"/>
  <c r="J32" i="12"/>
  <c r="H33" i="11"/>
  <c r="J78" i="12"/>
  <c r="H79" i="11"/>
  <c r="J110" i="13"/>
  <c r="J111" i="15"/>
  <c r="J38" i="13"/>
  <c r="J39" i="15"/>
  <c r="K6" i="13"/>
  <c r="K7" i="15"/>
  <c r="J12" i="12"/>
  <c r="H13" i="11"/>
  <c r="L47" i="12"/>
  <c r="J48" i="11"/>
  <c r="K11" i="9"/>
  <c r="J11" i="10"/>
  <c r="J102" i="12"/>
  <c r="H103" i="11"/>
  <c r="J33" i="9"/>
  <c r="I33" i="10"/>
  <c r="J27" i="9"/>
  <c r="I27" i="10"/>
  <c r="K24" i="13"/>
  <c r="K25" i="15"/>
  <c r="J25" i="12"/>
  <c r="H26" i="11"/>
  <c r="J30" i="12"/>
  <c r="H31" i="11"/>
  <c r="J50" i="12"/>
  <c r="H51" i="11"/>
  <c r="J79" i="13"/>
  <c r="J80" i="15"/>
  <c r="H12" i="11"/>
  <c r="J11" i="12"/>
  <c r="J113" i="13"/>
  <c r="J114" i="15"/>
  <c r="J54" i="13"/>
  <c r="J55" i="15"/>
  <c r="J112" i="13"/>
  <c r="J113" i="15"/>
  <c r="J79" i="12"/>
  <c r="H80" i="11"/>
  <c r="K108" i="12"/>
  <c r="I109" i="11"/>
  <c r="J66" i="12"/>
  <c r="H67" i="11"/>
  <c r="J26" i="9"/>
  <c r="I26" i="10"/>
  <c r="J34" i="13"/>
  <c r="J35" i="15"/>
  <c r="J10" i="13"/>
  <c r="J11" i="15"/>
  <c r="J70" i="13"/>
  <c r="J71" i="15"/>
  <c r="J43" i="12"/>
  <c r="H44" i="11"/>
  <c r="J49" i="13"/>
  <c r="J50" i="15"/>
  <c r="J85" i="12"/>
  <c r="H86" i="11"/>
  <c r="K68" i="13"/>
  <c r="K69" i="15"/>
  <c r="G118" i="11"/>
  <c r="G119" i="11" s="1"/>
  <c r="H8" i="16" s="1"/>
  <c r="J48" i="13"/>
  <c r="J49" i="15"/>
  <c r="J81" i="12"/>
  <c r="H82" i="11"/>
  <c r="J108" i="13"/>
  <c r="J109" i="15"/>
  <c r="J70" i="12"/>
  <c r="H71" i="11"/>
  <c r="J49" i="12"/>
  <c r="H50" i="11"/>
  <c r="J8" i="13"/>
  <c r="J9" i="15"/>
  <c r="J89" i="12"/>
  <c r="H90" i="11"/>
  <c r="J47" i="15"/>
  <c r="J46" i="13"/>
  <c r="J90" i="12"/>
  <c r="H91" i="11"/>
  <c r="K24" i="12"/>
  <c r="I25" i="11"/>
  <c r="J83" i="13"/>
  <c r="J84" i="15"/>
  <c r="J111" i="13"/>
  <c r="J112" i="15"/>
  <c r="K18" i="12"/>
  <c r="I19" i="11"/>
  <c r="I34" i="11"/>
  <c r="K33" i="12"/>
  <c r="J94" i="13"/>
  <c r="J95" i="15"/>
  <c r="K100" i="13"/>
  <c r="K101" i="15"/>
  <c r="J62" i="13"/>
  <c r="J63" i="15"/>
  <c r="J31" i="13"/>
  <c r="J32" i="15"/>
  <c r="J29" i="9"/>
  <c r="I29" i="10"/>
  <c r="L115" i="13"/>
  <c r="L116" i="15"/>
  <c r="L81" i="13"/>
  <c r="L82" i="15"/>
  <c r="L17" i="13"/>
  <c r="L18" i="15"/>
  <c r="L75" i="15"/>
  <c r="M20" i="15"/>
  <c r="M66" i="15"/>
  <c r="L98" i="15"/>
  <c r="M29" i="15"/>
  <c r="M96" i="15"/>
  <c r="L61" i="15"/>
  <c r="L92" i="15"/>
  <c r="L107" i="15"/>
  <c r="L30" i="15"/>
  <c r="L24" i="15"/>
  <c r="L21" i="15"/>
  <c r="M22" i="15"/>
  <c r="L51" i="15"/>
  <c r="R34" i="15"/>
  <c r="Q34" i="15"/>
  <c r="L100" i="12"/>
  <c r="J101" i="11"/>
  <c r="L62" i="12"/>
  <c r="J63" i="11"/>
  <c r="M65" i="12"/>
  <c r="K66" i="11"/>
  <c r="M105" i="12"/>
  <c r="K106" i="11"/>
  <c r="L34" i="12"/>
  <c r="J35" i="11"/>
  <c r="J68" i="11"/>
  <c r="K42" i="11"/>
  <c r="K84" i="11"/>
  <c r="J102" i="11"/>
  <c r="K52" i="11"/>
  <c r="K4" i="11"/>
  <c r="M56" i="11"/>
  <c r="J61" i="11"/>
  <c r="L17" i="9"/>
  <c r="K17" i="10"/>
  <c r="K9" i="10"/>
  <c r="K10" i="10"/>
  <c r="O3" i="10"/>
  <c r="K16" i="10"/>
  <c r="K12" i="10"/>
  <c r="K8" i="10"/>
  <c r="K35" i="10"/>
  <c r="L14" i="10"/>
  <c r="K7" i="10"/>
  <c r="H10" i="16" l="1"/>
  <c r="K37" i="9"/>
  <c r="J37" i="10"/>
  <c r="J118" i="15"/>
  <c r="I9" i="16" s="1"/>
  <c r="K26" i="13"/>
  <c r="L26" i="13" s="1"/>
  <c r="I115" i="11"/>
  <c r="K9" i="13"/>
  <c r="K10" i="15"/>
  <c r="K73" i="13"/>
  <c r="K74" i="15"/>
  <c r="K69" i="12"/>
  <c r="I70" i="11"/>
  <c r="K36" i="9"/>
  <c r="J36" i="10"/>
  <c r="M34" i="9"/>
  <c r="L34" i="10"/>
  <c r="K4" i="12"/>
  <c r="I5" i="11"/>
  <c r="K3" i="13"/>
  <c r="K4" i="15"/>
  <c r="K59" i="12"/>
  <c r="I60" i="11"/>
  <c r="K58" i="13"/>
  <c r="K59" i="15"/>
  <c r="L27" i="13"/>
  <c r="L28" i="15"/>
  <c r="K84" i="12"/>
  <c r="I85" i="11"/>
  <c r="K76" i="12"/>
  <c r="I77" i="11"/>
  <c r="I116" i="11"/>
  <c r="K115" i="12"/>
  <c r="K93" i="12"/>
  <c r="I94" i="11"/>
  <c r="K109" i="12"/>
  <c r="I110" i="11"/>
  <c r="I37" i="11"/>
  <c r="K36" i="12"/>
  <c r="K59" i="13"/>
  <c r="K60" i="15"/>
  <c r="K58" i="12"/>
  <c r="I59" i="11"/>
  <c r="K99" i="12"/>
  <c r="I100" i="11"/>
  <c r="K24" i="9"/>
  <c r="J24" i="10"/>
  <c r="K22" i="9"/>
  <c r="J22" i="10"/>
  <c r="K18" i="13"/>
  <c r="K19" i="15"/>
  <c r="K23" i="9"/>
  <c r="J23" i="10"/>
  <c r="K66" i="13"/>
  <c r="K67" i="15"/>
  <c r="K26" i="12"/>
  <c r="I27" i="11"/>
  <c r="I78" i="11"/>
  <c r="K77" i="12"/>
  <c r="K20" i="9"/>
  <c r="J20" i="10"/>
  <c r="L90" i="13"/>
  <c r="L91" i="15"/>
  <c r="K35" i="13"/>
  <c r="K36" i="15"/>
  <c r="K8" i="15"/>
  <c r="K7" i="13"/>
  <c r="K6" i="9"/>
  <c r="J6" i="10"/>
  <c r="L82" i="12"/>
  <c r="J83" i="11"/>
  <c r="I99" i="11"/>
  <c r="K98" i="12"/>
  <c r="K76" i="13"/>
  <c r="K77" i="15"/>
  <c r="K25" i="12"/>
  <c r="I26" i="11"/>
  <c r="K49" i="12"/>
  <c r="I50" i="11"/>
  <c r="K43" i="12"/>
  <c r="I44" i="11"/>
  <c r="L25" i="15"/>
  <c r="L24" i="13"/>
  <c r="K38" i="13"/>
  <c r="K39" i="15"/>
  <c r="K6" i="15"/>
  <c r="K5" i="13"/>
  <c r="K67" i="13"/>
  <c r="K68" i="15"/>
  <c r="L72" i="13"/>
  <c r="L73" i="15"/>
  <c r="K103" i="13"/>
  <c r="K104" i="15"/>
  <c r="I39" i="10"/>
  <c r="I40" i="10" s="1"/>
  <c r="I7" i="16" s="1"/>
  <c r="L18" i="12"/>
  <c r="J19" i="11"/>
  <c r="K49" i="13"/>
  <c r="K50" i="15"/>
  <c r="L6" i="13"/>
  <c r="L7" i="15"/>
  <c r="K44" i="13"/>
  <c r="K45" i="15"/>
  <c r="K40" i="13"/>
  <c r="K41" i="15"/>
  <c r="K14" i="12"/>
  <c r="I15" i="11"/>
  <c r="K13" i="9"/>
  <c r="J13" i="10"/>
  <c r="L4" i="9"/>
  <c r="K4" i="10"/>
  <c r="K111" i="13"/>
  <c r="K112" i="15"/>
  <c r="K86" i="13"/>
  <c r="K87" i="15"/>
  <c r="K96" i="12"/>
  <c r="I97" i="11"/>
  <c r="K36" i="13"/>
  <c r="K37" i="15"/>
  <c r="L107" i="12"/>
  <c r="J108" i="11"/>
  <c r="K79" i="12"/>
  <c r="I80" i="11"/>
  <c r="K71" i="13"/>
  <c r="K72" i="15"/>
  <c r="K15" i="13"/>
  <c r="K16" i="15"/>
  <c r="L35" i="12"/>
  <c r="J36" i="11"/>
  <c r="K33" i="15"/>
  <c r="K32" i="13"/>
  <c r="K102" i="13"/>
  <c r="K103" i="15"/>
  <c r="K93" i="15"/>
  <c r="K92" i="13"/>
  <c r="K42" i="13"/>
  <c r="K43" i="15"/>
  <c r="K72" i="12"/>
  <c r="I73" i="11"/>
  <c r="K112" i="13"/>
  <c r="K113" i="15"/>
  <c r="K28" i="9"/>
  <c r="J28" i="10"/>
  <c r="K12" i="13"/>
  <c r="K13" i="15"/>
  <c r="K16" i="12"/>
  <c r="I17" i="11"/>
  <c r="K55" i="13"/>
  <c r="K56" i="15"/>
  <c r="K43" i="13"/>
  <c r="K44" i="15"/>
  <c r="K7" i="12"/>
  <c r="I8" i="11"/>
  <c r="K70" i="12"/>
  <c r="I71" i="11"/>
  <c r="K30" i="13"/>
  <c r="K31" i="15"/>
  <c r="K70" i="13"/>
  <c r="K71" i="15"/>
  <c r="K19" i="9"/>
  <c r="J19" i="10"/>
  <c r="K74" i="12"/>
  <c r="I75" i="11"/>
  <c r="K16" i="13"/>
  <c r="K17" i="15"/>
  <c r="K25" i="9"/>
  <c r="J25" i="10"/>
  <c r="L24" i="12"/>
  <c r="J25" i="11"/>
  <c r="K10" i="13"/>
  <c r="K11" i="15"/>
  <c r="K113" i="13"/>
  <c r="K114" i="15"/>
  <c r="K33" i="9"/>
  <c r="J33" i="10"/>
  <c r="K78" i="12"/>
  <c r="I79" i="11"/>
  <c r="K111" i="12"/>
  <c r="I112" i="11"/>
  <c r="K57" i="13"/>
  <c r="K58" i="15"/>
  <c r="K37" i="13"/>
  <c r="K38" i="15"/>
  <c r="K113" i="12"/>
  <c r="I114" i="11"/>
  <c r="K96" i="13"/>
  <c r="K97" i="15"/>
  <c r="K5" i="9"/>
  <c r="J5" i="10"/>
  <c r="K80" i="12"/>
  <c r="I81" i="11"/>
  <c r="K10" i="12"/>
  <c r="I11" i="11"/>
  <c r="K47" i="13"/>
  <c r="K48" i="15"/>
  <c r="L52" i="13"/>
  <c r="L53" i="15"/>
  <c r="K89" i="13"/>
  <c r="K90" i="15"/>
  <c r="K86" i="12"/>
  <c r="I87" i="11"/>
  <c r="L68" i="12"/>
  <c r="J69" i="11"/>
  <c r="K39" i="12"/>
  <c r="I40" i="11"/>
  <c r="K81" i="12"/>
  <c r="I82" i="11"/>
  <c r="K11" i="12"/>
  <c r="I12" i="11"/>
  <c r="K42" i="12"/>
  <c r="I43" i="11"/>
  <c r="K5" i="12"/>
  <c r="I6" i="11"/>
  <c r="K62" i="13"/>
  <c r="K63" i="15"/>
  <c r="K34" i="13"/>
  <c r="K35" i="15"/>
  <c r="K102" i="12"/>
  <c r="I103" i="11"/>
  <c r="K32" i="12"/>
  <c r="I33" i="11"/>
  <c r="K13" i="13"/>
  <c r="K14" i="15"/>
  <c r="K71" i="12"/>
  <c r="I72" i="11"/>
  <c r="K87" i="13"/>
  <c r="K88" i="15"/>
  <c r="K85" i="13"/>
  <c r="K86" i="15"/>
  <c r="K54" i="12"/>
  <c r="I55" i="11"/>
  <c r="K22" i="12"/>
  <c r="I23" i="11"/>
  <c r="L26" i="15"/>
  <c r="L25" i="13"/>
  <c r="K52" i="12"/>
  <c r="I53" i="11"/>
  <c r="K56" i="13"/>
  <c r="K57" i="15"/>
  <c r="L64" i="12"/>
  <c r="J65" i="11"/>
  <c r="K13" i="12"/>
  <c r="I14" i="11"/>
  <c r="K77" i="13"/>
  <c r="K78" i="15"/>
  <c r="K23" i="12"/>
  <c r="I24" i="11"/>
  <c r="K44" i="12"/>
  <c r="I45" i="11"/>
  <c r="H118" i="11"/>
  <c r="H119" i="11" s="1"/>
  <c r="I8" i="16" s="1"/>
  <c r="K64" i="13"/>
  <c r="K65" i="15"/>
  <c r="I91" i="11"/>
  <c r="K90" i="12"/>
  <c r="K48" i="13"/>
  <c r="K49" i="15"/>
  <c r="K95" i="12"/>
  <c r="I96" i="11"/>
  <c r="K69" i="13"/>
  <c r="K70" i="15"/>
  <c r="K21" i="12"/>
  <c r="I22" i="11"/>
  <c r="K29" i="9"/>
  <c r="J29" i="10"/>
  <c r="K54" i="13"/>
  <c r="K55" i="15"/>
  <c r="K110" i="13"/>
  <c r="K111" i="15"/>
  <c r="K45" i="13"/>
  <c r="K46" i="15"/>
  <c r="L51" i="13"/>
  <c r="L52" i="15"/>
  <c r="K8" i="12"/>
  <c r="I9" i="11"/>
  <c r="K31" i="13"/>
  <c r="K32" i="15"/>
  <c r="L15" i="12"/>
  <c r="J16" i="11"/>
  <c r="K11" i="10"/>
  <c r="L11" i="9"/>
  <c r="L61" i="12"/>
  <c r="J62" i="11"/>
  <c r="M47" i="12"/>
  <c r="K48" i="11"/>
  <c r="L98" i="13"/>
  <c r="L99" i="15"/>
  <c r="K73" i="12"/>
  <c r="I74" i="11"/>
  <c r="K21" i="9"/>
  <c r="J21" i="10"/>
  <c r="K94" i="12"/>
  <c r="I95" i="11"/>
  <c r="K6" i="12"/>
  <c r="I7" i="11"/>
  <c r="K31" i="9"/>
  <c r="J31" i="10"/>
  <c r="L19" i="12"/>
  <c r="J20" i="11"/>
  <c r="K104" i="12"/>
  <c r="I105" i="11"/>
  <c r="K109" i="13"/>
  <c r="K110" i="15"/>
  <c r="K89" i="12"/>
  <c r="I90" i="11"/>
  <c r="K17" i="12"/>
  <c r="I18" i="11"/>
  <c r="K114" i="13"/>
  <c r="K115" i="15"/>
  <c r="K83" i="13"/>
  <c r="K84" i="15"/>
  <c r="K27" i="9"/>
  <c r="J27" i="10"/>
  <c r="L104" i="13"/>
  <c r="L105" i="15"/>
  <c r="K75" i="12"/>
  <c r="I76" i="11"/>
  <c r="L91" i="12"/>
  <c r="J92" i="11"/>
  <c r="K32" i="9"/>
  <c r="J32" i="10"/>
  <c r="K93" i="13"/>
  <c r="K94" i="15"/>
  <c r="K57" i="12"/>
  <c r="I58" i="11"/>
  <c r="K108" i="13"/>
  <c r="K109" i="15"/>
  <c r="K61" i="13"/>
  <c r="K62" i="15"/>
  <c r="L100" i="13"/>
  <c r="L101" i="15"/>
  <c r="K26" i="9"/>
  <c r="J26" i="10"/>
  <c r="K79" i="13"/>
  <c r="K80" i="15"/>
  <c r="K14" i="13"/>
  <c r="K15" i="15"/>
  <c r="K45" i="12"/>
  <c r="I46" i="11"/>
  <c r="K78" i="13"/>
  <c r="K79" i="15"/>
  <c r="K53" i="12"/>
  <c r="I54" i="11"/>
  <c r="K103" i="12"/>
  <c r="I104" i="11"/>
  <c r="K46" i="12"/>
  <c r="I47" i="11"/>
  <c r="K39" i="13"/>
  <c r="K40" i="15"/>
  <c r="K88" i="13"/>
  <c r="K89" i="15"/>
  <c r="K75" i="13"/>
  <c r="K76" i="15"/>
  <c r="K88" i="12"/>
  <c r="I89" i="11"/>
  <c r="J57" i="11"/>
  <c r="L56" i="12"/>
  <c r="K4" i="13"/>
  <c r="K5" i="15"/>
  <c r="K30" i="9"/>
  <c r="J30" i="10"/>
  <c r="K94" i="13"/>
  <c r="K95" i="15"/>
  <c r="L68" i="13"/>
  <c r="L69" i="15"/>
  <c r="K50" i="12"/>
  <c r="I51" i="11"/>
  <c r="J30" i="11"/>
  <c r="L29" i="12"/>
  <c r="K53" i="13"/>
  <c r="K54" i="15"/>
  <c r="K110" i="12"/>
  <c r="I111" i="11"/>
  <c r="K22" i="13"/>
  <c r="K23" i="15"/>
  <c r="L33" i="12"/>
  <c r="J34" i="11"/>
  <c r="K85" i="12"/>
  <c r="I86" i="11"/>
  <c r="L108" i="12"/>
  <c r="J109" i="11"/>
  <c r="K30" i="12"/>
  <c r="I31" i="11"/>
  <c r="K12" i="12"/>
  <c r="I13" i="11"/>
  <c r="K97" i="12"/>
  <c r="I98" i="11"/>
  <c r="K80" i="13"/>
  <c r="K81" i="15"/>
  <c r="L114" i="12"/>
  <c r="J115" i="11"/>
  <c r="I88" i="11"/>
  <c r="K87" i="12"/>
  <c r="K101" i="13"/>
  <c r="K102" i="15"/>
  <c r="M31" i="12"/>
  <c r="K32" i="11"/>
  <c r="K48" i="12"/>
  <c r="I49" i="11"/>
  <c r="J93" i="11"/>
  <c r="L92" i="12"/>
  <c r="K112" i="12"/>
  <c r="I113" i="11"/>
  <c r="K84" i="13"/>
  <c r="K85" i="15"/>
  <c r="K106" i="12"/>
  <c r="I107" i="11"/>
  <c r="K63" i="12"/>
  <c r="I64" i="11"/>
  <c r="J15" i="10"/>
  <c r="K15" i="9"/>
  <c r="K41" i="13"/>
  <c r="K42" i="15"/>
  <c r="K40" i="12"/>
  <c r="I41" i="11"/>
  <c r="L99" i="13"/>
  <c r="L100" i="15"/>
  <c r="K63" i="13"/>
  <c r="K64" i="15"/>
  <c r="K37" i="12"/>
  <c r="I38" i="11"/>
  <c r="K28" i="12"/>
  <c r="I29" i="11"/>
  <c r="K18" i="9"/>
  <c r="J18" i="10"/>
  <c r="K107" i="13"/>
  <c r="K108" i="15"/>
  <c r="K46" i="13"/>
  <c r="K47" i="15"/>
  <c r="K38" i="12"/>
  <c r="I39" i="11"/>
  <c r="K11" i="13"/>
  <c r="K12" i="15"/>
  <c r="I67" i="11"/>
  <c r="K66" i="12"/>
  <c r="L105" i="13"/>
  <c r="L106" i="15"/>
  <c r="K20" i="12"/>
  <c r="I21" i="11"/>
  <c r="K8" i="13"/>
  <c r="K9" i="15"/>
  <c r="K83" i="15"/>
  <c r="K82" i="13"/>
  <c r="J10" i="11"/>
  <c r="L9" i="12"/>
  <c r="I28" i="11"/>
  <c r="K27" i="12"/>
  <c r="M115" i="13"/>
  <c r="M116" i="15"/>
  <c r="M81" i="13"/>
  <c r="M82" i="15"/>
  <c r="M17" i="13"/>
  <c r="M18" i="15"/>
  <c r="N22" i="15"/>
  <c r="N20" i="15"/>
  <c r="M21" i="15"/>
  <c r="M51" i="15"/>
  <c r="M30" i="15"/>
  <c r="M24" i="15"/>
  <c r="M98" i="15"/>
  <c r="N66" i="15"/>
  <c r="M92" i="15"/>
  <c r="N29" i="15"/>
  <c r="M107" i="15"/>
  <c r="M61" i="15"/>
  <c r="M75" i="15"/>
  <c r="N96" i="15"/>
  <c r="M62" i="12"/>
  <c r="K63" i="11"/>
  <c r="N105" i="12"/>
  <c r="L106" i="11"/>
  <c r="M34" i="12"/>
  <c r="K35" i="11"/>
  <c r="N65" i="12"/>
  <c r="L66" i="11"/>
  <c r="M100" i="12"/>
  <c r="K101" i="11"/>
  <c r="N56" i="11"/>
  <c r="L84" i="11"/>
  <c r="L52" i="11"/>
  <c r="K102" i="11"/>
  <c r="K61" i="11"/>
  <c r="K68" i="11"/>
  <c r="L4" i="11"/>
  <c r="L42" i="11"/>
  <c r="M17" i="9"/>
  <c r="L17" i="10"/>
  <c r="P3" i="10"/>
  <c r="Q3" i="10"/>
  <c r="L8" i="10"/>
  <c r="L12" i="10"/>
  <c r="L10" i="10"/>
  <c r="M14" i="10"/>
  <c r="L7" i="10"/>
  <c r="L35" i="10"/>
  <c r="L16" i="10"/>
  <c r="L9" i="10"/>
  <c r="L37" i="9" l="1"/>
  <c r="K37" i="10"/>
  <c r="L27" i="15"/>
  <c r="I10" i="16"/>
  <c r="K118" i="15"/>
  <c r="J9" i="16" s="1"/>
  <c r="L73" i="13"/>
  <c r="L74" i="15"/>
  <c r="L9" i="13"/>
  <c r="L10" i="15"/>
  <c r="L36" i="9"/>
  <c r="K36" i="10"/>
  <c r="N34" i="9"/>
  <c r="M34" i="10"/>
  <c r="L69" i="12"/>
  <c r="J70" i="11"/>
  <c r="L22" i="9"/>
  <c r="K22" i="10"/>
  <c r="L24" i="9"/>
  <c r="K24" i="10"/>
  <c r="J78" i="11"/>
  <c r="L77" i="12"/>
  <c r="L98" i="12"/>
  <c r="J99" i="11"/>
  <c r="L59" i="13"/>
  <c r="L60" i="15"/>
  <c r="M82" i="12"/>
  <c r="K83" i="11"/>
  <c r="L66" i="13"/>
  <c r="L67" i="15"/>
  <c r="L59" i="12"/>
  <c r="J60" i="11"/>
  <c r="L20" i="9"/>
  <c r="K20" i="10"/>
  <c r="L76" i="13"/>
  <c r="L77" i="15"/>
  <c r="L26" i="12"/>
  <c r="J27" i="11"/>
  <c r="L36" i="12"/>
  <c r="J37" i="11"/>
  <c r="L35" i="13"/>
  <c r="L36" i="15"/>
  <c r="L84" i="12"/>
  <c r="J85" i="11"/>
  <c r="L6" i="9"/>
  <c r="K6" i="10"/>
  <c r="L23" i="9"/>
  <c r="K23" i="10"/>
  <c r="L109" i="12"/>
  <c r="J110" i="11"/>
  <c r="L3" i="13"/>
  <c r="L4" i="15"/>
  <c r="J116" i="11"/>
  <c r="L115" i="12"/>
  <c r="M90" i="13"/>
  <c r="M91" i="15"/>
  <c r="J100" i="11"/>
  <c r="L99" i="12"/>
  <c r="L58" i="12"/>
  <c r="J59" i="11"/>
  <c r="J77" i="11"/>
  <c r="L76" i="12"/>
  <c r="M27" i="13"/>
  <c r="M28" i="15"/>
  <c r="L58" i="13"/>
  <c r="L59" i="15"/>
  <c r="L7" i="13"/>
  <c r="L8" i="15"/>
  <c r="L18" i="13"/>
  <c r="L19" i="15"/>
  <c r="L93" i="12"/>
  <c r="J94" i="11"/>
  <c r="L4" i="12"/>
  <c r="J5" i="11"/>
  <c r="L112" i="13"/>
  <c r="L113" i="15"/>
  <c r="L37" i="12"/>
  <c r="J38" i="11"/>
  <c r="M61" i="12"/>
  <c r="K62" i="11"/>
  <c r="L14" i="12"/>
  <c r="J15" i="11"/>
  <c r="L63" i="13"/>
  <c r="L64" i="15"/>
  <c r="L112" i="12"/>
  <c r="J113" i="11"/>
  <c r="L97" i="12"/>
  <c r="J98" i="11"/>
  <c r="L78" i="13"/>
  <c r="L79" i="15"/>
  <c r="L57" i="12"/>
  <c r="J58" i="11"/>
  <c r="L6" i="12"/>
  <c r="J7" i="11"/>
  <c r="M29" i="12"/>
  <c r="K30" i="11"/>
  <c r="L25" i="9"/>
  <c r="K25" i="10"/>
  <c r="L43" i="15"/>
  <c r="L42" i="13"/>
  <c r="L5" i="13"/>
  <c r="L6" i="15"/>
  <c r="L11" i="13"/>
  <c r="L12" i="15"/>
  <c r="L12" i="12"/>
  <c r="J13" i="11"/>
  <c r="L88" i="12"/>
  <c r="J89" i="11"/>
  <c r="L94" i="12"/>
  <c r="J95" i="11"/>
  <c r="L93" i="15"/>
  <c r="L92" i="13"/>
  <c r="L77" i="13"/>
  <c r="L78" i="15"/>
  <c r="J6" i="11"/>
  <c r="L5" i="12"/>
  <c r="M52" i="13"/>
  <c r="M53" i="15"/>
  <c r="L57" i="13"/>
  <c r="L58" i="15"/>
  <c r="L16" i="13"/>
  <c r="L17" i="15"/>
  <c r="L55" i="13"/>
  <c r="L56" i="15"/>
  <c r="L36" i="13"/>
  <c r="L37" i="15"/>
  <c r="L44" i="13"/>
  <c r="L45" i="15"/>
  <c r="L38" i="12"/>
  <c r="J39" i="11"/>
  <c r="L40" i="12"/>
  <c r="J41" i="11"/>
  <c r="L48" i="12"/>
  <c r="J49" i="11"/>
  <c r="L30" i="12"/>
  <c r="J31" i="11"/>
  <c r="L75" i="13"/>
  <c r="L76" i="15"/>
  <c r="L15" i="15"/>
  <c r="L14" i="13"/>
  <c r="L32" i="9"/>
  <c r="K32" i="10"/>
  <c r="L89" i="12"/>
  <c r="J90" i="11"/>
  <c r="L21" i="9"/>
  <c r="K21" i="10"/>
  <c r="L31" i="13"/>
  <c r="L32" i="15"/>
  <c r="L69" i="13"/>
  <c r="L70" i="15"/>
  <c r="L38" i="13"/>
  <c r="L39" i="15"/>
  <c r="M9" i="12"/>
  <c r="K10" i="11"/>
  <c r="L13" i="12"/>
  <c r="J14" i="11"/>
  <c r="L87" i="13"/>
  <c r="L88" i="15"/>
  <c r="L42" i="12"/>
  <c r="J43" i="11"/>
  <c r="L47" i="13"/>
  <c r="L48" i="15"/>
  <c r="L111" i="12"/>
  <c r="J112" i="11"/>
  <c r="L74" i="12"/>
  <c r="J75" i="11"/>
  <c r="L102" i="13"/>
  <c r="L103" i="15"/>
  <c r="L96" i="12"/>
  <c r="J97" i="11"/>
  <c r="M6" i="13"/>
  <c r="M7" i="15"/>
  <c r="M25" i="15"/>
  <c r="M24" i="13"/>
  <c r="L46" i="13"/>
  <c r="L47" i="15"/>
  <c r="L42" i="15"/>
  <c r="L41" i="13"/>
  <c r="N31" i="12"/>
  <c r="L32" i="11"/>
  <c r="M108" i="12"/>
  <c r="K109" i="11"/>
  <c r="L50" i="12"/>
  <c r="J51" i="11"/>
  <c r="L88" i="13"/>
  <c r="L89" i="15"/>
  <c r="L79" i="13"/>
  <c r="L80" i="15"/>
  <c r="M91" i="12"/>
  <c r="K92" i="11"/>
  <c r="L109" i="13"/>
  <c r="L110" i="15"/>
  <c r="L73" i="12"/>
  <c r="J74" i="11"/>
  <c r="L8" i="12"/>
  <c r="J9" i="11"/>
  <c r="J96" i="11"/>
  <c r="L95" i="12"/>
  <c r="L33" i="15"/>
  <c r="L32" i="13"/>
  <c r="L102" i="12"/>
  <c r="J103" i="11"/>
  <c r="M68" i="12"/>
  <c r="K69" i="11"/>
  <c r="L96" i="13"/>
  <c r="L97" i="15"/>
  <c r="L70" i="12"/>
  <c r="J71" i="11"/>
  <c r="L13" i="9"/>
  <c r="K13" i="10"/>
  <c r="M105" i="13"/>
  <c r="M106" i="15"/>
  <c r="L84" i="13"/>
  <c r="L85" i="15"/>
  <c r="L80" i="13"/>
  <c r="L81" i="15"/>
  <c r="L110" i="12"/>
  <c r="J111" i="11"/>
  <c r="L53" i="12"/>
  <c r="J54" i="11"/>
  <c r="L108" i="13"/>
  <c r="L109" i="15"/>
  <c r="L83" i="13"/>
  <c r="L84" i="15"/>
  <c r="L54" i="13"/>
  <c r="L55" i="15"/>
  <c r="L29" i="9"/>
  <c r="K29" i="10"/>
  <c r="K93" i="11"/>
  <c r="M92" i="12"/>
  <c r="L23" i="12"/>
  <c r="J24" i="11"/>
  <c r="L54" i="12"/>
  <c r="J55" i="11"/>
  <c r="L62" i="13"/>
  <c r="L63" i="15"/>
  <c r="L89" i="13"/>
  <c r="L90" i="15"/>
  <c r="L37" i="13"/>
  <c r="L38" i="15"/>
  <c r="L43" i="13"/>
  <c r="L44" i="15"/>
  <c r="L40" i="13"/>
  <c r="L41" i="15"/>
  <c r="L45" i="12"/>
  <c r="J46" i="11"/>
  <c r="L93" i="13"/>
  <c r="L94" i="15"/>
  <c r="L17" i="12"/>
  <c r="J18" i="11"/>
  <c r="M15" i="12"/>
  <c r="K16" i="11"/>
  <c r="I118" i="11"/>
  <c r="I119" i="11" s="1"/>
  <c r="J8" i="16" s="1"/>
  <c r="L85" i="13"/>
  <c r="L86" i="15"/>
  <c r="L82" i="13"/>
  <c r="L83" i="15"/>
  <c r="L15" i="9"/>
  <c r="K15" i="10"/>
  <c r="M64" i="12"/>
  <c r="K65" i="11"/>
  <c r="L71" i="12"/>
  <c r="J72" i="11"/>
  <c r="J12" i="11"/>
  <c r="L11" i="12"/>
  <c r="L10" i="12"/>
  <c r="J11" i="11"/>
  <c r="L19" i="9"/>
  <c r="K19" i="10"/>
  <c r="L16" i="12"/>
  <c r="J17" i="11"/>
  <c r="L86" i="13"/>
  <c r="L87" i="15"/>
  <c r="L48" i="13"/>
  <c r="L49" i="15"/>
  <c r="L87" i="12"/>
  <c r="J88" i="11"/>
  <c r="L56" i="13"/>
  <c r="L57" i="15"/>
  <c r="L13" i="13"/>
  <c r="L14" i="15"/>
  <c r="L33" i="9"/>
  <c r="K33" i="10"/>
  <c r="L12" i="13"/>
  <c r="L13" i="15"/>
  <c r="M35" i="12"/>
  <c r="K36" i="11"/>
  <c r="L111" i="13"/>
  <c r="L112" i="15"/>
  <c r="L8" i="13"/>
  <c r="L9" i="15"/>
  <c r="L18" i="9"/>
  <c r="K18" i="10"/>
  <c r="L63" i="12"/>
  <c r="J64" i="11"/>
  <c r="K34" i="11"/>
  <c r="M33" i="12"/>
  <c r="L94" i="13"/>
  <c r="L95" i="15"/>
  <c r="L46" i="12"/>
  <c r="J47" i="11"/>
  <c r="M100" i="13"/>
  <c r="M101" i="15"/>
  <c r="M104" i="13"/>
  <c r="M105" i="15"/>
  <c r="M19" i="12"/>
  <c r="K20" i="11"/>
  <c r="M26" i="13"/>
  <c r="M27" i="15"/>
  <c r="L45" i="13"/>
  <c r="L46" i="15"/>
  <c r="J39" i="10"/>
  <c r="J40" i="10" s="1"/>
  <c r="J7" i="16" s="1"/>
  <c r="L49" i="12"/>
  <c r="J50" i="11"/>
  <c r="L10" i="13"/>
  <c r="L11" i="15"/>
  <c r="M72" i="13"/>
  <c r="M73" i="15"/>
  <c r="L79" i="12"/>
  <c r="J80" i="11"/>
  <c r="L54" i="15"/>
  <c r="L53" i="13"/>
  <c r="M107" i="12"/>
  <c r="K108" i="11"/>
  <c r="M99" i="13"/>
  <c r="M100" i="15"/>
  <c r="J28" i="11"/>
  <c r="L27" i="12"/>
  <c r="L49" i="13"/>
  <c r="L50" i="15"/>
  <c r="L107" i="13"/>
  <c r="L108" i="15"/>
  <c r="M68" i="13"/>
  <c r="M69" i="15"/>
  <c r="L75" i="12"/>
  <c r="J76" i="11"/>
  <c r="L90" i="12"/>
  <c r="J91" i="11"/>
  <c r="L81" i="12"/>
  <c r="J82" i="11"/>
  <c r="M18" i="12"/>
  <c r="K19" i="11"/>
  <c r="L52" i="12"/>
  <c r="J53" i="11"/>
  <c r="L32" i="12"/>
  <c r="J33" i="11"/>
  <c r="L39" i="12"/>
  <c r="J40" i="11"/>
  <c r="L5" i="9"/>
  <c r="K5" i="10"/>
  <c r="L113" i="13"/>
  <c r="L114" i="15"/>
  <c r="L30" i="13"/>
  <c r="L31" i="15"/>
  <c r="L28" i="9"/>
  <c r="K28" i="10"/>
  <c r="L15" i="13"/>
  <c r="L16" i="15"/>
  <c r="M4" i="9"/>
  <c r="L4" i="10"/>
  <c r="L71" i="13"/>
  <c r="L72" i="15"/>
  <c r="L4" i="13"/>
  <c r="L5" i="15"/>
  <c r="L31" i="9"/>
  <c r="K31" i="10"/>
  <c r="J67" i="11"/>
  <c r="L66" i="12"/>
  <c r="M56" i="12"/>
  <c r="K57" i="11"/>
  <c r="L11" i="10"/>
  <c r="M11" i="9"/>
  <c r="L44" i="12"/>
  <c r="J45" i="11"/>
  <c r="L22" i="12"/>
  <c r="J23" i="11"/>
  <c r="L34" i="13"/>
  <c r="L35" i="15"/>
  <c r="L86" i="12"/>
  <c r="J87" i="11"/>
  <c r="L113" i="12"/>
  <c r="J114" i="11"/>
  <c r="M24" i="12"/>
  <c r="K25" i="11"/>
  <c r="L7" i="12"/>
  <c r="J8" i="11"/>
  <c r="L72" i="12"/>
  <c r="J73" i="11"/>
  <c r="L114" i="13"/>
  <c r="L115" i="15"/>
  <c r="L67" i="13"/>
  <c r="L68" i="15"/>
  <c r="L21" i="12"/>
  <c r="J22" i="11"/>
  <c r="L78" i="12"/>
  <c r="J79" i="11"/>
  <c r="L101" i="13"/>
  <c r="L102" i="15"/>
  <c r="L85" i="12"/>
  <c r="J86" i="11"/>
  <c r="L39" i="13"/>
  <c r="L40" i="15"/>
  <c r="L26" i="9"/>
  <c r="K26" i="10"/>
  <c r="L104" i="12"/>
  <c r="J105" i="11"/>
  <c r="M98" i="13"/>
  <c r="M99" i="15"/>
  <c r="M51" i="13"/>
  <c r="M52" i="15"/>
  <c r="L43" i="12"/>
  <c r="J44" i="11"/>
  <c r="L80" i="12"/>
  <c r="J81" i="11"/>
  <c r="L70" i="13"/>
  <c r="L71" i="15"/>
  <c r="L20" i="12"/>
  <c r="J21" i="11"/>
  <c r="L28" i="12"/>
  <c r="J29" i="11"/>
  <c r="L106" i="12"/>
  <c r="J107" i="11"/>
  <c r="M114" i="12"/>
  <c r="K115" i="11"/>
  <c r="L22" i="13"/>
  <c r="L23" i="15"/>
  <c r="L30" i="9"/>
  <c r="K30" i="10"/>
  <c r="L103" i="12"/>
  <c r="J104" i="11"/>
  <c r="L61" i="13"/>
  <c r="L62" i="15"/>
  <c r="L27" i="9"/>
  <c r="K27" i="10"/>
  <c r="N47" i="12"/>
  <c r="L48" i="11"/>
  <c r="L110" i="13"/>
  <c r="L111" i="15"/>
  <c r="L64" i="13"/>
  <c r="L65" i="15"/>
  <c r="M26" i="15"/>
  <c r="M25" i="13"/>
  <c r="L103" i="13"/>
  <c r="L104" i="15"/>
  <c r="L25" i="12"/>
  <c r="J26" i="11"/>
  <c r="N17" i="13"/>
  <c r="N18" i="15"/>
  <c r="N81" i="13"/>
  <c r="N82" i="15"/>
  <c r="N115" i="13"/>
  <c r="N116" i="15"/>
  <c r="N75" i="15"/>
  <c r="O22" i="15"/>
  <c r="N98" i="15"/>
  <c r="N21" i="15"/>
  <c r="O96" i="15"/>
  <c r="N107" i="15"/>
  <c r="N51" i="15"/>
  <c r="N24" i="15"/>
  <c r="O29" i="15"/>
  <c r="N92" i="15"/>
  <c r="N61" i="15"/>
  <c r="N30" i="15"/>
  <c r="O20" i="15"/>
  <c r="O66" i="15"/>
  <c r="O65" i="12"/>
  <c r="M66" i="11"/>
  <c r="N100" i="12"/>
  <c r="L101" i="11"/>
  <c r="N62" i="12"/>
  <c r="L63" i="11"/>
  <c r="N34" i="12"/>
  <c r="L35" i="11"/>
  <c r="O105" i="12"/>
  <c r="M106" i="11"/>
  <c r="L102" i="11"/>
  <c r="M84" i="11"/>
  <c r="L61" i="11"/>
  <c r="M52" i="11"/>
  <c r="O56" i="11"/>
  <c r="P56" i="11"/>
  <c r="M42" i="11"/>
  <c r="L68" i="11"/>
  <c r="M4" i="11"/>
  <c r="N17" i="9"/>
  <c r="M17" i="10"/>
  <c r="M16" i="10"/>
  <c r="M12" i="10"/>
  <c r="M35" i="10"/>
  <c r="M8" i="10"/>
  <c r="M9" i="10"/>
  <c r="M7" i="10"/>
  <c r="M10" i="10"/>
  <c r="N14" i="10"/>
  <c r="M37" i="9" l="1"/>
  <c r="L37" i="10"/>
  <c r="J10" i="16"/>
  <c r="J152" i="16" s="1"/>
  <c r="J153" i="16" s="1"/>
  <c r="G3" i="16" s="1"/>
  <c r="L118" i="15"/>
  <c r="K9" i="16" s="1"/>
  <c r="M9" i="13"/>
  <c r="M10" i="15"/>
  <c r="M73" i="13"/>
  <c r="M74" i="15"/>
  <c r="M69" i="12"/>
  <c r="K70" i="11"/>
  <c r="O34" i="9"/>
  <c r="N34" i="10"/>
  <c r="M36" i="9"/>
  <c r="L36" i="10"/>
  <c r="M59" i="12"/>
  <c r="K60" i="11"/>
  <c r="N82" i="12"/>
  <c r="L83" i="11"/>
  <c r="M4" i="12"/>
  <c r="K5" i="11"/>
  <c r="K37" i="11"/>
  <c r="M36" i="12"/>
  <c r="M18" i="13"/>
  <c r="M19" i="15"/>
  <c r="K27" i="11"/>
  <c r="M26" i="12"/>
  <c r="N27" i="13"/>
  <c r="N28" i="15"/>
  <c r="M84" i="12"/>
  <c r="K85" i="11"/>
  <c r="N91" i="15"/>
  <c r="N90" i="13"/>
  <c r="M23" i="9"/>
  <c r="L23" i="10"/>
  <c r="M99" i="12"/>
  <c r="K100" i="11"/>
  <c r="M35" i="13"/>
  <c r="M36" i="15"/>
  <c r="M93" i="12"/>
  <c r="K94" i="11"/>
  <c r="M7" i="13"/>
  <c r="M8" i="15"/>
  <c r="M3" i="13"/>
  <c r="M4" i="15"/>
  <c r="M76" i="13"/>
  <c r="M77" i="15"/>
  <c r="M24" i="9"/>
  <c r="L24" i="10"/>
  <c r="M66" i="13"/>
  <c r="M67" i="15"/>
  <c r="M58" i="12"/>
  <c r="K59" i="11"/>
  <c r="M59" i="13"/>
  <c r="M60" i="15"/>
  <c r="M98" i="12"/>
  <c r="K99" i="11"/>
  <c r="M115" i="12"/>
  <c r="K116" i="11"/>
  <c r="K77" i="11"/>
  <c r="M76" i="12"/>
  <c r="M6" i="9"/>
  <c r="L6" i="10"/>
  <c r="M77" i="12"/>
  <c r="K78" i="11"/>
  <c r="M58" i="13"/>
  <c r="M59" i="15"/>
  <c r="M109" i="12"/>
  <c r="K110" i="11"/>
  <c r="M20" i="9"/>
  <c r="L20" i="10"/>
  <c r="M22" i="9"/>
  <c r="L22" i="10"/>
  <c r="M45" i="13"/>
  <c r="M46" i="15"/>
  <c r="M71" i="12"/>
  <c r="K72" i="11"/>
  <c r="K96" i="11"/>
  <c r="M95" i="12"/>
  <c r="O47" i="12"/>
  <c r="M48" i="11"/>
  <c r="M106" i="12"/>
  <c r="K107" i="11"/>
  <c r="M114" i="13"/>
  <c r="M115" i="15"/>
  <c r="N99" i="13"/>
  <c r="N100" i="15"/>
  <c r="M45" i="12"/>
  <c r="K46" i="11"/>
  <c r="M84" i="13"/>
  <c r="M85" i="15"/>
  <c r="M16" i="13"/>
  <c r="M17" i="15"/>
  <c r="N11" i="9"/>
  <c r="M11" i="10"/>
  <c r="M18" i="9"/>
  <c r="L18" i="10"/>
  <c r="K88" i="11"/>
  <c r="M87" i="12"/>
  <c r="N64" i="12"/>
  <c r="L65" i="11"/>
  <c r="M28" i="12"/>
  <c r="K29" i="11"/>
  <c r="M72" i="12"/>
  <c r="K73" i="11"/>
  <c r="M81" i="12"/>
  <c r="K82" i="11"/>
  <c r="M29" i="9"/>
  <c r="L29" i="10"/>
  <c r="M8" i="12"/>
  <c r="K9" i="11"/>
  <c r="M97" i="12"/>
  <c r="K98" i="11"/>
  <c r="N19" i="12"/>
  <c r="L20" i="11"/>
  <c r="M48" i="13"/>
  <c r="M49" i="15"/>
  <c r="M39" i="13"/>
  <c r="M40" i="15"/>
  <c r="L57" i="11"/>
  <c r="N56" i="12"/>
  <c r="M54" i="13"/>
  <c r="M55" i="15"/>
  <c r="M73" i="12"/>
  <c r="K74" i="11"/>
  <c r="M111" i="12"/>
  <c r="K112" i="11"/>
  <c r="M112" i="12"/>
  <c r="K113" i="11"/>
  <c r="K67" i="11"/>
  <c r="M66" i="12"/>
  <c r="N104" i="13"/>
  <c r="N105" i="15"/>
  <c r="M111" i="13"/>
  <c r="M112" i="15"/>
  <c r="M86" i="13"/>
  <c r="M87" i="15"/>
  <c r="M83" i="15"/>
  <c r="M82" i="13"/>
  <c r="M5" i="12"/>
  <c r="K6" i="11"/>
  <c r="M42" i="13"/>
  <c r="M43" i="15"/>
  <c r="M25" i="12"/>
  <c r="K26" i="11"/>
  <c r="M61" i="13"/>
  <c r="M62" i="15"/>
  <c r="M70" i="13"/>
  <c r="M71" i="15"/>
  <c r="M85" i="12"/>
  <c r="K86" i="11"/>
  <c r="N24" i="12"/>
  <c r="L25" i="11"/>
  <c r="M113" i="13"/>
  <c r="M114" i="15"/>
  <c r="M75" i="12"/>
  <c r="K76" i="11"/>
  <c r="M79" i="12"/>
  <c r="K80" i="11"/>
  <c r="M37" i="13"/>
  <c r="M38" i="15"/>
  <c r="M83" i="13"/>
  <c r="M84" i="15"/>
  <c r="M70" i="12"/>
  <c r="K71" i="11"/>
  <c r="M109" i="13"/>
  <c r="M110" i="15"/>
  <c r="M46" i="13"/>
  <c r="M47" i="15"/>
  <c r="M47" i="13"/>
  <c r="M48" i="15"/>
  <c r="M21" i="9"/>
  <c r="L21" i="10"/>
  <c r="M40" i="12"/>
  <c r="K41" i="11"/>
  <c r="J118" i="11"/>
  <c r="J119" i="11" s="1"/>
  <c r="K8" i="16" s="1"/>
  <c r="M63" i="13"/>
  <c r="M64" i="15"/>
  <c r="K39" i="10"/>
  <c r="K40" i="10" s="1"/>
  <c r="K7" i="16" s="1"/>
  <c r="N100" i="13"/>
  <c r="N101" i="15"/>
  <c r="N35" i="12"/>
  <c r="L36" i="11"/>
  <c r="M16" i="12"/>
  <c r="K17" i="11"/>
  <c r="M85" i="13"/>
  <c r="M86" i="15"/>
  <c r="N24" i="13"/>
  <c r="N25" i="15"/>
  <c r="M103" i="13"/>
  <c r="M104" i="15"/>
  <c r="M103" i="12"/>
  <c r="K104" i="11"/>
  <c r="M80" i="12"/>
  <c r="K81" i="11"/>
  <c r="M101" i="13"/>
  <c r="M102" i="15"/>
  <c r="M113" i="12"/>
  <c r="K114" i="11"/>
  <c r="M31" i="9"/>
  <c r="L31" i="10"/>
  <c r="M5" i="9"/>
  <c r="L5" i="10"/>
  <c r="N68" i="13"/>
  <c r="N69" i="15"/>
  <c r="N72" i="13"/>
  <c r="N73" i="15"/>
  <c r="M89" i="13"/>
  <c r="M90" i="15"/>
  <c r="M108" i="13"/>
  <c r="M109" i="15"/>
  <c r="M96" i="13"/>
  <c r="M97" i="15"/>
  <c r="N91" i="12"/>
  <c r="L92" i="11"/>
  <c r="M42" i="12"/>
  <c r="K43" i="11"/>
  <c r="M89" i="12"/>
  <c r="K90" i="11"/>
  <c r="M38" i="12"/>
  <c r="K39" i="11"/>
  <c r="M77" i="13"/>
  <c r="M78" i="15"/>
  <c r="M25" i="9"/>
  <c r="L25" i="10"/>
  <c r="M14" i="12"/>
  <c r="K15" i="11"/>
  <c r="M63" i="12"/>
  <c r="K64" i="11"/>
  <c r="M56" i="13"/>
  <c r="M57" i="15"/>
  <c r="N92" i="12"/>
  <c r="L93" i="11"/>
  <c r="M44" i="12"/>
  <c r="K45" i="11"/>
  <c r="M16" i="15"/>
  <c r="M15" i="13"/>
  <c r="N18" i="12"/>
  <c r="L19" i="11"/>
  <c r="L109" i="11"/>
  <c r="N108" i="12"/>
  <c r="M38" i="13"/>
  <c r="M39" i="15"/>
  <c r="M12" i="12"/>
  <c r="K13" i="11"/>
  <c r="N26" i="13"/>
  <c r="N27" i="15"/>
  <c r="M69" i="13"/>
  <c r="M70" i="15"/>
  <c r="M30" i="12"/>
  <c r="K31" i="11"/>
  <c r="M11" i="13"/>
  <c r="M12" i="15"/>
  <c r="M53" i="13"/>
  <c r="M54" i="15"/>
  <c r="M8" i="13"/>
  <c r="M9" i="15"/>
  <c r="M15" i="9"/>
  <c r="L15" i="10"/>
  <c r="M41" i="13"/>
  <c r="M42" i="15"/>
  <c r="M30" i="13"/>
  <c r="M31" i="15"/>
  <c r="M92" i="13"/>
  <c r="M93" i="15"/>
  <c r="M78" i="12"/>
  <c r="K79" i="11"/>
  <c r="M4" i="13"/>
  <c r="M5" i="15"/>
  <c r="M39" i="12"/>
  <c r="K40" i="11"/>
  <c r="M107" i="13"/>
  <c r="M108" i="15"/>
  <c r="M62" i="13"/>
  <c r="M63" i="15"/>
  <c r="K54" i="11"/>
  <c r="M53" i="12"/>
  <c r="M79" i="13"/>
  <c r="M80" i="15"/>
  <c r="N6" i="13"/>
  <c r="N7" i="15"/>
  <c r="M87" i="13"/>
  <c r="M88" i="15"/>
  <c r="M32" i="9"/>
  <c r="L32" i="10"/>
  <c r="M44" i="13"/>
  <c r="M45" i="15"/>
  <c r="N61" i="12"/>
  <c r="L62" i="11"/>
  <c r="M33" i="9"/>
  <c r="L33" i="10"/>
  <c r="M15" i="15"/>
  <c r="M14" i="13"/>
  <c r="M64" i="13"/>
  <c r="M65" i="15"/>
  <c r="M22" i="13"/>
  <c r="M23" i="15"/>
  <c r="N51" i="13"/>
  <c r="N52" i="15"/>
  <c r="M21" i="12"/>
  <c r="K22" i="11"/>
  <c r="M34" i="13"/>
  <c r="M35" i="15"/>
  <c r="M71" i="13"/>
  <c r="M72" i="15"/>
  <c r="M32" i="12"/>
  <c r="K33" i="11"/>
  <c r="M49" i="13"/>
  <c r="M50" i="15"/>
  <c r="M49" i="12"/>
  <c r="K50" i="11"/>
  <c r="N33" i="12"/>
  <c r="L34" i="11"/>
  <c r="M11" i="12"/>
  <c r="K12" i="11"/>
  <c r="M17" i="12"/>
  <c r="K18" i="11"/>
  <c r="M54" i="12"/>
  <c r="K55" i="11"/>
  <c r="M110" i="12"/>
  <c r="K111" i="11"/>
  <c r="M102" i="12"/>
  <c r="K103" i="11"/>
  <c r="M88" i="13"/>
  <c r="M89" i="15"/>
  <c r="M96" i="12"/>
  <c r="K97" i="11"/>
  <c r="M13" i="12"/>
  <c r="K14" i="11"/>
  <c r="M36" i="13"/>
  <c r="M37" i="15"/>
  <c r="M94" i="12"/>
  <c r="K95" i="11"/>
  <c r="M6" i="12"/>
  <c r="K7" i="11"/>
  <c r="M37" i="12"/>
  <c r="K38" i="11"/>
  <c r="M104" i="12"/>
  <c r="K105" i="11"/>
  <c r="M74" i="12"/>
  <c r="K75" i="11"/>
  <c r="N52" i="13"/>
  <c r="N53" i="15"/>
  <c r="M46" i="12"/>
  <c r="K47" i="11"/>
  <c r="M43" i="12"/>
  <c r="K44" i="11"/>
  <c r="M94" i="13"/>
  <c r="M95" i="15"/>
  <c r="M27" i="12"/>
  <c r="K28" i="11"/>
  <c r="M13" i="13"/>
  <c r="M14" i="15"/>
  <c r="M33" i="15"/>
  <c r="M32" i="13"/>
  <c r="M78" i="13"/>
  <c r="M79" i="15"/>
  <c r="M26" i="9"/>
  <c r="L26" i="10"/>
  <c r="M28" i="9"/>
  <c r="L28" i="10"/>
  <c r="N107" i="12"/>
  <c r="L108" i="11"/>
  <c r="M40" i="13"/>
  <c r="M41" i="15"/>
  <c r="N105" i="13"/>
  <c r="N106" i="15"/>
  <c r="O31" i="12"/>
  <c r="M32" i="11"/>
  <c r="M57" i="13"/>
  <c r="M58" i="15"/>
  <c r="M27" i="9"/>
  <c r="L27" i="10"/>
  <c r="M20" i="12"/>
  <c r="K21" i="11"/>
  <c r="M7" i="12"/>
  <c r="K8" i="11"/>
  <c r="K91" i="11"/>
  <c r="M90" i="12"/>
  <c r="M43" i="13"/>
  <c r="M44" i="15"/>
  <c r="M13" i="9"/>
  <c r="L13" i="10"/>
  <c r="M31" i="13"/>
  <c r="M32" i="15"/>
  <c r="M48" i="12"/>
  <c r="K49" i="11"/>
  <c r="M5" i="13"/>
  <c r="M6" i="15"/>
  <c r="N25" i="13"/>
  <c r="N26" i="15"/>
  <c r="M12" i="13"/>
  <c r="M13" i="15"/>
  <c r="M19" i="9"/>
  <c r="L19" i="10"/>
  <c r="M30" i="9"/>
  <c r="L30" i="10"/>
  <c r="M86" i="12"/>
  <c r="K87" i="11"/>
  <c r="M10" i="13"/>
  <c r="M11" i="15"/>
  <c r="N15" i="12"/>
  <c r="L16" i="11"/>
  <c r="N68" i="12"/>
  <c r="L69" i="11"/>
  <c r="N29" i="12"/>
  <c r="L30" i="11"/>
  <c r="M10" i="12"/>
  <c r="K11" i="11"/>
  <c r="M110" i="13"/>
  <c r="M111" i="15"/>
  <c r="N114" i="12"/>
  <c r="L115" i="11"/>
  <c r="N98" i="13"/>
  <c r="N99" i="15"/>
  <c r="M67" i="13"/>
  <c r="M68" i="15"/>
  <c r="M22" i="12"/>
  <c r="K23" i="11"/>
  <c r="N4" i="9"/>
  <c r="M4" i="10"/>
  <c r="M52" i="12"/>
  <c r="K53" i="11"/>
  <c r="M93" i="13"/>
  <c r="M94" i="15"/>
  <c r="M23" i="12"/>
  <c r="K24" i="11"/>
  <c r="M80" i="13"/>
  <c r="M81" i="15"/>
  <c r="M50" i="12"/>
  <c r="K51" i="11"/>
  <c r="M102" i="13"/>
  <c r="M103" i="15"/>
  <c r="N9" i="12"/>
  <c r="L10" i="11"/>
  <c r="M75" i="13"/>
  <c r="M76" i="15"/>
  <c r="M55" i="13"/>
  <c r="M56" i="15"/>
  <c r="M88" i="12"/>
  <c r="K89" i="11"/>
  <c r="M57" i="12"/>
  <c r="K58" i="11"/>
  <c r="M112" i="13"/>
  <c r="M113" i="15"/>
  <c r="O17" i="13"/>
  <c r="O18" i="15"/>
  <c r="O115" i="13"/>
  <c r="O116" i="15"/>
  <c r="O81" i="13"/>
  <c r="O82" i="15"/>
  <c r="O21" i="15"/>
  <c r="O51" i="15"/>
  <c r="P20" i="15"/>
  <c r="O107" i="15"/>
  <c r="O98" i="15"/>
  <c r="O92" i="15"/>
  <c r="P29" i="15"/>
  <c r="O30" i="15"/>
  <c r="P66" i="15"/>
  <c r="O61" i="15"/>
  <c r="O24" i="15"/>
  <c r="O75" i="15"/>
  <c r="P96" i="15"/>
  <c r="P22" i="15"/>
  <c r="P105" i="12"/>
  <c r="N106" i="11"/>
  <c r="O62" i="12"/>
  <c r="M63" i="11"/>
  <c r="P65" i="12"/>
  <c r="N66" i="11"/>
  <c r="O34" i="12"/>
  <c r="M35" i="11"/>
  <c r="O100" i="12"/>
  <c r="M101" i="11"/>
  <c r="M61" i="11"/>
  <c r="N84" i="11"/>
  <c r="N42" i="11"/>
  <c r="N52" i="11"/>
  <c r="M68" i="11"/>
  <c r="M102" i="11"/>
  <c r="N4" i="11"/>
  <c r="O17" i="9"/>
  <c r="N17" i="10"/>
  <c r="N10" i="10"/>
  <c r="O14" i="10"/>
  <c r="N35" i="10"/>
  <c r="N9" i="10"/>
  <c r="N12" i="10"/>
  <c r="N8" i="10"/>
  <c r="N16" i="10"/>
  <c r="N7" i="10"/>
  <c r="N37" i="9" l="1"/>
  <c r="M37" i="10"/>
  <c r="K10" i="16"/>
  <c r="K152" i="16" s="1"/>
  <c r="K153" i="16" s="1"/>
  <c r="M118" i="15"/>
  <c r="L9" i="16" s="1"/>
  <c r="N73" i="13"/>
  <c r="N74" i="15"/>
  <c r="N9" i="13"/>
  <c r="N10" i="15"/>
  <c r="N36" i="9"/>
  <c r="M36" i="10"/>
  <c r="P34" i="9"/>
  <c r="O34" i="10"/>
  <c r="N69" i="12"/>
  <c r="L70" i="11"/>
  <c r="N84" i="12"/>
  <c r="L85" i="11"/>
  <c r="O27" i="13"/>
  <c r="O28" i="15"/>
  <c r="N26" i="12"/>
  <c r="L27" i="11"/>
  <c r="N18" i="13"/>
  <c r="N19" i="15"/>
  <c r="N35" i="13"/>
  <c r="N36" i="15"/>
  <c r="N109" i="12"/>
  <c r="L110" i="11"/>
  <c r="N58" i="12"/>
  <c r="L59" i="11"/>
  <c r="N99" i="12"/>
  <c r="L100" i="11"/>
  <c r="N4" i="12"/>
  <c r="L5" i="11"/>
  <c r="N115" i="12"/>
  <c r="L116" i="11"/>
  <c r="N20" i="9"/>
  <c r="M20" i="10"/>
  <c r="N76" i="13"/>
  <c r="N77" i="15"/>
  <c r="N3" i="13"/>
  <c r="N4" i="15"/>
  <c r="N7" i="13"/>
  <c r="N8" i="15"/>
  <c r="N93" i="12"/>
  <c r="L94" i="11"/>
  <c r="N36" i="12"/>
  <c r="L37" i="11"/>
  <c r="N58" i="13"/>
  <c r="N59" i="15"/>
  <c r="N66" i="13"/>
  <c r="N67" i="15"/>
  <c r="N23" i="9"/>
  <c r="M23" i="10"/>
  <c r="O82" i="12"/>
  <c r="M83" i="11"/>
  <c r="L77" i="11"/>
  <c r="N76" i="12"/>
  <c r="N98" i="12"/>
  <c r="L99" i="11"/>
  <c r="O91" i="15"/>
  <c r="O90" i="13"/>
  <c r="N6" i="9"/>
  <c r="M6" i="10"/>
  <c r="N22" i="9"/>
  <c r="M22" i="10"/>
  <c r="N59" i="13"/>
  <c r="N60" i="15"/>
  <c r="N77" i="12"/>
  <c r="L78" i="11"/>
  <c r="N24" i="9"/>
  <c r="M24" i="10"/>
  <c r="N59" i="12"/>
  <c r="L60" i="11"/>
  <c r="N32" i="13"/>
  <c r="N33" i="15"/>
  <c r="N22" i="12"/>
  <c r="L23" i="11"/>
  <c r="N48" i="12"/>
  <c r="L49" i="11"/>
  <c r="N64" i="13"/>
  <c r="N65" i="15"/>
  <c r="N56" i="13"/>
  <c r="N57" i="15"/>
  <c r="N39" i="13"/>
  <c r="N40" i="15"/>
  <c r="L54" i="11"/>
  <c r="N53" i="12"/>
  <c r="N102" i="13"/>
  <c r="N103" i="15"/>
  <c r="N67" i="13"/>
  <c r="N68" i="15"/>
  <c r="N10" i="13"/>
  <c r="N11" i="15"/>
  <c r="N31" i="13"/>
  <c r="N32" i="15"/>
  <c r="N88" i="13"/>
  <c r="N89" i="15"/>
  <c r="N42" i="15"/>
  <c r="N41" i="13"/>
  <c r="N63" i="12"/>
  <c r="L64" i="11"/>
  <c r="N101" i="13"/>
  <c r="N102" i="15"/>
  <c r="O100" i="13"/>
  <c r="O101" i="15"/>
  <c r="N70" i="13"/>
  <c r="N71" i="15"/>
  <c r="O64" i="12"/>
  <c r="M65" i="11"/>
  <c r="N50" i="12"/>
  <c r="L51" i="11"/>
  <c r="O98" i="13"/>
  <c r="O99" i="15"/>
  <c r="N86" i="12"/>
  <c r="L87" i="11"/>
  <c r="O105" i="13"/>
  <c r="O106" i="15"/>
  <c r="N27" i="12"/>
  <c r="L28" i="11"/>
  <c r="N104" i="12"/>
  <c r="L105" i="11"/>
  <c r="N32" i="12"/>
  <c r="L33" i="11"/>
  <c r="N15" i="9"/>
  <c r="M15" i="10"/>
  <c r="N38" i="13"/>
  <c r="N39" i="15"/>
  <c r="N108" i="13"/>
  <c r="N109" i="15"/>
  <c r="N80" i="12"/>
  <c r="L81" i="11"/>
  <c r="N61" i="13"/>
  <c r="N62" i="15"/>
  <c r="N63" i="13"/>
  <c r="N64" i="15"/>
  <c r="N112" i="13"/>
  <c r="N113" i="15"/>
  <c r="N80" i="13"/>
  <c r="N81" i="15"/>
  <c r="O114" i="12"/>
  <c r="M115" i="11"/>
  <c r="N30" i="9"/>
  <c r="M30" i="10"/>
  <c r="N43" i="13"/>
  <c r="N44" i="15"/>
  <c r="N40" i="13"/>
  <c r="N41" i="15"/>
  <c r="N94" i="13"/>
  <c r="N95" i="15"/>
  <c r="N37" i="12"/>
  <c r="L38" i="11"/>
  <c r="N110" i="12"/>
  <c r="L111" i="11"/>
  <c r="N71" i="13"/>
  <c r="N72" i="15"/>
  <c r="O61" i="12"/>
  <c r="M62" i="11"/>
  <c r="N107" i="13"/>
  <c r="N108" i="15"/>
  <c r="N8" i="13"/>
  <c r="N9" i="15"/>
  <c r="N25" i="9"/>
  <c r="M25" i="10"/>
  <c r="N89" i="13"/>
  <c r="N90" i="15"/>
  <c r="N103" i="12"/>
  <c r="L104" i="11"/>
  <c r="N37" i="13"/>
  <c r="N38" i="15"/>
  <c r="N25" i="12"/>
  <c r="L26" i="11"/>
  <c r="N112" i="12"/>
  <c r="L113" i="11"/>
  <c r="N97" i="12"/>
  <c r="L98" i="11"/>
  <c r="N18" i="9"/>
  <c r="M18" i="10"/>
  <c r="N106" i="12"/>
  <c r="L107" i="11"/>
  <c r="N90" i="12"/>
  <c r="L91" i="11"/>
  <c r="L58" i="11"/>
  <c r="N57" i="12"/>
  <c r="N23" i="12"/>
  <c r="L24" i="11"/>
  <c r="N111" i="15"/>
  <c r="N110" i="13"/>
  <c r="N19" i="9"/>
  <c r="M19" i="10"/>
  <c r="O107" i="12"/>
  <c r="M108" i="11"/>
  <c r="N43" i="12"/>
  <c r="L44" i="11"/>
  <c r="N6" i="12"/>
  <c r="L7" i="11"/>
  <c r="N54" i="12"/>
  <c r="L55" i="11"/>
  <c r="N34" i="13"/>
  <c r="N35" i="15"/>
  <c r="N44" i="13"/>
  <c r="N45" i="15"/>
  <c r="N39" i="12"/>
  <c r="L40" i="11"/>
  <c r="N54" i="15"/>
  <c r="N53" i="13"/>
  <c r="O18" i="12"/>
  <c r="M19" i="11"/>
  <c r="N77" i="13"/>
  <c r="N78" i="15"/>
  <c r="O72" i="13"/>
  <c r="O73" i="15"/>
  <c r="N103" i="13"/>
  <c r="N104" i="15"/>
  <c r="N40" i="12"/>
  <c r="L41" i="11"/>
  <c r="N79" i="12"/>
  <c r="L80" i="11"/>
  <c r="N43" i="15"/>
  <c r="N42" i="13"/>
  <c r="N111" i="12"/>
  <c r="L112" i="11"/>
  <c r="N8" i="12"/>
  <c r="L9" i="11"/>
  <c r="N11" i="10"/>
  <c r="O11" i="9"/>
  <c r="P47" i="12"/>
  <c r="N48" i="11"/>
  <c r="O15" i="12"/>
  <c r="M16" i="11"/>
  <c r="N96" i="12"/>
  <c r="L97" i="11"/>
  <c r="N79" i="13"/>
  <c r="N80" i="15"/>
  <c r="N31" i="15"/>
  <c r="N30" i="13"/>
  <c r="O27" i="15"/>
  <c r="O26" i="13"/>
  <c r="O91" i="12"/>
  <c r="M92" i="11"/>
  <c r="O35" i="12"/>
  <c r="M36" i="11"/>
  <c r="N45" i="12"/>
  <c r="L46" i="11"/>
  <c r="N96" i="13"/>
  <c r="N97" i="15"/>
  <c r="N70" i="12"/>
  <c r="L71" i="11"/>
  <c r="N48" i="13"/>
  <c r="N49" i="15"/>
  <c r="N66" i="12"/>
  <c r="L67" i="11"/>
  <c r="N13" i="9"/>
  <c r="M13" i="10"/>
  <c r="N102" i="12"/>
  <c r="L103" i="11"/>
  <c r="N62" i="13"/>
  <c r="N63" i="15"/>
  <c r="N14" i="12"/>
  <c r="L15" i="11"/>
  <c r="N83" i="13"/>
  <c r="N84" i="15"/>
  <c r="O19" i="12"/>
  <c r="M20" i="11"/>
  <c r="K118" i="11"/>
  <c r="K119" i="11" s="1"/>
  <c r="L8" i="16" s="1"/>
  <c r="L96" i="11"/>
  <c r="N95" i="12"/>
  <c r="N88" i="12"/>
  <c r="L89" i="11"/>
  <c r="N12" i="13"/>
  <c r="N13" i="15"/>
  <c r="N28" i="9"/>
  <c r="M28" i="10"/>
  <c r="N94" i="12"/>
  <c r="L95" i="11"/>
  <c r="L22" i="11"/>
  <c r="N21" i="12"/>
  <c r="O24" i="13"/>
  <c r="O25" i="15"/>
  <c r="N16" i="13"/>
  <c r="N17" i="15"/>
  <c r="L39" i="10"/>
  <c r="L40" i="10" s="1"/>
  <c r="L7" i="16" s="1"/>
  <c r="N55" i="13"/>
  <c r="N56" i="15"/>
  <c r="N52" i="12"/>
  <c r="L53" i="11"/>
  <c r="O29" i="12"/>
  <c r="M30" i="11"/>
  <c r="O25" i="13"/>
  <c r="O26" i="15"/>
  <c r="N20" i="12"/>
  <c r="L21" i="11"/>
  <c r="N26" i="9"/>
  <c r="M26" i="10"/>
  <c r="O52" i="13"/>
  <c r="O53" i="15"/>
  <c r="N36" i="13"/>
  <c r="N37" i="15"/>
  <c r="N11" i="12"/>
  <c r="L12" i="11"/>
  <c r="O51" i="13"/>
  <c r="O52" i="15"/>
  <c r="N87" i="13"/>
  <c r="N88" i="15"/>
  <c r="N78" i="12"/>
  <c r="L79" i="11"/>
  <c r="N30" i="12"/>
  <c r="L31" i="11"/>
  <c r="N44" i="12"/>
  <c r="L45" i="11"/>
  <c r="N89" i="12"/>
  <c r="L90" i="11"/>
  <c r="N5" i="9"/>
  <c r="M5" i="10"/>
  <c r="N85" i="13"/>
  <c r="N86" i="15"/>
  <c r="N47" i="13"/>
  <c r="N48" i="15"/>
  <c r="N113" i="13"/>
  <c r="N114" i="15"/>
  <c r="N54" i="13"/>
  <c r="N55" i="15"/>
  <c r="N81" i="12"/>
  <c r="L82" i="11"/>
  <c r="N71" i="12"/>
  <c r="L72" i="11"/>
  <c r="M10" i="11"/>
  <c r="O9" i="12"/>
  <c r="N57" i="13"/>
  <c r="N58" i="15"/>
  <c r="N49" i="12"/>
  <c r="L50" i="11"/>
  <c r="N113" i="12"/>
  <c r="L114" i="11"/>
  <c r="N109" i="13"/>
  <c r="N110" i="15"/>
  <c r="N85" i="12"/>
  <c r="L86" i="11"/>
  <c r="N28" i="12"/>
  <c r="L29" i="11"/>
  <c r="N14" i="13"/>
  <c r="N15" i="15"/>
  <c r="P31" i="12"/>
  <c r="N32" i="11"/>
  <c r="N13" i="13"/>
  <c r="N14" i="15"/>
  <c r="N49" i="13"/>
  <c r="N50" i="15"/>
  <c r="N12" i="12"/>
  <c r="L13" i="11"/>
  <c r="O99" i="13"/>
  <c r="O100" i="15"/>
  <c r="N87" i="12"/>
  <c r="L88" i="11"/>
  <c r="N114" i="13"/>
  <c r="N115" i="15"/>
  <c r="O108" i="12"/>
  <c r="M109" i="11"/>
  <c r="N15" i="13"/>
  <c r="N16" i="15"/>
  <c r="N93" i="13"/>
  <c r="N94" i="15"/>
  <c r="N7" i="12"/>
  <c r="L8" i="11"/>
  <c r="N46" i="12"/>
  <c r="L47" i="11"/>
  <c r="N17" i="12"/>
  <c r="L18" i="11"/>
  <c r="N32" i="9"/>
  <c r="M32" i="10"/>
  <c r="N4" i="13"/>
  <c r="N5" i="15"/>
  <c r="N11" i="13"/>
  <c r="N12" i="15"/>
  <c r="N38" i="12"/>
  <c r="L39" i="11"/>
  <c r="O68" i="13"/>
  <c r="O69" i="15"/>
  <c r="N21" i="9"/>
  <c r="M21" i="10"/>
  <c r="N75" i="12"/>
  <c r="L76" i="11"/>
  <c r="N5" i="12"/>
  <c r="L6" i="11"/>
  <c r="N73" i="12"/>
  <c r="L74" i="11"/>
  <c r="N83" i="15"/>
  <c r="N82" i="13"/>
  <c r="O56" i="12"/>
  <c r="M57" i="11"/>
  <c r="N111" i="13"/>
  <c r="N112" i="15"/>
  <c r="O104" i="13"/>
  <c r="O105" i="15"/>
  <c r="N33" i="9"/>
  <c r="M33" i="10"/>
  <c r="N10" i="12"/>
  <c r="L11" i="11"/>
  <c r="N29" i="9"/>
  <c r="M29" i="10"/>
  <c r="N75" i="13"/>
  <c r="N76" i="15"/>
  <c r="O4" i="9"/>
  <c r="N4" i="10"/>
  <c r="O68" i="12"/>
  <c r="M69" i="11"/>
  <c r="N5" i="13"/>
  <c r="N6" i="15"/>
  <c r="N27" i="9"/>
  <c r="M27" i="10"/>
  <c r="N78" i="13"/>
  <c r="N79" i="15"/>
  <c r="N74" i="12"/>
  <c r="L75" i="11"/>
  <c r="N13" i="12"/>
  <c r="L14" i="11"/>
  <c r="O33" i="12"/>
  <c r="M34" i="11"/>
  <c r="N22" i="13"/>
  <c r="N23" i="15"/>
  <c r="O6" i="13"/>
  <c r="O7" i="15"/>
  <c r="N92" i="13"/>
  <c r="N93" i="15"/>
  <c r="N69" i="13"/>
  <c r="N70" i="15"/>
  <c r="M93" i="11"/>
  <c r="O92" i="12"/>
  <c r="N42" i="12"/>
  <c r="L43" i="11"/>
  <c r="N31" i="9"/>
  <c r="M31" i="10"/>
  <c r="N16" i="12"/>
  <c r="L17" i="11"/>
  <c r="N46" i="13"/>
  <c r="N47" i="15"/>
  <c r="O24" i="12"/>
  <c r="M25" i="11"/>
  <c r="N86" i="13"/>
  <c r="N87" i="15"/>
  <c r="N72" i="12"/>
  <c r="L73" i="11"/>
  <c r="N84" i="13"/>
  <c r="N85" i="15"/>
  <c r="N45" i="13"/>
  <c r="N46" i="15"/>
  <c r="P81" i="13"/>
  <c r="P82" i="15"/>
  <c r="P115" i="13"/>
  <c r="P116" i="15"/>
  <c r="P17" i="13"/>
  <c r="P18" i="15"/>
  <c r="P24" i="15"/>
  <c r="R29" i="15"/>
  <c r="Q29" i="15"/>
  <c r="P51" i="15"/>
  <c r="P30" i="15"/>
  <c r="P61" i="15"/>
  <c r="P21" i="15"/>
  <c r="R22" i="15"/>
  <c r="Q22" i="15"/>
  <c r="R96" i="15"/>
  <c r="Q96" i="15"/>
  <c r="P92" i="15"/>
  <c r="P98" i="15"/>
  <c r="Q66" i="15"/>
  <c r="R66" i="15"/>
  <c r="P107" i="15"/>
  <c r="R20" i="15"/>
  <c r="Q20" i="15"/>
  <c r="P75" i="15"/>
  <c r="P34" i="12"/>
  <c r="N35" i="11"/>
  <c r="Q105" i="12"/>
  <c r="O106" i="11"/>
  <c r="P100" i="12"/>
  <c r="N101" i="11"/>
  <c r="P62" i="12"/>
  <c r="N63" i="11"/>
  <c r="Q65" i="12"/>
  <c r="O66" i="11"/>
  <c r="N68" i="11"/>
  <c r="P52" i="11"/>
  <c r="O52" i="11"/>
  <c r="P84" i="11"/>
  <c r="O84" i="11"/>
  <c r="N102" i="11"/>
  <c r="O42" i="11"/>
  <c r="P42" i="11"/>
  <c r="P4" i="11"/>
  <c r="O4" i="11"/>
  <c r="N61" i="11"/>
  <c r="P17" i="9"/>
  <c r="O17" i="10"/>
  <c r="O16" i="10"/>
  <c r="O8" i="10"/>
  <c r="O12" i="10"/>
  <c r="O9" i="10"/>
  <c r="O7" i="10"/>
  <c r="Q14" i="10"/>
  <c r="P14" i="10"/>
  <c r="O10" i="10"/>
  <c r="O35" i="10"/>
  <c r="P106" i="11" l="1"/>
  <c r="R105" i="12"/>
  <c r="P66" i="11"/>
  <c r="R65" i="12"/>
  <c r="O37" i="9"/>
  <c r="N37" i="10"/>
  <c r="L10" i="16"/>
  <c r="L152" i="16" s="1"/>
  <c r="L153" i="16" s="1"/>
  <c r="N118" i="15"/>
  <c r="M9" i="16" s="1"/>
  <c r="O10" i="15"/>
  <c r="O9" i="13"/>
  <c r="O73" i="13"/>
  <c r="O74" i="15"/>
  <c r="O69" i="12"/>
  <c r="M70" i="11"/>
  <c r="Q34" i="9"/>
  <c r="P34" i="10"/>
  <c r="O36" i="9"/>
  <c r="N36" i="10"/>
  <c r="M78" i="11"/>
  <c r="O77" i="12"/>
  <c r="O23" i="9"/>
  <c r="N23" i="10"/>
  <c r="O20" i="9"/>
  <c r="N20" i="10"/>
  <c r="O26" i="12"/>
  <c r="M27" i="11"/>
  <c r="O6" i="9"/>
  <c r="N6" i="10"/>
  <c r="O3" i="13"/>
  <c r="O4" i="15"/>
  <c r="P82" i="12"/>
  <c r="N83" i="11"/>
  <c r="O36" i="12"/>
  <c r="M37" i="11"/>
  <c r="P90" i="13"/>
  <c r="P91" i="15"/>
  <c r="O93" i="12"/>
  <c r="M94" i="11"/>
  <c r="O109" i="12"/>
  <c r="M110" i="11"/>
  <c r="O35" i="13"/>
  <c r="O36" i="15"/>
  <c r="O18" i="13"/>
  <c r="O19" i="15"/>
  <c r="O59" i="13"/>
  <c r="O60" i="15"/>
  <c r="O66" i="13"/>
  <c r="O67" i="15"/>
  <c r="O115" i="12"/>
  <c r="M116" i="11"/>
  <c r="P27" i="13"/>
  <c r="P28" i="15"/>
  <c r="O58" i="12"/>
  <c r="M59" i="11"/>
  <c r="O7" i="13"/>
  <c r="O8" i="15"/>
  <c r="O76" i="13"/>
  <c r="O77" i="15"/>
  <c r="M100" i="11"/>
  <c r="O99" i="12"/>
  <c r="O98" i="12"/>
  <c r="M99" i="11"/>
  <c r="O76" i="12"/>
  <c r="M77" i="11"/>
  <c r="O59" i="12"/>
  <c r="M60" i="11"/>
  <c r="O24" i="9"/>
  <c r="N24" i="10"/>
  <c r="O22" i="9"/>
  <c r="N22" i="10"/>
  <c r="O58" i="13"/>
  <c r="O59" i="15"/>
  <c r="O4" i="12"/>
  <c r="M5" i="11"/>
  <c r="O84" i="12"/>
  <c r="M85" i="11"/>
  <c r="O103" i="12"/>
  <c r="M104" i="11"/>
  <c r="O101" i="13"/>
  <c r="O102" i="15"/>
  <c r="P25" i="15"/>
  <c r="P24" i="13"/>
  <c r="O32" i="9"/>
  <c r="N32" i="10"/>
  <c r="O87" i="12"/>
  <c r="M88" i="11"/>
  <c r="O44" i="12"/>
  <c r="M45" i="11"/>
  <c r="O83" i="13"/>
  <c r="O84" i="15"/>
  <c r="P105" i="13"/>
  <c r="P106" i="15"/>
  <c r="L118" i="11"/>
  <c r="L119" i="11" s="1"/>
  <c r="M8" i="16" s="1"/>
  <c r="O41" i="13"/>
  <c r="O42" i="15"/>
  <c r="O13" i="12"/>
  <c r="M14" i="11"/>
  <c r="O45" i="13"/>
  <c r="O46" i="15"/>
  <c r="O42" i="12"/>
  <c r="M43" i="11"/>
  <c r="O74" i="12"/>
  <c r="M75" i="11"/>
  <c r="O10" i="12"/>
  <c r="M11" i="11"/>
  <c r="O75" i="12"/>
  <c r="M76" i="11"/>
  <c r="O46" i="12"/>
  <c r="M47" i="11"/>
  <c r="O12" i="12"/>
  <c r="M13" i="11"/>
  <c r="O109" i="13"/>
  <c r="O110" i="15"/>
  <c r="O54" i="13"/>
  <c r="O55" i="15"/>
  <c r="O78" i="12"/>
  <c r="M79" i="11"/>
  <c r="P25" i="13"/>
  <c r="P26" i="15"/>
  <c r="O62" i="13"/>
  <c r="O63" i="15"/>
  <c r="P35" i="12"/>
  <c r="N36" i="11"/>
  <c r="O77" i="13"/>
  <c r="O78" i="15"/>
  <c r="O43" i="12"/>
  <c r="M44" i="11"/>
  <c r="O18" i="9"/>
  <c r="N18" i="10"/>
  <c r="O8" i="13"/>
  <c r="O9" i="15"/>
  <c r="O43" i="13"/>
  <c r="O44" i="15"/>
  <c r="O108" i="13"/>
  <c r="O109" i="15"/>
  <c r="P98" i="13"/>
  <c r="P99" i="15"/>
  <c r="O88" i="13"/>
  <c r="O89" i="15"/>
  <c r="O64" i="13"/>
  <c r="O65" i="15"/>
  <c r="P92" i="12"/>
  <c r="N93" i="11"/>
  <c r="O28" i="9"/>
  <c r="N28" i="10"/>
  <c r="O84" i="13"/>
  <c r="O85" i="15"/>
  <c r="O78" i="13"/>
  <c r="O79" i="15"/>
  <c r="O33" i="9"/>
  <c r="N33" i="10"/>
  <c r="O21" i="9"/>
  <c r="N21" i="10"/>
  <c r="O7" i="12"/>
  <c r="M8" i="11"/>
  <c r="O49" i="13"/>
  <c r="O50" i="15"/>
  <c r="O113" i="12"/>
  <c r="M114" i="11"/>
  <c r="O113" i="13"/>
  <c r="O114" i="15"/>
  <c r="O87" i="13"/>
  <c r="O88" i="15"/>
  <c r="P29" i="12"/>
  <c r="N30" i="11"/>
  <c r="O102" i="12"/>
  <c r="M103" i="11"/>
  <c r="P91" i="12"/>
  <c r="N92" i="11"/>
  <c r="O8" i="12"/>
  <c r="M9" i="11"/>
  <c r="P18" i="12"/>
  <c r="N19" i="11"/>
  <c r="P107" i="12"/>
  <c r="N108" i="11"/>
  <c r="O97" i="12"/>
  <c r="M98" i="11"/>
  <c r="O107" i="13"/>
  <c r="O108" i="15"/>
  <c r="O30" i="9"/>
  <c r="N30" i="10"/>
  <c r="O38" i="13"/>
  <c r="O39" i="15"/>
  <c r="O50" i="12"/>
  <c r="M51" i="11"/>
  <c r="O31" i="13"/>
  <c r="O32" i="15"/>
  <c r="O82" i="13"/>
  <c r="O83" i="15"/>
  <c r="O16" i="13"/>
  <c r="O17" i="15"/>
  <c r="O57" i="12"/>
  <c r="M58" i="11"/>
  <c r="O53" i="12"/>
  <c r="M54" i="11"/>
  <c r="O46" i="13"/>
  <c r="O47" i="15"/>
  <c r="O114" i="13"/>
  <c r="O115" i="15"/>
  <c r="M72" i="11"/>
  <c r="O71" i="12"/>
  <c r="P52" i="13"/>
  <c r="P53" i="15"/>
  <c r="O96" i="12"/>
  <c r="M97" i="11"/>
  <c r="O34" i="13"/>
  <c r="O35" i="15"/>
  <c r="O16" i="12"/>
  <c r="M17" i="11"/>
  <c r="P33" i="12"/>
  <c r="N34" i="11"/>
  <c r="O73" i="12"/>
  <c r="M74" i="11"/>
  <c r="P15" i="12"/>
  <c r="N16" i="11"/>
  <c r="O103" i="13"/>
  <c r="O104" i="15"/>
  <c r="O90" i="12"/>
  <c r="M91" i="11"/>
  <c r="O89" i="13"/>
  <c r="O90" i="15"/>
  <c r="O94" i="13"/>
  <c r="O95" i="15"/>
  <c r="O61" i="13"/>
  <c r="O62" i="15"/>
  <c r="O39" i="13"/>
  <c r="O40" i="15"/>
  <c r="O31" i="9"/>
  <c r="N31" i="10"/>
  <c r="P99" i="13"/>
  <c r="P100" i="15"/>
  <c r="O81" i="12"/>
  <c r="M82" i="11"/>
  <c r="O20" i="12"/>
  <c r="M21" i="11"/>
  <c r="Q47" i="12"/>
  <c r="O48" i="11"/>
  <c r="O106" i="12"/>
  <c r="M107" i="11"/>
  <c r="O40" i="13"/>
  <c r="O41" i="15"/>
  <c r="O80" i="12"/>
  <c r="M81" i="11"/>
  <c r="O86" i="12"/>
  <c r="M87" i="11"/>
  <c r="O94" i="12"/>
  <c r="M95" i="11"/>
  <c r="P11" i="9"/>
  <c r="O11" i="10"/>
  <c r="O12" i="13"/>
  <c r="O13" i="15"/>
  <c r="P27" i="15"/>
  <c r="P26" i="13"/>
  <c r="O54" i="15"/>
  <c r="O53" i="13"/>
  <c r="O72" i="12"/>
  <c r="M73" i="11"/>
  <c r="O69" i="13"/>
  <c r="O70" i="15"/>
  <c r="O27" i="9"/>
  <c r="N27" i="10"/>
  <c r="P104" i="13"/>
  <c r="P105" i="15"/>
  <c r="P68" i="13"/>
  <c r="P69" i="15"/>
  <c r="O49" i="12"/>
  <c r="M50" i="11"/>
  <c r="O47" i="13"/>
  <c r="O48" i="15"/>
  <c r="P51" i="13"/>
  <c r="P52" i="15"/>
  <c r="O52" i="12"/>
  <c r="M53" i="11"/>
  <c r="O13" i="9"/>
  <c r="N13" i="10"/>
  <c r="O111" i="12"/>
  <c r="M112" i="11"/>
  <c r="O19" i="9"/>
  <c r="N19" i="10"/>
  <c r="O112" i="12"/>
  <c r="M113" i="11"/>
  <c r="P61" i="12"/>
  <c r="N62" i="11"/>
  <c r="P114" i="12"/>
  <c r="N115" i="11"/>
  <c r="O15" i="9"/>
  <c r="N15" i="10"/>
  <c r="P64" i="12"/>
  <c r="N65" i="11"/>
  <c r="O10" i="13"/>
  <c r="O11" i="15"/>
  <c r="O88" i="12"/>
  <c r="M89" i="11"/>
  <c r="O31" i="15"/>
  <c r="O30" i="13"/>
  <c r="O42" i="13"/>
  <c r="O43" i="15"/>
  <c r="O110" i="13"/>
  <c r="O111" i="15"/>
  <c r="O86" i="13"/>
  <c r="O87" i="15"/>
  <c r="O93" i="15"/>
  <c r="O92" i="13"/>
  <c r="O5" i="13"/>
  <c r="O6" i="15"/>
  <c r="O111" i="13"/>
  <c r="O112" i="15"/>
  <c r="O38" i="12"/>
  <c r="M39" i="11"/>
  <c r="O15" i="13"/>
  <c r="O16" i="15"/>
  <c r="O13" i="13"/>
  <c r="O14" i="15"/>
  <c r="O57" i="13"/>
  <c r="O58" i="15"/>
  <c r="O85" i="13"/>
  <c r="O86" i="15"/>
  <c r="O11" i="12"/>
  <c r="M12" i="11"/>
  <c r="O55" i="13"/>
  <c r="O56" i="15"/>
  <c r="O95" i="12"/>
  <c r="M96" i="11"/>
  <c r="M67" i="11"/>
  <c r="O66" i="12"/>
  <c r="O39" i="12"/>
  <c r="M40" i="11"/>
  <c r="O25" i="12"/>
  <c r="M26" i="11"/>
  <c r="O71" i="13"/>
  <c r="O72" i="15"/>
  <c r="O80" i="13"/>
  <c r="O81" i="15"/>
  <c r="O32" i="12"/>
  <c r="M33" i="11"/>
  <c r="O70" i="13"/>
  <c r="O71" i="15"/>
  <c r="O67" i="13"/>
  <c r="O68" i="15"/>
  <c r="O22" i="12"/>
  <c r="M23" i="11"/>
  <c r="O22" i="13"/>
  <c r="O23" i="15"/>
  <c r="P4" i="9"/>
  <c r="O4" i="10"/>
  <c r="O4" i="13"/>
  <c r="O5" i="15"/>
  <c r="O14" i="13"/>
  <c r="O15" i="15"/>
  <c r="O89" i="12"/>
  <c r="M90" i="11"/>
  <c r="P19" i="12"/>
  <c r="N20" i="11"/>
  <c r="O70" i="12"/>
  <c r="M71" i="11"/>
  <c r="O40" i="12"/>
  <c r="M41" i="11"/>
  <c r="M38" i="11"/>
  <c r="O37" i="12"/>
  <c r="O27" i="12"/>
  <c r="M28" i="11"/>
  <c r="O28" i="12"/>
  <c r="M29" i="11"/>
  <c r="O26" i="9"/>
  <c r="N26" i="10"/>
  <c r="M22" i="11"/>
  <c r="O21" i="12"/>
  <c r="O96" i="13"/>
  <c r="O97" i="15"/>
  <c r="O63" i="12"/>
  <c r="M64" i="11"/>
  <c r="O29" i="9"/>
  <c r="N29" i="10"/>
  <c r="O5" i="12"/>
  <c r="M6" i="11"/>
  <c r="O17" i="12"/>
  <c r="M18" i="11"/>
  <c r="O85" i="12"/>
  <c r="M86" i="11"/>
  <c r="O30" i="12"/>
  <c r="M31" i="11"/>
  <c r="O45" i="12"/>
  <c r="M46" i="11"/>
  <c r="P72" i="13"/>
  <c r="P73" i="15"/>
  <c r="O6" i="12"/>
  <c r="M7" i="11"/>
  <c r="O25" i="9"/>
  <c r="N25" i="10"/>
  <c r="O56" i="13"/>
  <c r="O57" i="15"/>
  <c r="N10" i="11"/>
  <c r="P9" i="12"/>
  <c r="M39" i="10"/>
  <c r="M40" i="10" s="1"/>
  <c r="M7" i="16" s="1"/>
  <c r="O63" i="13"/>
  <c r="O64" i="15"/>
  <c r="O75" i="13"/>
  <c r="O76" i="15"/>
  <c r="O54" i="12"/>
  <c r="M55" i="11"/>
  <c r="O14" i="12"/>
  <c r="M15" i="11"/>
  <c r="O93" i="13"/>
  <c r="O94" i="15"/>
  <c r="O48" i="12"/>
  <c r="M49" i="11"/>
  <c r="P24" i="12"/>
  <c r="N25" i="11"/>
  <c r="P6" i="13"/>
  <c r="P7" i="15"/>
  <c r="P68" i="12"/>
  <c r="N69" i="11"/>
  <c r="N57" i="11"/>
  <c r="P56" i="12"/>
  <c r="O11" i="13"/>
  <c r="O12" i="15"/>
  <c r="N109" i="11"/>
  <c r="P108" i="12"/>
  <c r="Q31" i="12"/>
  <c r="O32" i="11"/>
  <c r="O5" i="9"/>
  <c r="N5" i="10"/>
  <c r="O36" i="13"/>
  <c r="O37" i="15"/>
  <c r="O48" i="13"/>
  <c r="O49" i="15"/>
  <c r="O79" i="13"/>
  <c r="O80" i="15"/>
  <c r="O79" i="12"/>
  <c r="M80" i="11"/>
  <c r="O44" i="13"/>
  <c r="O45" i="15"/>
  <c r="O23" i="12"/>
  <c r="M24" i="11"/>
  <c r="O37" i="13"/>
  <c r="O38" i="15"/>
  <c r="O110" i="12"/>
  <c r="M111" i="11"/>
  <c r="O112" i="13"/>
  <c r="O113" i="15"/>
  <c r="O104" i="12"/>
  <c r="M105" i="11"/>
  <c r="P100" i="13"/>
  <c r="P101" i="15"/>
  <c r="O102" i="13"/>
  <c r="O103" i="15"/>
  <c r="O32" i="13"/>
  <c r="O33" i="15"/>
  <c r="Q81" i="13"/>
  <c r="Q82" i="15"/>
  <c r="Q115" i="13"/>
  <c r="Q116" i="15"/>
  <c r="Q17" i="13"/>
  <c r="Q18" i="15"/>
  <c r="Q107" i="15"/>
  <c r="R107" i="15"/>
  <c r="R24" i="15"/>
  <c r="Q24" i="15"/>
  <c r="R98" i="15"/>
  <c r="Q98" i="15"/>
  <c r="Q75" i="15"/>
  <c r="R75" i="15"/>
  <c r="R21" i="15"/>
  <c r="Q21" i="15"/>
  <c r="R30" i="15"/>
  <c r="Q30" i="15"/>
  <c r="R51" i="15"/>
  <c r="Q51" i="15"/>
  <c r="R61" i="15"/>
  <c r="Q61" i="15"/>
  <c r="R92" i="15"/>
  <c r="Q92" i="15"/>
  <c r="Q62" i="12"/>
  <c r="O63" i="11"/>
  <c r="Q100" i="12"/>
  <c r="O101" i="11"/>
  <c r="Q34" i="12"/>
  <c r="O35" i="11"/>
  <c r="P61" i="11"/>
  <c r="O61" i="11"/>
  <c r="P102" i="11"/>
  <c r="O102" i="11"/>
  <c r="P68" i="11"/>
  <c r="O68" i="11"/>
  <c r="Q17" i="9"/>
  <c r="P17" i="10"/>
  <c r="Q10" i="10"/>
  <c r="P10" i="10"/>
  <c r="P7" i="10"/>
  <c r="Q7" i="10"/>
  <c r="Q9" i="10"/>
  <c r="P9" i="10"/>
  <c r="Q35" i="10"/>
  <c r="P35" i="10"/>
  <c r="Q12" i="10"/>
  <c r="P12" i="10"/>
  <c r="Q8" i="10"/>
  <c r="P8" i="10"/>
  <c r="Q16" i="10"/>
  <c r="P16" i="10"/>
  <c r="P35" i="11" l="1"/>
  <c r="R34" i="12"/>
  <c r="S65" i="12"/>
  <c r="R66" i="11" s="1"/>
  <c r="Q66" i="11"/>
  <c r="P32" i="11"/>
  <c r="R31" i="12"/>
  <c r="S105" i="12"/>
  <c r="R106" i="11" s="1"/>
  <c r="Q106" i="11"/>
  <c r="P48" i="11"/>
  <c r="R47" i="12"/>
  <c r="P101" i="11"/>
  <c r="R100" i="12"/>
  <c r="P63" i="11"/>
  <c r="R62" i="12"/>
  <c r="R18" i="15"/>
  <c r="R17" i="13"/>
  <c r="R116" i="15"/>
  <c r="R115" i="13"/>
  <c r="R82" i="15"/>
  <c r="R81" i="13"/>
  <c r="P37" i="9"/>
  <c r="O37" i="10"/>
  <c r="Q34" i="10"/>
  <c r="R34" i="9"/>
  <c r="Q17" i="10"/>
  <c r="R17" i="9"/>
  <c r="M10" i="16"/>
  <c r="O118" i="15"/>
  <c r="N9" i="16" s="1"/>
  <c r="P73" i="13"/>
  <c r="P74" i="15"/>
  <c r="P10" i="15"/>
  <c r="P9" i="13"/>
  <c r="P36" i="9"/>
  <c r="O36" i="10"/>
  <c r="P69" i="12"/>
  <c r="N70" i="11"/>
  <c r="P59" i="12"/>
  <c r="N60" i="11"/>
  <c r="N39" i="10"/>
  <c r="N40" i="10" s="1"/>
  <c r="N7" i="16" s="1"/>
  <c r="N100" i="11"/>
  <c r="P99" i="12"/>
  <c r="P84" i="12"/>
  <c r="N85" i="11"/>
  <c r="P6" i="9"/>
  <c r="O6" i="10"/>
  <c r="P77" i="15"/>
  <c r="P76" i="13"/>
  <c r="P58" i="13"/>
  <c r="P59" i="15"/>
  <c r="P7" i="13"/>
  <c r="P8" i="15"/>
  <c r="P109" i="12"/>
  <c r="N110" i="11"/>
  <c r="P20" i="9"/>
  <c r="O20" i="10"/>
  <c r="P66" i="13"/>
  <c r="P67" i="15"/>
  <c r="P18" i="13"/>
  <c r="P19" i="15"/>
  <c r="P4" i="12"/>
  <c r="N5" i="11"/>
  <c r="N116" i="11"/>
  <c r="P115" i="12"/>
  <c r="N99" i="11"/>
  <c r="P98" i="12"/>
  <c r="P26" i="12"/>
  <c r="N27" i="11"/>
  <c r="P22" i="9"/>
  <c r="O22" i="10"/>
  <c r="P58" i="12"/>
  <c r="N59" i="11"/>
  <c r="P93" i="12"/>
  <c r="N94" i="11"/>
  <c r="P23" i="9"/>
  <c r="O23" i="10"/>
  <c r="Q82" i="12"/>
  <c r="O83" i="11"/>
  <c r="P60" i="15"/>
  <c r="P59" i="13"/>
  <c r="N78" i="11"/>
  <c r="P77" i="12"/>
  <c r="N37" i="11"/>
  <c r="P36" i="12"/>
  <c r="P76" i="12"/>
  <c r="N77" i="11"/>
  <c r="P3" i="13"/>
  <c r="P4" i="15"/>
  <c r="P35" i="13"/>
  <c r="P36" i="15"/>
  <c r="P24" i="9"/>
  <c r="O24" i="10"/>
  <c r="Q27" i="13"/>
  <c r="Q28" i="15"/>
  <c r="Q90" i="13"/>
  <c r="Q91" i="15"/>
  <c r="P15" i="13"/>
  <c r="P16" i="15"/>
  <c r="P110" i="12"/>
  <c r="N111" i="11"/>
  <c r="P5" i="9"/>
  <c r="O5" i="10"/>
  <c r="P48" i="12"/>
  <c r="N49" i="11"/>
  <c r="N67" i="11"/>
  <c r="P66" i="12"/>
  <c r="N72" i="11"/>
  <c r="P71" i="12"/>
  <c r="Q105" i="13"/>
  <c r="Q106" i="15"/>
  <c r="P64" i="13"/>
  <c r="P65" i="15"/>
  <c r="P38" i="12"/>
  <c r="N39" i="11"/>
  <c r="P94" i="12"/>
  <c r="N95" i="11"/>
  <c r="P93" i="13"/>
  <c r="P94" i="15"/>
  <c r="P31" i="9"/>
  <c r="O31" i="10"/>
  <c r="P10" i="12"/>
  <c r="N11" i="11"/>
  <c r="P23" i="12"/>
  <c r="N24" i="11"/>
  <c r="P44" i="12"/>
  <c r="N45" i="11"/>
  <c r="Q72" i="13"/>
  <c r="Q73" i="15"/>
  <c r="P96" i="13"/>
  <c r="P97" i="15"/>
  <c r="Q19" i="12"/>
  <c r="O20" i="11"/>
  <c r="P70" i="13"/>
  <c r="P71" i="15"/>
  <c r="P55" i="13"/>
  <c r="P56" i="15"/>
  <c r="P5" i="13"/>
  <c r="P6" i="15"/>
  <c r="Q64" i="12"/>
  <c r="O65" i="11"/>
  <c r="P52" i="12"/>
  <c r="N53" i="11"/>
  <c r="P69" i="13"/>
  <c r="P70" i="15"/>
  <c r="P80" i="12"/>
  <c r="N81" i="11"/>
  <c r="P39" i="13"/>
  <c r="P40" i="15"/>
  <c r="P73" i="12"/>
  <c r="N74" i="11"/>
  <c r="P46" i="13"/>
  <c r="P47" i="15"/>
  <c r="P38" i="13"/>
  <c r="P39" i="15"/>
  <c r="P102" i="12"/>
  <c r="N103" i="11"/>
  <c r="P33" i="9"/>
  <c r="O33" i="10"/>
  <c r="P108" i="13"/>
  <c r="P109" i="15"/>
  <c r="Q26" i="15"/>
  <c r="Q25" i="13"/>
  <c r="P74" i="12"/>
  <c r="N75" i="11"/>
  <c r="Q68" i="13"/>
  <c r="Q69" i="15"/>
  <c r="P81" i="12"/>
  <c r="N82" i="11"/>
  <c r="P103" i="13"/>
  <c r="P104" i="15"/>
  <c r="Q52" i="13"/>
  <c r="Q53" i="15"/>
  <c r="P29" i="9"/>
  <c r="O29" i="10"/>
  <c r="P8" i="12"/>
  <c r="N9" i="11"/>
  <c r="P37" i="13"/>
  <c r="P38" i="15"/>
  <c r="P70" i="12"/>
  <c r="N71" i="11"/>
  <c r="P67" i="13"/>
  <c r="P68" i="15"/>
  <c r="P27" i="9"/>
  <c r="O27" i="10"/>
  <c r="Q91" i="12"/>
  <c r="O92" i="11"/>
  <c r="P14" i="12"/>
  <c r="N15" i="11"/>
  <c r="P93" i="15"/>
  <c r="P92" i="13"/>
  <c r="Q56" i="12"/>
  <c r="O57" i="11"/>
  <c r="N12" i="11"/>
  <c r="P11" i="12"/>
  <c r="O34" i="11"/>
  <c r="Q33" i="12"/>
  <c r="P30" i="9"/>
  <c r="O30" i="10"/>
  <c r="Q29" i="12"/>
  <c r="O30" i="11"/>
  <c r="P78" i="13"/>
  <c r="P79" i="15"/>
  <c r="P43" i="13"/>
  <c r="P44" i="15"/>
  <c r="P78" i="12"/>
  <c r="N79" i="11"/>
  <c r="P42" i="12"/>
  <c r="N43" i="11"/>
  <c r="P11" i="10"/>
  <c r="Q11" i="9"/>
  <c r="P49" i="13"/>
  <c r="P50" i="15"/>
  <c r="P31" i="13"/>
  <c r="P32" i="15"/>
  <c r="P75" i="12"/>
  <c r="N76" i="11"/>
  <c r="P33" i="15"/>
  <c r="P32" i="13"/>
  <c r="P11" i="13"/>
  <c r="P12" i="15"/>
  <c r="P45" i="12"/>
  <c r="N46" i="11"/>
  <c r="P89" i="12"/>
  <c r="N90" i="11"/>
  <c r="P32" i="12"/>
  <c r="N33" i="11"/>
  <c r="P15" i="9"/>
  <c r="O15" i="10"/>
  <c r="Q51" i="13"/>
  <c r="Q52" i="15"/>
  <c r="P72" i="12"/>
  <c r="N73" i="11"/>
  <c r="P40" i="13"/>
  <c r="P41" i="15"/>
  <c r="P61" i="13"/>
  <c r="P62" i="15"/>
  <c r="P53" i="12"/>
  <c r="N54" i="11"/>
  <c r="P102" i="13"/>
  <c r="P103" i="15"/>
  <c r="P79" i="12"/>
  <c r="N80" i="11"/>
  <c r="P75" i="13"/>
  <c r="P76" i="15"/>
  <c r="P53" i="13"/>
  <c r="P54" i="15"/>
  <c r="P32" i="9"/>
  <c r="O32" i="10"/>
  <c r="P5" i="12"/>
  <c r="N6" i="11"/>
  <c r="P19" i="9"/>
  <c r="O19" i="10"/>
  <c r="Q18" i="12"/>
  <c r="O19" i="11"/>
  <c r="P22" i="12"/>
  <c r="N23" i="11"/>
  <c r="Q15" i="12"/>
  <c r="O16" i="11"/>
  <c r="P83" i="13"/>
  <c r="P84" i="15"/>
  <c r="Q108" i="12"/>
  <c r="O109" i="11"/>
  <c r="P111" i="13"/>
  <c r="P112" i="15"/>
  <c r="P13" i="9"/>
  <c r="O13" i="10"/>
  <c r="P50" i="12"/>
  <c r="N51" i="11"/>
  <c r="P21" i="9"/>
  <c r="O21" i="10"/>
  <c r="P30" i="12"/>
  <c r="N31" i="11"/>
  <c r="P26" i="9"/>
  <c r="O26" i="10"/>
  <c r="P15" i="15"/>
  <c r="P14" i="13"/>
  <c r="P80" i="13"/>
  <c r="P81" i="15"/>
  <c r="P85" i="13"/>
  <c r="P86" i="15"/>
  <c r="P86" i="13"/>
  <c r="P87" i="15"/>
  <c r="Q114" i="12"/>
  <c r="O115" i="11"/>
  <c r="P47" i="13"/>
  <c r="P48" i="15"/>
  <c r="P106" i="12"/>
  <c r="N107" i="11"/>
  <c r="P94" i="13"/>
  <c r="P95" i="15"/>
  <c r="P16" i="12"/>
  <c r="N17" i="11"/>
  <c r="P57" i="12"/>
  <c r="N58" i="11"/>
  <c r="P107" i="13"/>
  <c r="P108" i="15"/>
  <c r="P87" i="13"/>
  <c r="P88" i="15"/>
  <c r="P84" i="13"/>
  <c r="P85" i="15"/>
  <c r="P8" i="13"/>
  <c r="P9" i="15"/>
  <c r="P54" i="13"/>
  <c r="P55" i="15"/>
  <c r="P45" i="13"/>
  <c r="P46" i="15"/>
  <c r="Q24" i="13"/>
  <c r="Q25" i="15"/>
  <c r="P22" i="13"/>
  <c r="P23" i="15"/>
  <c r="P77" i="13"/>
  <c r="P78" i="15"/>
  <c r="P25" i="9"/>
  <c r="O25" i="10"/>
  <c r="P88" i="13"/>
  <c r="P89" i="15"/>
  <c r="P95" i="12"/>
  <c r="N96" i="11"/>
  <c r="P10" i="13"/>
  <c r="P11" i="15"/>
  <c r="Q98" i="13"/>
  <c r="Q99" i="15"/>
  <c r="P44" i="13"/>
  <c r="P45" i="15"/>
  <c r="P21" i="12"/>
  <c r="N22" i="11"/>
  <c r="Q100" i="13"/>
  <c r="Q101" i="15"/>
  <c r="P79" i="13"/>
  <c r="P80" i="15"/>
  <c r="Q68" i="12"/>
  <c r="O69" i="11"/>
  <c r="P63" i="13"/>
  <c r="P64" i="15"/>
  <c r="Q27" i="15"/>
  <c r="Q26" i="13"/>
  <c r="P85" i="12"/>
  <c r="N86" i="11"/>
  <c r="P28" i="12"/>
  <c r="N29" i="11"/>
  <c r="P4" i="13"/>
  <c r="P5" i="15"/>
  <c r="P71" i="13"/>
  <c r="P72" i="15"/>
  <c r="P57" i="13"/>
  <c r="P58" i="15"/>
  <c r="P111" i="15"/>
  <c r="P110" i="13"/>
  <c r="Q61" i="12"/>
  <c r="O62" i="11"/>
  <c r="P49" i="12"/>
  <c r="N50" i="11"/>
  <c r="P89" i="13"/>
  <c r="P90" i="15"/>
  <c r="P34" i="13"/>
  <c r="P35" i="15"/>
  <c r="P16" i="13"/>
  <c r="P17" i="15"/>
  <c r="P97" i="12"/>
  <c r="N98" i="11"/>
  <c r="P113" i="13"/>
  <c r="P114" i="15"/>
  <c r="P28" i="9"/>
  <c r="O28" i="10"/>
  <c r="P18" i="9"/>
  <c r="O18" i="10"/>
  <c r="P109" i="13"/>
  <c r="P110" i="15"/>
  <c r="P13" i="12"/>
  <c r="N14" i="11"/>
  <c r="P56" i="13"/>
  <c r="P57" i="15"/>
  <c r="P46" i="12"/>
  <c r="N47" i="11"/>
  <c r="P40" i="12"/>
  <c r="N41" i="11"/>
  <c r="P88" i="12"/>
  <c r="N89" i="11"/>
  <c r="Q35" i="12"/>
  <c r="O36" i="11"/>
  <c r="P54" i="12"/>
  <c r="N55" i="11"/>
  <c r="N88" i="11"/>
  <c r="P87" i="12"/>
  <c r="P104" i="12"/>
  <c r="N105" i="11"/>
  <c r="P48" i="13"/>
  <c r="P49" i="15"/>
  <c r="Q6" i="13"/>
  <c r="Q7" i="15"/>
  <c r="Q9" i="12"/>
  <c r="O10" i="11"/>
  <c r="P101" i="13"/>
  <c r="P102" i="15"/>
  <c r="P17" i="12"/>
  <c r="N18" i="11"/>
  <c r="N28" i="11"/>
  <c r="P27" i="12"/>
  <c r="Q4" i="9"/>
  <c r="P4" i="10"/>
  <c r="P25" i="12"/>
  <c r="N26" i="11"/>
  <c r="P13" i="13"/>
  <c r="P14" i="15"/>
  <c r="P112" i="12"/>
  <c r="N113" i="11"/>
  <c r="P12" i="13"/>
  <c r="P13" i="15"/>
  <c r="P20" i="12"/>
  <c r="N21" i="11"/>
  <c r="P90" i="12"/>
  <c r="N91" i="11"/>
  <c r="P82" i="13"/>
  <c r="P83" i="15"/>
  <c r="Q107" i="12"/>
  <c r="O108" i="11"/>
  <c r="P113" i="12"/>
  <c r="N114" i="11"/>
  <c r="O93" i="11"/>
  <c r="Q92" i="12"/>
  <c r="P43" i="12"/>
  <c r="N44" i="11"/>
  <c r="P12" i="12"/>
  <c r="N13" i="11"/>
  <c r="P41" i="13"/>
  <c r="P42" i="15"/>
  <c r="P39" i="12"/>
  <c r="N40" i="11"/>
  <c r="P111" i="12"/>
  <c r="N112" i="11"/>
  <c r="Q104" i="13"/>
  <c r="Q105" i="15"/>
  <c r="Q99" i="13"/>
  <c r="Q100" i="15"/>
  <c r="P7" i="12"/>
  <c r="N8" i="11"/>
  <c r="P6" i="12"/>
  <c r="N7" i="11"/>
  <c r="P63" i="12"/>
  <c r="N64" i="11"/>
  <c r="P86" i="12"/>
  <c r="N87" i="11"/>
  <c r="P114" i="13"/>
  <c r="P115" i="15"/>
  <c r="P62" i="13"/>
  <c r="P63" i="15"/>
  <c r="P43" i="15"/>
  <c r="P42" i="13"/>
  <c r="P96" i="12"/>
  <c r="N97" i="11"/>
  <c r="P112" i="13"/>
  <c r="P113" i="15"/>
  <c r="P36" i="13"/>
  <c r="P37" i="15"/>
  <c r="Q24" i="12"/>
  <c r="O25" i="11"/>
  <c r="M118" i="11"/>
  <c r="M119" i="11" s="1"/>
  <c r="N8" i="16" s="1"/>
  <c r="P37" i="12"/>
  <c r="N38" i="11"/>
  <c r="P31" i="15"/>
  <c r="P30" i="13"/>
  <c r="P103" i="12"/>
  <c r="N104" i="11"/>
  <c r="S17" i="13" l="1"/>
  <c r="T18" i="15" s="1"/>
  <c r="S18" i="15"/>
  <c r="R27" i="15"/>
  <c r="R26" i="13"/>
  <c r="R105" i="15"/>
  <c r="R104" i="13"/>
  <c r="P57" i="11"/>
  <c r="R56" i="12"/>
  <c r="R73" i="15"/>
  <c r="R72" i="13"/>
  <c r="R91" i="15"/>
  <c r="R90" i="13"/>
  <c r="R106" i="15"/>
  <c r="R105" i="13"/>
  <c r="P69" i="11"/>
  <c r="R68" i="12"/>
  <c r="P115" i="11"/>
  <c r="R114" i="12"/>
  <c r="P25" i="11"/>
  <c r="R24" i="12"/>
  <c r="P10" i="11"/>
  <c r="R9" i="12"/>
  <c r="R101" i="15"/>
  <c r="R100" i="13"/>
  <c r="P30" i="11"/>
  <c r="R29" i="12"/>
  <c r="S31" i="12"/>
  <c r="R32" i="11" s="1"/>
  <c r="Q32" i="11"/>
  <c r="S62" i="12"/>
  <c r="R63" i="11" s="1"/>
  <c r="Q63" i="11"/>
  <c r="P19" i="11"/>
  <c r="R18" i="12"/>
  <c r="R53" i="15"/>
  <c r="R52" i="13"/>
  <c r="R7" i="15"/>
  <c r="R6" i="13"/>
  <c r="P109" i="11"/>
  <c r="R108" i="12"/>
  <c r="P34" i="11"/>
  <c r="R33" i="12"/>
  <c r="R100" i="15"/>
  <c r="R99" i="13"/>
  <c r="P65" i="11"/>
  <c r="R64" i="12"/>
  <c r="P93" i="11"/>
  <c r="R92" i="12"/>
  <c r="R25" i="15"/>
  <c r="R24" i="13"/>
  <c r="P20" i="11"/>
  <c r="R19" i="12"/>
  <c r="S115" i="13"/>
  <c r="T116" i="15" s="1"/>
  <c r="S116" i="15"/>
  <c r="Q35" i="11"/>
  <c r="S34" i="12"/>
  <c r="R35" i="11" s="1"/>
  <c r="R99" i="15"/>
  <c r="R98" i="13"/>
  <c r="P16" i="11"/>
  <c r="R15" i="12"/>
  <c r="P108" i="11"/>
  <c r="R107" i="12"/>
  <c r="P62" i="11"/>
  <c r="R61" i="12"/>
  <c r="R28" i="15"/>
  <c r="R27" i="13"/>
  <c r="P83" i="11"/>
  <c r="R82" i="12"/>
  <c r="S100" i="12"/>
  <c r="R101" i="11" s="1"/>
  <c r="Q101" i="11"/>
  <c r="P36" i="11"/>
  <c r="R35" i="12"/>
  <c r="S47" i="12"/>
  <c r="R48" i="11" s="1"/>
  <c r="Q48" i="11"/>
  <c r="P92" i="11"/>
  <c r="R91" i="12"/>
  <c r="R52" i="15"/>
  <c r="R51" i="13"/>
  <c r="R69" i="15"/>
  <c r="R68" i="13"/>
  <c r="S82" i="15"/>
  <c r="S81" i="13"/>
  <c r="T82" i="15" s="1"/>
  <c r="R26" i="15"/>
  <c r="R25" i="13"/>
  <c r="Q37" i="9"/>
  <c r="P37" i="10"/>
  <c r="Q11" i="10"/>
  <c r="R11" i="9"/>
  <c r="Q4" i="10"/>
  <c r="R4" i="9"/>
  <c r="R17" i="10"/>
  <c r="S17" i="9"/>
  <c r="S17" i="10" s="1"/>
  <c r="R34" i="10"/>
  <c r="S34" i="9"/>
  <c r="S34" i="10" s="1"/>
  <c r="N10" i="16"/>
  <c r="P118" i="15"/>
  <c r="O9" i="16" s="1"/>
  <c r="Q9" i="13"/>
  <c r="Q10" i="15"/>
  <c r="Q73" i="13"/>
  <c r="Q74" i="15"/>
  <c r="Q69" i="12"/>
  <c r="O70" i="11"/>
  <c r="Q36" i="9"/>
  <c r="P36" i="10"/>
  <c r="Q22" i="9"/>
  <c r="P22" i="10"/>
  <c r="Q36" i="12"/>
  <c r="O37" i="11"/>
  <c r="Q59" i="13"/>
  <c r="Q60" i="15"/>
  <c r="Q18" i="13"/>
  <c r="Q19" i="15"/>
  <c r="Q99" i="12"/>
  <c r="O100" i="11"/>
  <c r="Q76" i="13"/>
  <c r="Q77" i="15"/>
  <c r="Q23" i="9"/>
  <c r="P23" i="10"/>
  <c r="Q35" i="13"/>
  <c r="Q36" i="15"/>
  <c r="Q93" i="12"/>
  <c r="O94" i="11"/>
  <c r="Q66" i="13"/>
  <c r="Q67" i="15"/>
  <c r="Q76" i="12"/>
  <c r="O77" i="11"/>
  <c r="Q98" i="12"/>
  <c r="O99" i="11"/>
  <c r="Q58" i="13"/>
  <c r="Q59" i="15"/>
  <c r="Q4" i="12"/>
  <c r="O5" i="11"/>
  <c r="Q24" i="9"/>
  <c r="P24" i="10"/>
  <c r="Q26" i="12"/>
  <c r="O27" i="11"/>
  <c r="Q7" i="13"/>
  <c r="Q8" i="15"/>
  <c r="O78" i="11"/>
  <c r="Q77" i="12"/>
  <c r="Q6" i="9"/>
  <c r="P6" i="10"/>
  <c r="Q84" i="12"/>
  <c r="O85" i="11"/>
  <c r="Q3" i="13"/>
  <c r="Q4" i="15"/>
  <c r="Q58" i="12"/>
  <c r="O59" i="11"/>
  <c r="Q20" i="9"/>
  <c r="P20" i="10"/>
  <c r="Q109" i="12"/>
  <c r="O110" i="11"/>
  <c r="Q115" i="12"/>
  <c r="O116" i="11"/>
  <c r="Q59" i="12"/>
  <c r="O60" i="11"/>
  <c r="O88" i="11"/>
  <c r="Q87" i="12"/>
  <c r="Q30" i="13"/>
  <c r="Q31" i="15"/>
  <c r="Q62" i="13"/>
  <c r="Q63" i="15"/>
  <c r="Q109" i="13"/>
  <c r="Q110" i="15"/>
  <c r="Q49" i="12"/>
  <c r="O50" i="11"/>
  <c r="Q10" i="13"/>
  <c r="Q11" i="15"/>
  <c r="Q54" i="13"/>
  <c r="Q55" i="15"/>
  <c r="Q106" i="12"/>
  <c r="O107" i="11"/>
  <c r="Q30" i="12"/>
  <c r="O31" i="11"/>
  <c r="Q22" i="12"/>
  <c r="O23" i="11"/>
  <c r="Q102" i="13"/>
  <c r="Q103" i="15"/>
  <c r="Q89" i="12"/>
  <c r="O90" i="11"/>
  <c r="Q42" i="12"/>
  <c r="O43" i="11"/>
  <c r="Q8" i="12"/>
  <c r="O9" i="11"/>
  <c r="Q108" i="13"/>
  <c r="Q109" i="15"/>
  <c r="Q69" i="13"/>
  <c r="Q70" i="15"/>
  <c r="Q64" i="13"/>
  <c r="Q65" i="15"/>
  <c r="Q27" i="12"/>
  <c r="O28" i="11"/>
  <c r="Q82" i="13"/>
  <c r="Q83" i="15"/>
  <c r="Q18" i="9"/>
  <c r="P18" i="10"/>
  <c r="Q78" i="12"/>
  <c r="O79" i="11"/>
  <c r="Q29" i="9"/>
  <c r="P29" i="10"/>
  <c r="Q44" i="12"/>
  <c r="O45" i="11"/>
  <c r="Q17" i="12"/>
  <c r="O18" i="11"/>
  <c r="Q28" i="9"/>
  <c r="P28" i="10"/>
  <c r="Q19" i="9"/>
  <c r="P19" i="10"/>
  <c r="Q43" i="13"/>
  <c r="Q44" i="15"/>
  <c r="Q14" i="12"/>
  <c r="O15" i="11"/>
  <c r="Q102" i="12"/>
  <c r="O103" i="11"/>
  <c r="Q23" i="12"/>
  <c r="O24" i="11"/>
  <c r="N118" i="11"/>
  <c r="N119" i="11" s="1"/>
  <c r="O8" i="16" s="1"/>
  <c r="Q32" i="13"/>
  <c r="Q33" i="15"/>
  <c r="Q66" i="12"/>
  <c r="O67" i="11"/>
  <c r="Q86" i="12"/>
  <c r="O87" i="11"/>
  <c r="Q20" i="12"/>
  <c r="O21" i="11"/>
  <c r="Q88" i="12"/>
  <c r="O89" i="11"/>
  <c r="Q113" i="13"/>
  <c r="Q114" i="15"/>
  <c r="Q57" i="13"/>
  <c r="Q58" i="15"/>
  <c r="Q79" i="13"/>
  <c r="Q80" i="15"/>
  <c r="Q5" i="12"/>
  <c r="O6" i="11"/>
  <c r="Q78" i="13"/>
  <c r="Q79" i="15"/>
  <c r="Q103" i="13"/>
  <c r="Q104" i="15"/>
  <c r="Q38" i="13"/>
  <c r="Q39" i="15"/>
  <c r="Q5" i="13"/>
  <c r="Q6" i="15"/>
  <c r="Q10" i="12"/>
  <c r="O11" i="11"/>
  <c r="Q103" i="12"/>
  <c r="O104" i="11"/>
  <c r="Q54" i="12"/>
  <c r="O55" i="11"/>
  <c r="Q63" i="13"/>
  <c r="Q64" i="15"/>
  <c r="Q8" i="13"/>
  <c r="Q9" i="15"/>
  <c r="Q21" i="9"/>
  <c r="P21" i="10"/>
  <c r="Q53" i="12"/>
  <c r="O54" i="11"/>
  <c r="Q45" i="12"/>
  <c r="O46" i="11"/>
  <c r="Q33" i="9"/>
  <c r="P33" i="10"/>
  <c r="Q52" i="12"/>
  <c r="O53" i="11"/>
  <c r="Q37" i="12"/>
  <c r="O38" i="11"/>
  <c r="Q110" i="13"/>
  <c r="Q111" i="15"/>
  <c r="Q71" i="12"/>
  <c r="O72" i="11"/>
  <c r="Q39" i="12"/>
  <c r="O40" i="11"/>
  <c r="Q90" i="12"/>
  <c r="O91" i="11"/>
  <c r="Q88" i="13"/>
  <c r="Q89" i="15"/>
  <c r="Q84" i="13"/>
  <c r="Q85" i="15"/>
  <c r="Q50" i="12"/>
  <c r="O51" i="11"/>
  <c r="Q61" i="13"/>
  <c r="Q62" i="15"/>
  <c r="Q11" i="13"/>
  <c r="Q12" i="15"/>
  <c r="Q42" i="15"/>
  <c r="Q41" i="13"/>
  <c r="Q101" i="13"/>
  <c r="Q102" i="15"/>
  <c r="Q25" i="9"/>
  <c r="P25" i="10"/>
  <c r="Q87" i="13"/>
  <c r="Q88" i="15"/>
  <c r="Q86" i="13"/>
  <c r="Q87" i="15"/>
  <c r="Q13" i="9"/>
  <c r="P13" i="10"/>
  <c r="Q40" i="13"/>
  <c r="Q41" i="15"/>
  <c r="Q31" i="9"/>
  <c r="P31" i="10"/>
  <c r="Q48" i="12"/>
  <c r="O49" i="11"/>
  <c r="Q95" i="12"/>
  <c r="O96" i="11"/>
  <c r="Q97" i="12"/>
  <c r="O98" i="11"/>
  <c r="Q71" i="13"/>
  <c r="Q72" i="15"/>
  <c r="Q77" i="13"/>
  <c r="Q78" i="15"/>
  <c r="Q107" i="13"/>
  <c r="Q108" i="15"/>
  <c r="Q85" i="13"/>
  <c r="Q86" i="15"/>
  <c r="Q111" i="13"/>
  <c r="Q112" i="15"/>
  <c r="Q81" i="12"/>
  <c r="O82" i="11"/>
  <c r="O39" i="10"/>
  <c r="O40" i="10" s="1"/>
  <c r="O7" i="16" s="1"/>
  <c r="Q92" i="13"/>
  <c r="Q93" i="15"/>
  <c r="Q12" i="12"/>
  <c r="O13" i="11"/>
  <c r="Q12" i="13"/>
  <c r="Q13" i="15"/>
  <c r="Q40" i="12"/>
  <c r="O41" i="11"/>
  <c r="Q16" i="13"/>
  <c r="Q17" i="15"/>
  <c r="Q114" i="13"/>
  <c r="Q115" i="15"/>
  <c r="Q111" i="12"/>
  <c r="O112" i="11"/>
  <c r="Q47" i="13"/>
  <c r="Q48" i="15"/>
  <c r="Q63" i="12"/>
  <c r="O64" i="11"/>
  <c r="Q72" i="12"/>
  <c r="O73" i="11"/>
  <c r="Q55" i="13"/>
  <c r="Q56" i="15"/>
  <c r="Q36" i="13"/>
  <c r="Q37" i="15"/>
  <c r="Q32" i="9"/>
  <c r="P32" i="10"/>
  <c r="Q75" i="12"/>
  <c r="O76" i="11"/>
  <c r="Q46" i="13"/>
  <c r="Q47" i="15"/>
  <c r="Q112" i="13"/>
  <c r="Q113" i="15"/>
  <c r="Q27" i="9"/>
  <c r="P27" i="10"/>
  <c r="Q5" i="9"/>
  <c r="P5" i="10"/>
  <c r="Q14" i="13"/>
  <c r="Q15" i="15"/>
  <c r="Q28" i="12"/>
  <c r="O29" i="11"/>
  <c r="Q75" i="13"/>
  <c r="Q76" i="15"/>
  <c r="Q15" i="9"/>
  <c r="P15" i="10"/>
  <c r="Q70" i="12"/>
  <c r="O71" i="11"/>
  <c r="Q11" i="12"/>
  <c r="O12" i="11"/>
  <c r="Q6" i="12"/>
  <c r="O7" i="11"/>
  <c r="Q43" i="12"/>
  <c r="O44" i="11"/>
  <c r="Q112" i="12"/>
  <c r="O113" i="11"/>
  <c r="Q46" i="12"/>
  <c r="O47" i="11"/>
  <c r="Q4" i="13"/>
  <c r="Q5" i="15"/>
  <c r="O22" i="11"/>
  <c r="Q21" i="12"/>
  <c r="Q22" i="13"/>
  <c r="Q23" i="15"/>
  <c r="Q57" i="12"/>
  <c r="O58" i="11"/>
  <c r="Q80" i="13"/>
  <c r="Q81" i="15"/>
  <c r="Q53" i="13"/>
  <c r="Q54" i="15"/>
  <c r="Q31" i="13"/>
  <c r="Q32" i="15"/>
  <c r="Q30" i="9"/>
  <c r="P30" i="10"/>
  <c r="Q67" i="13"/>
  <c r="Q68" i="15"/>
  <c r="Q73" i="12"/>
  <c r="O74" i="11"/>
  <c r="Q70" i="13"/>
  <c r="Q71" i="15"/>
  <c r="Q93" i="13"/>
  <c r="Q94" i="15"/>
  <c r="Q96" i="12"/>
  <c r="O97" i="11"/>
  <c r="Q7" i="12"/>
  <c r="O8" i="11"/>
  <c r="Q13" i="13"/>
  <c r="Q14" i="15"/>
  <c r="Q48" i="13"/>
  <c r="Q49" i="15"/>
  <c r="Q56" i="13"/>
  <c r="Q57" i="15"/>
  <c r="Q34" i="13"/>
  <c r="Q35" i="15"/>
  <c r="Q44" i="13"/>
  <c r="Q45" i="15"/>
  <c r="Q16" i="12"/>
  <c r="O17" i="11"/>
  <c r="Q83" i="13"/>
  <c r="Q84" i="15"/>
  <c r="Q49" i="13"/>
  <c r="Q50" i="15"/>
  <c r="Q74" i="12"/>
  <c r="O75" i="11"/>
  <c r="Q39" i="13"/>
  <c r="Q40" i="15"/>
  <c r="Q94" i="12"/>
  <c r="O95" i="11"/>
  <c r="Q110" i="12"/>
  <c r="O111" i="11"/>
  <c r="Q42" i="13"/>
  <c r="Q43" i="15"/>
  <c r="Q113" i="12"/>
  <c r="O114" i="11"/>
  <c r="Q25" i="12"/>
  <c r="O26" i="11"/>
  <c r="Q104" i="12"/>
  <c r="O105" i="11"/>
  <c r="Q13" i="12"/>
  <c r="O14" i="11"/>
  <c r="Q89" i="13"/>
  <c r="Q90" i="15"/>
  <c r="Q85" i="12"/>
  <c r="O86" i="11"/>
  <c r="Q45" i="13"/>
  <c r="Q46" i="15"/>
  <c r="Q94" i="13"/>
  <c r="Q95" i="15"/>
  <c r="Q26" i="9"/>
  <c r="P26" i="10"/>
  <c r="Q79" i="12"/>
  <c r="O80" i="11"/>
  <c r="Q32" i="12"/>
  <c r="O33" i="11"/>
  <c r="Q37" i="13"/>
  <c r="Q38" i="15"/>
  <c r="Q80" i="12"/>
  <c r="O81" i="11"/>
  <c r="Q96" i="13"/>
  <c r="Q97" i="15"/>
  <c r="Q38" i="12"/>
  <c r="O39" i="11"/>
  <c r="Q15" i="13"/>
  <c r="Q16" i="15"/>
  <c r="P46" i="11" l="1"/>
  <c r="R45" i="12"/>
  <c r="S18" i="12"/>
  <c r="R19" i="11" s="1"/>
  <c r="Q19" i="11"/>
  <c r="P105" i="11"/>
  <c r="R104" i="12"/>
  <c r="S68" i="13"/>
  <c r="T69" i="15" s="1"/>
  <c r="S69" i="15"/>
  <c r="S105" i="13"/>
  <c r="T106" i="15" s="1"/>
  <c r="S106" i="15"/>
  <c r="P80" i="11"/>
  <c r="R79" i="12"/>
  <c r="P97" i="11"/>
  <c r="R96" i="12"/>
  <c r="P64" i="11"/>
  <c r="R63" i="12"/>
  <c r="R102" i="15"/>
  <c r="R101" i="13"/>
  <c r="S64" i="12"/>
  <c r="R65" i="11" s="1"/>
  <c r="Q65" i="11"/>
  <c r="P17" i="11"/>
  <c r="R16" i="12"/>
  <c r="R113" i="15"/>
  <c r="R112" i="13"/>
  <c r="R42" i="15"/>
  <c r="R41" i="13"/>
  <c r="R65" i="15"/>
  <c r="R64" i="13"/>
  <c r="P82" i="11"/>
  <c r="R81" i="12"/>
  <c r="R9" i="15"/>
  <c r="R8" i="13"/>
  <c r="S15" i="12"/>
  <c r="R16" i="11" s="1"/>
  <c r="Q16" i="11"/>
  <c r="R16" i="15"/>
  <c r="R15" i="13"/>
  <c r="S98" i="13"/>
  <c r="T99" i="15" s="1"/>
  <c r="S99" i="15"/>
  <c r="P76" i="11"/>
  <c r="R75" i="12"/>
  <c r="R8" i="15"/>
  <c r="R7" i="13"/>
  <c r="R41" i="15"/>
  <c r="R40" i="13"/>
  <c r="S35" i="12"/>
  <c r="R36" i="11" s="1"/>
  <c r="Q36" i="11"/>
  <c r="P86" i="11"/>
  <c r="R85" i="12"/>
  <c r="R76" i="15"/>
  <c r="R75" i="13"/>
  <c r="R36" i="15"/>
  <c r="R35" i="13"/>
  <c r="R108" i="15"/>
  <c r="R107" i="13"/>
  <c r="P51" i="11"/>
  <c r="R50" i="12"/>
  <c r="P53" i="11"/>
  <c r="R52" i="12"/>
  <c r="P104" i="11"/>
  <c r="R103" i="12"/>
  <c r="R58" i="15"/>
  <c r="R57" i="13"/>
  <c r="S6" i="13"/>
  <c r="T7" i="15" s="1"/>
  <c r="S7" i="15"/>
  <c r="S24" i="12"/>
  <c r="R25" i="11" s="1"/>
  <c r="Q25" i="11"/>
  <c r="S26" i="13"/>
  <c r="T27" i="15" s="1"/>
  <c r="S27" i="15"/>
  <c r="R72" i="15"/>
  <c r="R71" i="13"/>
  <c r="R88" i="15"/>
  <c r="R87" i="13"/>
  <c r="R6" i="15"/>
  <c r="R5" i="13"/>
  <c r="S68" i="12"/>
  <c r="R69" i="11" s="1"/>
  <c r="Q69" i="11"/>
  <c r="P33" i="11"/>
  <c r="R32" i="12"/>
  <c r="R54" i="15"/>
  <c r="R53" i="13"/>
  <c r="P44" i="11"/>
  <c r="R43" i="12"/>
  <c r="P73" i="11"/>
  <c r="R72" i="12"/>
  <c r="R44" i="15"/>
  <c r="R43" i="13"/>
  <c r="R83" i="15"/>
  <c r="R82" i="13"/>
  <c r="R103" i="15"/>
  <c r="R102" i="13"/>
  <c r="R63" i="15"/>
  <c r="R62" i="13"/>
  <c r="R4" i="15"/>
  <c r="R3" i="13"/>
  <c r="R59" i="15"/>
  <c r="R58" i="13"/>
  <c r="P100" i="11"/>
  <c r="R99" i="12"/>
  <c r="P98" i="11"/>
  <c r="R97" i="12"/>
  <c r="P91" i="11"/>
  <c r="R90" i="12"/>
  <c r="P54" i="11"/>
  <c r="R53" i="12"/>
  <c r="P21" i="11"/>
  <c r="R20" i="12"/>
  <c r="R84" i="15"/>
  <c r="R83" i="13"/>
  <c r="P7" i="11"/>
  <c r="R6" i="12"/>
  <c r="R93" i="15"/>
  <c r="R92" i="13"/>
  <c r="P28" i="11"/>
  <c r="R27" i="12"/>
  <c r="R19" i="15"/>
  <c r="R18" i="13"/>
  <c r="S51" i="13"/>
  <c r="T52" i="15" s="1"/>
  <c r="S52" i="15"/>
  <c r="P12" i="11"/>
  <c r="R11" i="12"/>
  <c r="R60" i="15"/>
  <c r="R59" i="13"/>
  <c r="P49" i="11"/>
  <c r="R48" i="12"/>
  <c r="P72" i="11"/>
  <c r="R71" i="12"/>
  <c r="P67" i="11"/>
  <c r="R66" i="12"/>
  <c r="P78" i="11"/>
  <c r="R77" i="12"/>
  <c r="S91" i="12"/>
  <c r="R92" i="11" s="1"/>
  <c r="Q92" i="11"/>
  <c r="S72" i="13"/>
  <c r="T73" i="15" s="1"/>
  <c r="S73" i="15"/>
  <c r="R43" i="15"/>
  <c r="R42" i="13"/>
  <c r="R71" i="15"/>
  <c r="R70" i="13"/>
  <c r="P107" i="11"/>
  <c r="R106" i="12"/>
  <c r="P6" i="11"/>
  <c r="R5" i="12"/>
  <c r="S100" i="13"/>
  <c r="T101" i="15" s="1"/>
  <c r="S101" i="15"/>
  <c r="R35" i="15"/>
  <c r="R34" i="13"/>
  <c r="R55" i="15"/>
  <c r="R54" i="13"/>
  <c r="P55" i="11"/>
  <c r="R54" i="12"/>
  <c r="S104" i="13"/>
  <c r="T105" i="15" s="1"/>
  <c r="S105" i="15"/>
  <c r="P95" i="11"/>
  <c r="R94" i="12"/>
  <c r="R68" i="15"/>
  <c r="R67" i="13"/>
  <c r="R17" i="15"/>
  <c r="R16" i="13"/>
  <c r="P24" i="11"/>
  <c r="R23" i="12"/>
  <c r="P9" i="11"/>
  <c r="R8" i="12"/>
  <c r="P29" i="11"/>
  <c r="R28" i="12"/>
  <c r="R37" i="15"/>
  <c r="R36" i="13"/>
  <c r="P41" i="11"/>
  <c r="R40" i="12"/>
  <c r="P103" i="11"/>
  <c r="R102" i="12"/>
  <c r="P79" i="11"/>
  <c r="R78" i="12"/>
  <c r="P43" i="11"/>
  <c r="R42" i="12"/>
  <c r="P50" i="11"/>
  <c r="R49" i="12"/>
  <c r="P70" i="11"/>
  <c r="R69" i="12"/>
  <c r="R89" i="15"/>
  <c r="R88" i="13"/>
  <c r="S27" i="13"/>
  <c r="T28" i="15" s="1"/>
  <c r="S28" i="15"/>
  <c r="P8" i="11"/>
  <c r="R7" i="12"/>
  <c r="R10" i="15"/>
  <c r="R9" i="13"/>
  <c r="R39" i="15"/>
  <c r="R38" i="13"/>
  <c r="S92" i="12"/>
  <c r="R93" i="11" s="1"/>
  <c r="Q93" i="11"/>
  <c r="R81" i="15"/>
  <c r="R80" i="13"/>
  <c r="P23" i="11"/>
  <c r="R22" i="12"/>
  <c r="R104" i="15"/>
  <c r="R103" i="13"/>
  <c r="S90" i="13"/>
  <c r="T91" i="15" s="1"/>
  <c r="S91" i="15"/>
  <c r="R94" i="15"/>
  <c r="R93" i="13"/>
  <c r="P31" i="11"/>
  <c r="R30" i="12"/>
  <c r="P77" i="11"/>
  <c r="R76" i="12"/>
  <c r="R79" i="15"/>
  <c r="R78" i="13"/>
  <c r="S99" i="13"/>
  <c r="T100" i="15" s="1"/>
  <c r="S100" i="15"/>
  <c r="R95" i="15"/>
  <c r="R94" i="13"/>
  <c r="R23" i="15"/>
  <c r="R22" i="13"/>
  <c r="P112" i="11"/>
  <c r="R111" i="12"/>
  <c r="R70" i="15"/>
  <c r="R69" i="13"/>
  <c r="P60" i="11"/>
  <c r="R59" i="12"/>
  <c r="R67" i="15"/>
  <c r="R66" i="13"/>
  <c r="P37" i="11"/>
  <c r="R36" i="12"/>
  <c r="P22" i="11"/>
  <c r="R21" i="12"/>
  <c r="R112" i="15"/>
  <c r="R111" i="13"/>
  <c r="R12" i="15"/>
  <c r="R11" i="13"/>
  <c r="R111" i="15"/>
  <c r="R110" i="13"/>
  <c r="R64" i="15"/>
  <c r="R63" i="13"/>
  <c r="R33" i="15"/>
  <c r="R32" i="13"/>
  <c r="S56" i="12"/>
  <c r="R57" i="11" s="1"/>
  <c r="Q57" i="11"/>
  <c r="P39" i="11"/>
  <c r="R38" i="12"/>
  <c r="P111" i="11"/>
  <c r="R110" i="12"/>
  <c r="P74" i="11"/>
  <c r="R73" i="12"/>
  <c r="R115" i="15"/>
  <c r="R114" i="13"/>
  <c r="R109" i="15"/>
  <c r="R108" i="13"/>
  <c r="P116" i="11"/>
  <c r="R115" i="12"/>
  <c r="P94" i="11"/>
  <c r="R93" i="12"/>
  <c r="R62" i="15"/>
  <c r="R61" i="13"/>
  <c r="S108" i="12"/>
  <c r="R109" i="11" s="1"/>
  <c r="Q109" i="11"/>
  <c r="R57" i="15"/>
  <c r="R56" i="13"/>
  <c r="R11" i="15"/>
  <c r="R10" i="13"/>
  <c r="P27" i="11"/>
  <c r="R26" i="12"/>
  <c r="R40" i="15"/>
  <c r="R39" i="13"/>
  <c r="P47" i="11"/>
  <c r="R46" i="12"/>
  <c r="R78" i="15"/>
  <c r="R77" i="13"/>
  <c r="R87" i="15"/>
  <c r="R86" i="13"/>
  <c r="R85" i="15"/>
  <c r="R84" i="13"/>
  <c r="P11" i="11"/>
  <c r="R10" i="12"/>
  <c r="R114" i="15"/>
  <c r="R113" i="13"/>
  <c r="S25" i="13"/>
  <c r="T26" i="15" s="1"/>
  <c r="S26" i="15"/>
  <c r="Q83" i="11"/>
  <c r="S82" i="12"/>
  <c r="R83" i="11" s="1"/>
  <c r="S19" i="12"/>
  <c r="R20" i="11" s="1"/>
  <c r="Q20" i="11"/>
  <c r="S52" i="13"/>
  <c r="T53" i="15" s="1"/>
  <c r="S53" i="15"/>
  <c r="S114" i="12"/>
  <c r="R115" i="11" s="1"/>
  <c r="Q115" i="11"/>
  <c r="P89" i="11"/>
  <c r="R88" i="12"/>
  <c r="S24" i="13"/>
  <c r="T25" i="15" s="1"/>
  <c r="S25" i="15"/>
  <c r="R50" i="15"/>
  <c r="R49" i="13"/>
  <c r="P13" i="11"/>
  <c r="R12" i="12"/>
  <c r="S61" i="12"/>
  <c r="R62" i="11" s="1"/>
  <c r="Q62" i="11"/>
  <c r="P26" i="11"/>
  <c r="R25" i="12"/>
  <c r="R31" i="15"/>
  <c r="R30" i="13"/>
  <c r="P85" i="11"/>
  <c r="R84" i="12"/>
  <c r="P99" i="11"/>
  <c r="R98" i="12"/>
  <c r="P96" i="11"/>
  <c r="R95" i="12"/>
  <c r="P40" i="11"/>
  <c r="R39" i="12"/>
  <c r="P87" i="11"/>
  <c r="R86" i="12"/>
  <c r="P88" i="11"/>
  <c r="R87" i="12"/>
  <c r="S107" i="12"/>
  <c r="R108" i="11" s="1"/>
  <c r="Q108" i="11"/>
  <c r="P114" i="11"/>
  <c r="R113" i="12"/>
  <c r="P58" i="11"/>
  <c r="R57" i="12"/>
  <c r="R48" i="15"/>
  <c r="R47" i="13"/>
  <c r="S29" i="12"/>
  <c r="R30" i="11" s="1"/>
  <c r="Q30" i="11"/>
  <c r="R45" i="15"/>
  <c r="R44" i="13"/>
  <c r="P71" i="11"/>
  <c r="R70" i="12"/>
  <c r="R47" i="15"/>
  <c r="R46" i="13"/>
  <c r="P18" i="11"/>
  <c r="R17" i="12"/>
  <c r="S33" i="12"/>
  <c r="R34" i="11" s="1"/>
  <c r="Q34" i="11"/>
  <c r="R46" i="15"/>
  <c r="R45" i="13"/>
  <c r="P45" i="11"/>
  <c r="R44" i="12"/>
  <c r="R86" i="15"/>
  <c r="R85" i="13"/>
  <c r="P38" i="11"/>
  <c r="R37" i="12"/>
  <c r="R80" i="15"/>
  <c r="R79" i="13"/>
  <c r="S9" i="12"/>
  <c r="R10" i="11" s="1"/>
  <c r="Q10" i="11"/>
  <c r="R97" i="15"/>
  <c r="R96" i="13"/>
  <c r="R5" i="15"/>
  <c r="R4" i="13"/>
  <c r="P110" i="11"/>
  <c r="R109" i="12"/>
  <c r="P81" i="11"/>
  <c r="R80" i="12"/>
  <c r="R90" i="15"/>
  <c r="R89" i="13"/>
  <c r="R49" i="15"/>
  <c r="R48" i="13"/>
  <c r="R38" i="15"/>
  <c r="R37" i="13"/>
  <c r="P14" i="11"/>
  <c r="R13" i="12"/>
  <c r="P75" i="11"/>
  <c r="R74" i="12"/>
  <c r="R14" i="15"/>
  <c r="R13" i="13"/>
  <c r="R32" i="15"/>
  <c r="R31" i="13"/>
  <c r="P113" i="11"/>
  <c r="R112" i="12"/>
  <c r="R15" i="15"/>
  <c r="R14" i="13"/>
  <c r="R56" i="15"/>
  <c r="R55" i="13"/>
  <c r="R13" i="15"/>
  <c r="R12" i="13"/>
  <c r="P15" i="11"/>
  <c r="R14" i="12"/>
  <c r="P90" i="11"/>
  <c r="R89" i="12"/>
  <c r="R110" i="15"/>
  <c r="R109" i="13"/>
  <c r="P59" i="11"/>
  <c r="R58" i="12"/>
  <c r="P5" i="11"/>
  <c r="R4" i="12"/>
  <c r="R77" i="15"/>
  <c r="R76" i="13"/>
  <c r="R74" i="15"/>
  <c r="R73" i="13"/>
  <c r="R37" i="9"/>
  <c r="Q37" i="10"/>
  <c r="Q33" i="10"/>
  <c r="R33" i="9"/>
  <c r="Q18" i="10"/>
  <c r="R18" i="9"/>
  <c r="Q5" i="10"/>
  <c r="R5" i="9"/>
  <c r="Q25" i="10"/>
  <c r="R25" i="9"/>
  <c r="Q27" i="10"/>
  <c r="R27" i="9"/>
  <c r="Q19" i="10"/>
  <c r="R19" i="9"/>
  <c r="Q21" i="10"/>
  <c r="R21" i="9"/>
  <c r="Q26" i="10"/>
  <c r="R26" i="9"/>
  <c r="Q28" i="10"/>
  <c r="R28" i="9"/>
  <c r="Q6" i="10"/>
  <c r="R6" i="9"/>
  <c r="Q31" i="10"/>
  <c r="R31" i="9"/>
  <c r="R4" i="10"/>
  <c r="S4" i="9"/>
  <c r="S4" i="10" s="1"/>
  <c r="Q15" i="10"/>
  <c r="R15" i="9"/>
  <c r="Q22" i="10"/>
  <c r="R22" i="9"/>
  <c r="S11" i="9"/>
  <c r="S11" i="10" s="1"/>
  <c r="R11" i="10"/>
  <c r="Q32" i="10"/>
  <c r="R32" i="9"/>
  <c r="Q29" i="10"/>
  <c r="R29" i="9"/>
  <c r="Q36" i="10"/>
  <c r="R36" i="9"/>
  <c r="Q13" i="10"/>
  <c r="R13" i="9"/>
  <c r="Q30" i="10"/>
  <c r="R30" i="9"/>
  <c r="Q20" i="10"/>
  <c r="R20" i="9"/>
  <c r="Q24" i="10"/>
  <c r="R24" i="9"/>
  <c r="Q23" i="10"/>
  <c r="R23" i="9"/>
  <c r="O10" i="16"/>
  <c r="Q118" i="15"/>
  <c r="P9" i="16" s="1"/>
  <c r="P39" i="10"/>
  <c r="P40" i="10" s="1"/>
  <c r="P7" i="16" s="1"/>
  <c r="O118" i="11"/>
  <c r="O119" i="11" s="1"/>
  <c r="P8" i="16" s="1"/>
  <c r="P118" i="11" l="1"/>
  <c r="P119" i="11" s="1"/>
  <c r="Q8" i="16" s="1"/>
  <c r="R118" i="15"/>
  <c r="Q9" i="16" s="1"/>
  <c r="S23" i="12"/>
  <c r="R24" i="11" s="1"/>
  <c r="Q24" i="11"/>
  <c r="S8" i="13"/>
  <c r="T9" i="15" s="1"/>
  <c r="S9" i="15"/>
  <c r="S4" i="12"/>
  <c r="R5" i="11" s="1"/>
  <c r="Q5" i="11"/>
  <c r="S80" i="12"/>
  <c r="R81" i="11" s="1"/>
  <c r="Q81" i="11"/>
  <c r="S44" i="12"/>
  <c r="R45" i="11" s="1"/>
  <c r="Q45" i="11"/>
  <c r="S88" i="12"/>
  <c r="R89" i="11" s="1"/>
  <c r="Q89" i="11"/>
  <c r="S109" i="12"/>
  <c r="R110" i="11" s="1"/>
  <c r="Q110" i="11"/>
  <c r="S84" i="12"/>
  <c r="R85" i="11" s="1"/>
  <c r="Q85" i="11"/>
  <c r="S38" i="13"/>
  <c r="T39" i="15" s="1"/>
  <c r="S39" i="15"/>
  <c r="S78" i="12"/>
  <c r="R79" i="11" s="1"/>
  <c r="Q79" i="11"/>
  <c r="Q107" i="11"/>
  <c r="S106" i="12"/>
  <c r="R107" i="11" s="1"/>
  <c r="S83" i="13"/>
  <c r="T84" i="15" s="1"/>
  <c r="S84" i="15"/>
  <c r="S62" i="13"/>
  <c r="T63" i="15" s="1"/>
  <c r="S63" i="15"/>
  <c r="S79" i="12"/>
  <c r="R80" i="11" s="1"/>
  <c r="Q80" i="11"/>
  <c r="S13" i="13"/>
  <c r="T14" i="15" s="1"/>
  <c r="S14" i="15"/>
  <c r="S113" i="12"/>
  <c r="R114" i="11" s="1"/>
  <c r="Q114" i="11"/>
  <c r="S93" i="12"/>
  <c r="R94" i="11" s="1"/>
  <c r="Q94" i="11"/>
  <c r="S102" i="12"/>
  <c r="R103" i="11" s="1"/>
  <c r="Q103" i="11"/>
  <c r="S5" i="13"/>
  <c r="T6" i="15" s="1"/>
  <c r="S6" i="15"/>
  <c r="S96" i="13"/>
  <c r="T97" i="15" s="1"/>
  <c r="S97" i="15"/>
  <c r="S46" i="12"/>
  <c r="R47" i="11" s="1"/>
  <c r="Q47" i="11"/>
  <c r="S63" i="13"/>
  <c r="T64" i="15" s="1"/>
  <c r="S64" i="15"/>
  <c r="S69" i="13"/>
  <c r="T70" i="15" s="1"/>
  <c r="S70" i="15"/>
  <c r="S93" i="13"/>
  <c r="T94" i="15" s="1"/>
  <c r="S94" i="15"/>
  <c r="S7" i="12"/>
  <c r="R8" i="11" s="1"/>
  <c r="Q8" i="11"/>
  <c r="S40" i="12"/>
  <c r="R41" i="11" s="1"/>
  <c r="Q41" i="11"/>
  <c r="S42" i="13"/>
  <c r="T43" i="15" s="1"/>
  <c r="S43" i="15"/>
  <c r="S11" i="12"/>
  <c r="R12" i="11" s="1"/>
  <c r="Q12" i="11"/>
  <c r="S53" i="12"/>
  <c r="R54" i="11" s="1"/>
  <c r="Q54" i="11"/>
  <c r="S82" i="13"/>
  <c r="T83" i="15" s="1"/>
  <c r="S83" i="15"/>
  <c r="S87" i="13"/>
  <c r="T88" i="15" s="1"/>
  <c r="S88" i="15"/>
  <c r="Q51" i="11"/>
  <c r="S50" i="12"/>
  <c r="R51" i="11" s="1"/>
  <c r="S75" i="12"/>
  <c r="R76" i="11" s="1"/>
  <c r="Q76" i="11"/>
  <c r="S112" i="13"/>
  <c r="T113" i="15" s="1"/>
  <c r="S113" i="15"/>
  <c r="S14" i="12"/>
  <c r="R15" i="11" s="1"/>
  <c r="Q15" i="11"/>
  <c r="S13" i="12"/>
  <c r="R14" i="11" s="1"/>
  <c r="Q14" i="11"/>
  <c r="S46" i="13"/>
  <c r="T47" i="15" s="1"/>
  <c r="S47" i="15"/>
  <c r="S87" i="12"/>
  <c r="R88" i="11" s="1"/>
  <c r="Q88" i="11"/>
  <c r="S39" i="13"/>
  <c r="T40" i="15" s="1"/>
  <c r="S40" i="15"/>
  <c r="S108" i="13"/>
  <c r="T109" i="15" s="1"/>
  <c r="S109" i="15"/>
  <c r="S110" i="13"/>
  <c r="T111" i="15" s="1"/>
  <c r="S111" i="15"/>
  <c r="S111" i="12"/>
  <c r="R112" i="11" s="1"/>
  <c r="Q112" i="11"/>
  <c r="S36" i="13"/>
  <c r="T37" i="15" s="1"/>
  <c r="S37" i="15"/>
  <c r="S54" i="12"/>
  <c r="R55" i="11" s="1"/>
  <c r="Q55" i="11"/>
  <c r="S90" i="12"/>
  <c r="R91" i="11" s="1"/>
  <c r="Q91" i="11"/>
  <c r="S43" i="13"/>
  <c r="T44" i="15" s="1"/>
  <c r="S44" i="15"/>
  <c r="S71" i="13"/>
  <c r="T72" i="15" s="1"/>
  <c r="S72" i="15"/>
  <c r="S107" i="13"/>
  <c r="T108" i="15" s="1"/>
  <c r="S108" i="15"/>
  <c r="S16" i="12"/>
  <c r="R17" i="11" s="1"/>
  <c r="Q17" i="11"/>
  <c r="S104" i="12"/>
  <c r="R105" i="11" s="1"/>
  <c r="Q105" i="11"/>
  <c r="S14" i="13"/>
  <c r="T15" i="15" s="1"/>
  <c r="S15" i="15"/>
  <c r="S110" i="12"/>
  <c r="R111" i="11" s="1"/>
  <c r="Q111" i="11"/>
  <c r="S92" i="13"/>
  <c r="T93" i="15" s="1"/>
  <c r="S93" i="15"/>
  <c r="S47" i="13"/>
  <c r="T48" i="15" s="1"/>
  <c r="S48" i="15"/>
  <c r="S38" i="12"/>
  <c r="R39" i="11" s="1"/>
  <c r="Q39" i="11"/>
  <c r="S16" i="13"/>
  <c r="T17" i="15" s="1"/>
  <c r="S17" i="15"/>
  <c r="S5" i="12"/>
  <c r="R6" i="11" s="1"/>
  <c r="Q6" i="11"/>
  <c r="S71" i="12"/>
  <c r="R72" i="11" s="1"/>
  <c r="Q72" i="11"/>
  <c r="S6" i="12"/>
  <c r="R7" i="11" s="1"/>
  <c r="Q7" i="11"/>
  <c r="S3" i="13"/>
  <c r="T4" i="15" s="1"/>
  <c r="S4" i="15"/>
  <c r="S32" i="12"/>
  <c r="R33" i="11" s="1"/>
  <c r="Q33" i="11"/>
  <c r="S96" i="12"/>
  <c r="R97" i="11" s="1"/>
  <c r="Q97" i="11"/>
  <c r="S58" i="12"/>
  <c r="R59" i="11" s="1"/>
  <c r="Q59" i="11"/>
  <c r="S45" i="13"/>
  <c r="T46" i="15" s="1"/>
  <c r="S46" i="15"/>
  <c r="S86" i="13"/>
  <c r="T87" i="15" s="1"/>
  <c r="S87" i="15"/>
  <c r="S103" i="12"/>
  <c r="R104" i="11" s="1"/>
  <c r="Q104" i="11"/>
  <c r="S109" i="13"/>
  <c r="T110" i="15" s="1"/>
  <c r="S110" i="15"/>
  <c r="S30" i="12"/>
  <c r="R31" i="11" s="1"/>
  <c r="Q31" i="11"/>
  <c r="S20" i="12"/>
  <c r="R21" i="11" s="1"/>
  <c r="Q21" i="11"/>
  <c r="S41" i="13"/>
  <c r="T42" i="15" s="1"/>
  <c r="S42" i="15"/>
  <c r="S74" i="12"/>
  <c r="R75" i="11" s="1"/>
  <c r="Q75" i="11"/>
  <c r="S25" i="12"/>
  <c r="R26" i="11" s="1"/>
  <c r="Q26" i="11"/>
  <c r="S37" i="13"/>
  <c r="T38" i="15" s="1"/>
  <c r="S38" i="15"/>
  <c r="S114" i="13"/>
  <c r="T115" i="15" s="1"/>
  <c r="S115" i="15"/>
  <c r="S28" i="12"/>
  <c r="R29" i="11" s="1"/>
  <c r="Q29" i="11"/>
  <c r="S54" i="13"/>
  <c r="T55" i="15" s="1"/>
  <c r="S55" i="15"/>
  <c r="S18" i="13"/>
  <c r="T19" i="15" s="1"/>
  <c r="S19" i="15"/>
  <c r="S97" i="12"/>
  <c r="R98" i="11" s="1"/>
  <c r="Q98" i="11"/>
  <c r="S72" i="12"/>
  <c r="R73" i="11" s="1"/>
  <c r="Q73" i="11"/>
  <c r="S15" i="13"/>
  <c r="T16" i="15" s="1"/>
  <c r="S16" i="15"/>
  <c r="S76" i="13"/>
  <c r="T77" i="15" s="1"/>
  <c r="S77" i="15"/>
  <c r="S89" i="13"/>
  <c r="T90" i="15" s="1"/>
  <c r="S90" i="15"/>
  <c r="S95" i="12"/>
  <c r="R96" i="11" s="1"/>
  <c r="Q96" i="11"/>
  <c r="Q11" i="11"/>
  <c r="S10" i="12"/>
  <c r="R11" i="11" s="1"/>
  <c r="S21" i="12"/>
  <c r="R22" i="11" s="1"/>
  <c r="Q22" i="11"/>
  <c r="S80" i="13"/>
  <c r="T81" i="15" s="1"/>
  <c r="S81" i="15"/>
  <c r="S49" i="12"/>
  <c r="R50" i="11" s="1"/>
  <c r="Q50" i="11"/>
  <c r="Q67" i="11"/>
  <c r="S66" i="12"/>
  <c r="R67" i="11" s="1"/>
  <c r="S85" i="12"/>
  <c r="R86" i="11" s="1"/>
  <c r="Q86" i="11"/>
  <c r="S112" i="12"/>
  <c r="R113" i="11" s="1"/>
  <c r="Q113" i="11"/>
  <c r="S98" i="12"/>
  <c r="R99" i="11" s="1"/>
  <c r="Q99" i="11"/>
  <c r="S84" i="13"/>
  <c r="T85" i="15" s="1"/>
  <c r="S85" i="15"/>
  <c r="Q43" i="11"/>
  <c r="S42" i="12"/>
  <c r="R43" i="11" s="1"/>
  <c r="S81" i="12"/>
  <c r="R82" i="11" s="1"/>
  <c r="Q82" i="11"/>
  <c r="S31" i="13"/>
  <c r="T32" i="15" s="1"/>
  <c r="S32" i="15"/>
  <c r="S57" i="12"/>
  <c r="R58" i="11" s="1"/>
  <c r="Q58" i="11"/>
  <c r="S66" i="13"/>
  <c r="T67" i="15" s="1"/>
  <c r="S67" i="15"/>
  <c r="S48" i="12"/>
  <c r="R49" i="11" s="1"/>
  <c r="Q49" i="11"/>
  <c r="S64" i="13"/>
  <c r="T65" i="15" s="1"/>
  <c r="S65" i="15"/>
  <c r="S4" i="13"/>
  <c r="T5" i="15" s="1"/>
  <c r="S5" i="15"/>
  <c r="S30" i="13"/>
  <c r="T31" i="15" s="1"/>
  <c r="S31" i="15"/>
  <c r="S32" i="13"/>
  <c r="T33" i="15" s="1"/>
  <c r="S33" i="15"/>
  <c r="S94" i="12"/>
  <c r="R95" i="11" s="1"/>
  <c r="Q95" i="11"/>
  <c r="S70" i="13"/>
  <c r="T71" i="15" s="1"/>
  <c r="S71" i="15"/>
  <c r="S102" i="13"/>
  <c r="T103" i="15" s="1"/>
  <c r="S103" i="15"/>
  <c r="S7" i="13"/>
  <c r="T8" i="15" s="1"/>
  <c r="S8" i="15"/>
  <c r="S89" i="12"/>
  <c r="R90" i="11" s="1"/>
  <c r="Q90" i="11"/>
  <c r="S17" i="12"/>
  <c r="R18" i="11" s="1"/>
  <c r="Q18" i="11"/>
  <c r="S115" i="12"/>
  <c r="R116" i="11" s="1"/>
  <c r="Q116" i="11"/>
  <c r="S12" i="13"/>
  <c r="T13" i="15" s="1"/>
  <c r="S13" i="15"/>
  <c r="S22" i="13"/>
  <c r="T23" i="15" s="1"/>
  <c r="S23" i="15"/>
  <c r="S88" i="13"/>
  <c r="T89" i="15" s="1"/>
  <c r="S89" i="15"/>
  <c r="S73" i="13"/>
  <c r="T74" i="15" s="1"/>
  <c r="S74" i="15"/>
  <c r="S55" i="13"/>
  <c r="T56" i="15" s="1"/>
  <c r="S56" i="15"/>
  <c r="S48" i="13"/>
  <c r="T49" i="15" s="1"/>
  <c r="S49" i="15"/>
  <c r="S37" i="12"/>
  <c r="R38" i="11" s="1"/>
  <c r="Q38" i="11"/>
  <c r="S44" i="13"/>
  <c r="T45" i="15" s="1"/>
  <c r="S45" i="15"/>
  <c r="S39" i="12"/>
  <c r="R40" i="11" s="1"/>
  <c r="Q40" i="11"/>
  <c r="S50" i="15"/>
  <c r="S49" i="13"/>
  <c r="T50" i="15" s="1"/>
  <c r="S113" i="13"/>
  <c r="T114" i="15" s="1"/>
  <c r="S114" i="15"/>
  <c r="S10" i="13"/>
  <c r="T11" i="15" s="1"/>
  <c r="S11" i="15"/>
  <c r="S73" i="12"/>
  <c r="R74" i="11" s="1"/>
  <c r="Q74" i="11"/>
  <c r="S111" i="13"/>
  <c r="T112" i="15" s="1"/>
  <c r="S112" i="15"/>
  <c r="S94" i="13"/>
  <c r="T95" i="15" s="1"/>
  <c r="S95" i="15"/>
  <c r="S22" i="12"/>
  <c r="R23" i="11" s="1"/>
  <c r="Q23" i="11"/>
  <c r="S69" i="12"/>
  <c r="R70" i="11" s="1"/>
  <c r="Q70" i="11"/>
  <c r="S8" i="12"/>
  <c r="R9" i="11" s="1"/>
  <c r="Q9" i="11"/>
  <c r="S34" i="13"/>
  <c r="T35" i="15" s="1"/>
  <c r="S35" i="15"/>
  <c r="S77" i="12"/>
  <c r="R78" i="11" s="1"/>
  <c r="Q78" i="11"/>
  <c r="S27" i="12"/>
  <c r="R28" i="11" s="1"/>
  <c r="Q28" i="11"/>
  <c r="S99" i="12"/>
  <c r="R100" i="11" s="1"/>
  <c r="Q100" i="11"/>
  <c r="S43" i="12"/>
  <c r="R44" i="11" s="1"/>
  <c r="Q44" i="11"/>
  <c r="S75" i="13"/>
  <c r="T76" i="15" s="1"/>
  <c r="S76" i="15"/>
  <c r="S101" i="13"/>
  <c r="T102" i="15" s="1"/>
  <c r="S102" i="15"/>
  <c r="S45" i="12"/>
  <c r="R46" i="11" s="1"/>
  <c r="Q46" i="11"/>
  <c r="S85" i="13"/>
  <c r="T86" i="15" s="1"/>
  <c r="S86" i="15"/>
  <c r="S56" i="13"/>
  <c r="T57" i="15" s="1"/>
  <c r="S57" i="15"/>
  <c r="S58" i="13"/>
  <c r="T59" i="15" s="1"/>
  <c r="S59" i="15"/>
  <c r="S53" i="13"/>
  <c r="T54" i="15" s="1"/>
  <c r="S54" i="15"/>
  <c r="S63" i="12"/>
  <c r="R64" i="11" s="1"/>
  <c r="Q64" i="11"/>
  <c r="S36" i="12"/>
  <c r="R37" i="11" s="1"/>
  <c r="Q37" i="11"/>
  <c r="S78" i="13"/>
  <c r="T79" i="15" s="1"/>
  <c r="S79" i="15"/>
  <c r="S58" i="15"/>
  <c r="S57" i="13"/>
  <c r="T58" i="15" s="1"/>
  <c r="S61" i="13"/>
  <c r="T62" i="15" s="1"/>
  <c r="S62" i="15"/>
  <c r="S76" i="12"/>
  <c r="R77" i="11" s="1"/>
  <c r="Q77" i="11"/>
  <c r="S67" i="13"/>
  <c r="T68" i="15" s="1"/>
  <c r="S68" i="15"/>
  <c r="S40" i="13"/>
  <c r="T41" i="15" s="1"/>
  <c r="S41" i="15"/>
  <c r="S77" i="13"/>
  <c r="T78" i="15" s="1"/>
  <c r="S78" i="15"/>
  <c r="S59" i="12"/>
  <c r="R60" i="11" s="1"/>
  <c r="Q60" i="11"/>
  <c r="S10" i="15"/>
  <c r="S9" i="13"/>
  <c r="T10" i="15" s="1"/>
  <c r="S59" i="13"/>
  <c r="T60" i="15" s="1"/>
  <c r="S60" i="15"/>
  <c r="S52" i="12"/>
  <c r="R53" i="11" s="1"/>
  <c r="Q53" i="11"/>
  <c r="S79" i="13"/>
  <c r="T80" i="15" s="1"/>
  <c r="S80" i="15"/>
  <c r="S70" i="12"/>
  <c r="R71" i="11" s="1"/>
  <c r="Q71" i="11"/>
  <c r="S86" i="12"/>
  <c r="R87" i="11" s="1"/>
  <c r="Q87" i="11"/>
  <c r="S12" i="12"/>
  <c r="R13" i="11" s="1"/>
  <c r="Q13" i="11"/>
  <c r="S26" i="12"/>
  <c r="R27" i="11" s="1"/>
  <c r="Q27" i="11"/>
  <c r="S11" i="13"/>
  <c r="T12" i="15" s="1"/>
  <c r="S12" i="15"/>
  <c r="S103" i="13"/>
  <c r="T104" i="15" s="1"/>
  <c r="S104" i="15"/>
  <c r="S35" i="13"/>
  <c r="T36" i="15" s="1"/>
  <c r="S36" i="15"/>
  <c r="S37" i="9"/>
  <c r="S37" i="10" s="1"/>
  <c r="R37" i="10"/>
  <c r="Q39" i="10"/>
  <c r="Q40" i="10" s="1"/>
  <c r="Q7" i="16" s="1"/>
  <c r="R23" i="10"/>
  <c r="S23" i="9"/>
  <c r="S23" i="10" s="1"/>
  <c r="R21" i="10"/>
  <c r="S21" i="9"/>
  <c r="S21" i="10" s="1"/>
  <c r="R24" i="10"/>
  <c r="S24" i="9"/>
  <c r="S24" i="10" s="1"/>
  <c r="R22" i="10"/>
  <c r="S22" i="9"/>
  <c r="S22" i="10" s="1"/>
  <c r="S19" i="9"/>
  <c r="S19" i="10" s="1"/>
  <c r="R19" i="10"/>
  <c r="R20" i="10"/>
  <c r="S20" i="9"/>
  <c r="S20" i="10" s="1"/>
  <c r="S15" i="9"/>
  <c r="S15" i="10" s="1"/>
  <c r="R15" i="10"/>
  <c r="S27" i="9"/>
  <c r="S27" i="10" s="1"/>
  <c r="R27" i="10"/>
  <c r="S30" i="9"/>
  <c r="S30" i="10" s="1"/>
  <c r="R30" i="10"/>
  <c r="S25" i="9"/>
  <c r="S25" i="10" s="1"/>
  <c r="R25" i="10"/>
  <c r="S13" i="9"/>
  <c r="S13" i="10" s="1"/>
  <c r="R13" i="10"/>
  <c r="S31" i="9"/>
  <c r="S31" i="10" s="1"/>
  <c r="R31" i="10"/>
  <c r="R5" i="10"/>
  <c r="S5" i="9"/>
  <c r="S5" i="10" s="1"/>
  <c r="R36" i="10"/>
  <c r="S36" i="9"/>
  <c r="S36" i="10" s="1"/>
  <c r="R6" i="10"/>
  <c r="S6" i="9"/>
  <c r="S6" i="10" s="1"/>
  <c r="S18" i="9"/>
  <c r="S18" i="10" s="1"/>
  <c r="R18" i="10"/>
  <c r="S29" i="9"/>
  <c r="S29" i="10" s="1"/>
  <c r="R29" i="10"/>
  <c r="S28" i="9"/>
  <c r="S28" i="10" s="1"/>
  <c r="R28" i="10"/>
  <c r="R33" i="10"/>
  <c r="S33" i="9"/>
  <c r="S33" i="10" s="1"/>
  <c r="S32" i="9"/>
  <c r="S32" i="10" s="1"/>
  <c r="R32" i="10"/>
  <c r="S26" i="9"/>
  <c r="S26" i="10" s="1"/>
  <c r="R26" i="10"/>
  <c r="P10" i="16"/>
  <c r="Q10" i="16" l="1"/>
  <c r="S118" i="15"/>
  <c r="R9" i="16" s="1"/>
  <c r="Q118" i="11"/>
  <c r="Q119" i="11" s="1"/>
  <c r="R8" i="16" s="1"/>
  <c r="T118" i="15"/>
  <c r="S9" i="16" s="1"/>
  <c r="R118" i="11"/>
  <c r="R119" i="11" s="1"/>
  <c r="S8" i="16" s="1"/>
  <c r="R39" i="10"/>
  <c r="R40" i="10" s="1"/>
  <c r="R7" i="16" s="1"/>
  <c r="S39" i="10"/>
  <c r="S40" i="10" s="1"/>
  <c r="S7" i="16" s="1"/>
  <c r="R10" i="16" l="1"/>
  <c r="S10" i="16"/>
</calcChain>
</file>

<file path=xl/sharedStrings.xml><?xml version="1.0" encoding="utf-8"?>
<sst xmlns="http://schemas.openxmlformats.org/spreadsheetml/2006/main" count="1401" uniqueCount="182">
  <si>
    <t>ELECTRICITY</t>
  </si>
  <si>
    <t>GASOLINE</t>
  </si>
  <si>
    <t>DIESEL</t>
  </si>
  <si>
    <t>BIOETHANOL</t>
  </si>
  <si>
    <t>BIODIESEL</t>
  </si>
  <si>
    <t>BIODIESEL_BE</t>
  </si>
  <si>
    <t>LFO</t>
  </si>
  <si>
    <t>LFO_RE_BE</t>
  </si>
  <si>
    <t>GAS</t>
  </si>
  <si>
    <t>GAS_RE_IMPORT</t>
  </si>
  <si>
    <t>GAS_RE_BE</t>
  </si>
  <si>
    <t>WOOD</t>
  </si>
  <si>
    <t>WET_BIOMASS</t>
  </si>
  <si>
    <t>COAL</t>
  </si>
  <si>
    <t>URANIUM</t>
  </si>
  <si>
    <t>WASTE</t>
  </si>
  <si>
    <t>H2</t>
  </si>
  <si>
    <t>H2_RE_IMPORT</t>
  </si>
  <si>
    <t>H2_RE_BE</t>
  </si>
  <si>
    <t>AMMONIA</t>
  </si>
  <si>
    <t>METHANOL</t>
  </si>
  <si>
    <t>AMMONIA_RE_IMPORT</t>
  </si>
  <si>
    <t>AMMONIA_RE_BE</t>
  </si>
  <si>
    <t>METHANOL_RE_BE</t>
  </si>
  <si>
    <t>METHANOL_RE_IMPORT</t>
  </si>
  <si>
    <t>ELEC_EXPORT</t>
  </si>
  <si>
    <t>CO2_EMISSIONS</t>
  </si>
  <si>
    <t>RES_WIND</t>
  </si>
  <si>
    <t>RES_SOLAR</t>
  </si>
  <si>
    <t>RES_HYDRO</t>
  </si>
  <si>
    <t>RES_GEO</t>
  </si>
  <si>
    <t>CO2_ATM</t>
  </si>
  <si>
    <t>CO2_INDUSTRY</t>
  </si>
  <si>
    <t>CO2_CAPTURED</t>
  </si>
  <si>
    <t>AMMONIA_STORAGE</t>
  </si>
  <si>
    <t>AMMONIA_TO_H2</t>
  </si>
  <si>
    <t>ATM_CCS</t>
  </si>
  <si>
    <t>BATT_LI</t>
  </si>
  <si>
    <t>BEV_BATT</t>
  </si>
  <si>
    <t>BIO_HYDROLYSIS</t>
  </si>
  <si>
    <t>BIOMASS_TO_METHANOL</t>
  </si>
  <si>
    <t>BIOMETHANATION</t>
  </si>
  <si>
    <t>BOAT_FREIGHT_DIESEL</t>
  </si>
  <si>
    <t>BOAT_FREIGHT_METHANOL</t>
  </si>
  <si>
    <t>BOAT_FREIGHT_NG</t>
  </si>
  <si>
    <t>BUS_COACH_CNG_STOICH</t>
  </si>
  <si>
    <t>BUS_COACH_DIESEL</t>
  </si>
  <si>
    <t>BUS_COACH_FC_HYBRIDH2</t>
  </si>
  <si>
    <t>BUS_COACH_ELECTRIC</t>
  </si>
  <si>
    <t>BUS_COACH_HYDIESEL</t>
  </si>
  <si>
    <t>CAR_BEV</t>
  </si>
  <si>
    <t>CAR_DIESEL</t>
  </si>
  <si>
    <t>CAR_FUEL_CELL</t>
  </si>
  <si>
    <t>CAR_GASOLINE</t>
  </si>
  <si>
    <t>CAR_HEV</t>
  </si>
  <si>
    <t>CAR_METHANOL</t>
  </si>
  <si>
    <t>CAR_NG</t>
  </si>
  <si>
    <t>CAR_PHEV</t>
  </si>
  <si>
    <t>CCGT</t>
  </si>
  <si>
    <t>CCGT_AMMONIA</t>
  </si>
  <si>
    <t>CO2_STORAGE</t>
  </si>
  <si>
    <t>COAL_IGCC</t>
  </si>
  <si>
    <t>COAL_US</t>
  </si>
  <si>
    <t>DEC_ADVCOGEN_GAS</t>
  </si>
  <si>
    <t>DEC_ADVCOGEN_H2</t>
  </si>
  <si>
    <t>DEC_BOILER_GAS</t>
  </si>
  <si>
    <t>DEC_BOILER_OIL</t>
  </si>
  <si>
    <t>DEC_BOILER_WOOD</t>
  </si>
  <si>
    <t>DEC_COGEN_GAS</t>
  </si>
  <si>
    <t>DEC_COGEN_OIL</t>
  </si>
  <si>
    <t>DEC_DIRECT_ELEC</t>
  </si>
  <si>
    <t>DEC_HP_ELEC</t>
  </si>
  <si>
    <t>DEC_SOLAR</t>
  </si>
  <si>
    <t>DEC_THHP_GAS</t>
  </si>
  <si>
    <t>DHN</t>
  </si>
  <si>
    <t>DHN_BOILER_GAS</t>
  </si>
  <si>
    <t>DHN_BOILER_OIL</t>
  </si>
  <si>
    <t>DHN_BOILER_WOOD</t>
  </si>
  <si>
    <t>DHN_COGEN_BIO_HYDROLYSIS</t>
  </si>
  <si>
    <t>DHN_COGEN_GAS</t>
  </si>
  <si>
    <t>DHN_COGEN_WASTE</t>
  </si>
  <si>
    <t>DHN_COGEN_WET_BIOMASS</t>
  </si>
  <si>
    <t>DHN_COGEN_WOOD</t>
  </si>
  <si>
    <t>DHN_DEEP_GEO</t>
  </si>
  <si>
    <t>DHN_HP_ELEC</t>
  </si>
  <si>
    <t>DHN_SOLAR</t>
  </si>
  <si>
    <t>DIESEL_STORAGE</t>
  </si>
  <si>
    <t>EFFICIENCY</t>
  </si>
  <si>
    <t>GAS_STORAGE</t>
  </si>
  <si>
    <t>GAS_TO_HVC</t>
  </si>
  <si>
    <t>GASIFICATION_SNG</t>
  </si>
  <si>
    <t>GASOLINE_STORAGE</t>
  </si>
  <si>
    <t>GEOTHERMAL</t>
  </si>
  <si>
    <t>GRID</t>
  </si>
  <si>
    <t>H2_BIOMASS</t>
  </si>
  <si>
    <t>H2_ELECTROLYSIS</t>
  </si>
  <si>
    <t>H2_STORAGE</t>
  </si>
  <si>
    <t>HABER_BOSCH</t>
  </si>
  <si>
    <t>HYDRO_RIVER</t>
  </si>
  <si>
    <t>IND_BOILER_COAL</t>
  </si>
  <si>
    <t>IND_BOILER_GAS</t>
  </si>
  <si>
    <t>IND_BOILER_OIL</t>
  </si>
  <si>
    <t>IND_BOILER_WASTE</t>
  </si>
  <si>
    <t>IND_BOILER_WOOD</t>
  </si>
  <si>
    <t>IND_COGEN_GAS</t>
  </si>
  <si>
    <t>IND_COGEN_WASTE</t>
  </si>
  <si>
    <t>IND_COGEN_WOOD</t>
  </si>
  <si>
    <t>IND_DIRECT_ELEC</t>
  </si>
  <si>
    <t>INDUSTRY_CCS</t>
  </si>
  <si>
    <t>LFO_STORAGE</t>
  </si>
  <si>
    <t>METHANE_TO_METHANOL</t>
  </si>
  <si>
    <t>METHANOL_STORAGE</t>
  </si>
  <si>
    <t>METHANOL_TO_HVC</t>
  </si>
  <si>
    <t>NUCLEAR</t>
  </si>
  <si>
    <t>OIL_TO_HVC</t>
  </si>
  <si>
    <t>PHEV_BATT</t>
  </si>
  <si>
    <t>PHS</t>
  </si>
  <si>
    <t>PV</t>
  </si>
  <si>
    <t>SMR</t>
  </si>
  <si>
    <t>SYN_METHANATION</t>
  </si>
  <si>
    <t>SYN_METHANOLATION</t>
  </si>
  <si>
    <t>TRAIN_FREIGHT</t>
  </si>
  <si>
    <t>TRAIN_PUB</t>
  </si>
  <si>
    <t>TRAMWAY_TROLLEY</t>
  </si>
  <si>
    <t>TRUCK_DIESEL</t>
  </si>
  <si>
    <t>TRUCK_ELEC</t>
  </si>
  <si>
    <t>TRUCK_FUEL_CELL</t>
  </si>
  <si>
    <t>TRUCK_METHANOL</t>
  </si>
  <si>
    <t>TRUCK_NG</t>
  </si>
  <si>
    <t>TS_DEC_ADVCOGEN_GAS</t>
  </si>
  <si>
    <t>TS_DEC_ADVCOGEN_H2</t>
  </si>
  <si>
    <t>TS_DEC_BOILER_GAS</t>
  </si>
  <si>
    <t>TS_DEC_BOILER_OIL</t>
  </si>
  <si>
    <t>TS_DEC_BOILER_WOOD</t>
  </si>
  <si>
    <t>TS_DEC_COGEN_GAS</t>
  </si>
  <si>
    <t>TS_DEC_COGEN_OIL</t>
  </si>
  <si>
    <t>TS_DEC_DIRECT_ELEC</t>
  </si>
  <si>
    <t>TS_DEC_HP_ELEC</t>
  </si>
  <si>
    <t>TS_DEC_THHP_GAS</t>
  </si>
  <si>
    <t>TS_DHN_DAILY</t>
  </si>
  <si>
    <t>TS_DHN_SEASONAL</t>
  </si>
  <si>
    <t>TS_HIGH_TEMP</t>
  </si>
  <si>
    <t>WIND_OFFSHORE</t>
  </si>
  <si>
    <t>WIND_ONSHORE</t>
  </si>
  <si>
    <t>ADLIBIO_TO_FUEL</t>
  </si>
  <si>
    <t>ADLIBIO_TO_HVC</t>
  </si>
  <si>
    <t>REDIFUEL</t>
  </si>
  <si>
    <t>LCA_tech</t>
  </si>
  <si>
    <t>LCA_res</t>
  </si>
  <si>
    <t>LCA_op</t>
  </si>
  <si>
    <t>DATA</t>
  </si>
  <si>
    <t>LCA_ACIDIFICATION</t>
  </si>
  <si>
    <t>LCA_CO2</t>
  </si>
  <si>
    <t>LCA_ECOTOXICITY</t>
  </si>
  <si>
    <t>LCA_FRESHWATER_EUT</t>
  </si>
  <si>
    <t>LCA_MARINE_EUT</t>
  </si>
  <si>
    <t>LCA_TERRESTRIAL_EUT</t>
  </si>
  <si>
    <t>LCA_HUMAN_TOXICITY_CARC</t>
  </si>
  <si>
    <t>LCA_HUMAN_TOXICITY_NOCARC</t>
  </si>
  <si>
    <t>LCA_IONIZING_RADIATION</t>
  </si>
  <si>
    <t>LCA_LANDUSE</t>
  </si>
  <si>
    <t>LCA_MINERAL_DEPLETION</t>
  </si>
  <si>
    <t>LCA_PARTICULATE_MATTER</t>
  </si>
  <si>
    <t>LCA_OZONE_TROPOS</t>
  </si>
  <si>
    <t>LCA_WATER_DEPLETION</t>
  </si>
  <si>
    <t>Res</t>
  </si>
  <si>
    <t>Tech</t>
  </si>
  <si>
    <t>Op</t>
  </si>
  <si>
    <t>OK</t>
  </si>
  <si>
    <t>Post_processed</t>
  </si>
  <si>
    <t>LCA_breakdown</t>
  </si>
  <si>
    <t>update with DATA/TECHNOLOGIES</t>
  </si>
  <si>
    <t>update with DATA/RESOURCES</t>
  </si>
  <si>
    <t>update with output/lca_breakdown</t>
  </si>
  <si>
    <t>Resources</t>
  </si>
  <si>
    <t>Construction</t>
  </si>
  <si>
    <t>Operation</t>
  </si>
  <si>
    <t>Total</t>
  </si>
  <si>
    <t>LCA_ABIOTIC_DEPLETION</t>
  </si>
  <si>
    <t>LCA_OZONE_DEPLETION</t>
  </si>
  <si>
    <t>MATHANOL_STORAGE</t>
  </si>
  <si>
    <t>WOOD_PRODUCTION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</si>
</sst>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14">
    <xf numFmtId="0" fontId="0" fillId="0" borderId="0" xfId="0"/>
    <xf numFmtId="0" fontId="3" fillId="0" borderId="0" xfId="1" applyFont="1"/>
    <xf numFmtId="0" fontId="2" fillId="0" borderId="0" xfId="1" applyFont="1"/>
    <xf numFmtId="0" fontId="4" fillId="2" borderId="0" xfId="0" applyFont="1" applyFill="1"/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6" fillId="0" borderId="4" xfId="0" applyFont="1" applyBorder="1" applyAlignment="1">
      <alignment vertical="top"/>
    </xf>
    <xf numFmtId="0" fontId="0" fillId="4" borderId="0" xfId="0" applyFill="1"/>
    <xf numFmtId="0" fontId="6" fillId="0" borderId="1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3">
    <cellStyle name="Normal" xfId="0" builtinId="0"/>
    <cellStyle name="Normal 2" xfId="1" xr:uid="{34CCABBE-75D1-4239-9CD6-4172129BAED1}"/>
    <cellStyle name="Normal 3" xfId="2" xr:uid="{0EA25250-1FAF-4208-B1CF-6F50AE78A8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CB4F6-6B04-4971-8943-93041A9F3BE8}">
  <dimension ref="A1:S153"/>
  <sheetViews>
    <sheetView tabSelected="1" zoomScale="83" workbookViewId="0">
      <selection activeCell="D10" sqref="D10:S10"/>
    </sheetView>
  </sheetViews>
  <sheetFormatPr defaultColWidth="11.5546875" defaultRowHeight="14.4" x14ac:dyDescent="0.3"/>
  <cols>
    <col min="3" max="3" width="15.33203125" bestFit="1" customWidth="1"/>
  </cols>
  <sheetData>
    <row r="1" spans="1:19" x14ac:dyDescent="0.3">
      <c r="A1" s="5" t="s">
        <v>168</v>
      </c>
      <c r="D1" t="s">
        <v>165</v>
      </c>
      <c r="E1" t="s">
        <v>166</v>
      </c>
      <c r="F1" t="s">
        <v>167</v>
      </c>
    </row>
    <row r="2" spans="1:19" x14ac:dyDescent="0.3">
      <c r="C2" t="s">
        <v>169</v>
      </c>
      <c r="D2" s="4">
        <f>LCA_res_results!E40</f>
        <v>-6.4676482919999989</v>
      </c>
      <c r="E2" s="3">
        <f>LCA_tech_results!D119</f>
        <v>15.593022015000006</v>
      </c>
      <c r="F2" s="4">
        <f>LCA_op_results!F118</f>
        <v>86.063263904999999</v>
      </c>
      <c r="G2" s="4">
        <f>SUM(D2:F2)</f>
        <v>95.188637628000009</v>
      </c>
    </row>
    <row r="3" spans="1:19" x14ac:dyDescent="0.3">
      <c r="C3" t="s">
        <v>170</v>
      </c>
      <c r="D3" s="4">
        <f>Results_split!D39</f>
        <v>-6.4676482920000016</v>
      </c>
      <c r="E3" s="4">
        <f>Results_split!H117</f>
        <v>15.593022015000006</v>
      </c>
      <c r="F3" s="4">
        <f>Results_split!I117</f>
        <v>86.063263904999999</v>
      </c>
      <c r="G3" s="4">
        <f>SUM(D3:F3)</f>
        <v>95.188637628000009</v>
      </c>
    </row>
    <row r="6" spans="1:19" x14ac:dyDescent="0.3">
      <c r="D6" s="1" t="s">
        <v>151</v>
      </c>
      <c r="E6" s="1" t="s">
        <v>152</v>
      </c>
      <c r="F6" s="1" t="s">
        <v>153</v>
      </c>
      <c r="G6" s="1" t="s">
        <v>154</v>
      </c>
      <c r="H6" s="1" t="s">
        <v>155</v>
      </c>
      <c r="I6" s="1" t="s">
        <v>156</v>
      </c>
      <c r="J6" s="1" t="s">
        <v>157</v>
      </c>
      <c r="K6" s="1" t="s">
        <v>158</v>
      </c>
      <c r="L6" s="1" t="s">
        <v>159</v>
      </c>
      <c r="M6" s="1" t="s">
        <v>160</v>
      </c>
      <c r="N6" s="1" t="s">
        <v>161</v>
      </c>
      <c r="O6" s="1" t="s">
        <v>162</v>
      </c>
      <c r="P6" s="1" t="s">
        <v>163</v>
      </c>
      <c r="Q6" s="1" t="s">
        <v>164</v>
      </c>
      <c r="R6" t="s">
        <v>178</v>
      </c>
      <c r="S6" t="s">
        <v>179</v>
      </c>
    </row>
    <row r="7" spans="1:19" x14ac:dyDescent="0.3">
      <c r="C7" t="s">
        <v>174</v>
      </c>
      <c r="D7">
        <f>LCA_res_results!D40</f>
        <v>120.84680680331731</v>
      </c>
      <c r="E7">
        <f>LCA_res_results!E40</f>
        <v>-6.4676482919999989</v>
      </c>
      <c r="F7">
        <f>LCA_res_results!F40</f>
        <v>908187.59984780638</v>
      </c>
      <c r="G7">
        <f>LCA_res_results!G40</f>
        <v>6.5873924872386969</v>
      </c>
      <c r="H7">
        <f>LCA_res_results!H40</f>
        <v>38.541720590834259</v>
      </c>
      <c r="I7">
        <f>LCA_res_results!I40</f>
        <v>272.33866787902787</v>
      </c>
      <c r="J7">
        <f>LCA_res_results!J40</f>
        <v>9.0537561473757513E-6</v>
      </c>
      <c r="K7">
        <f>LCA_res_results!K40</f>
        <v>1.9640514811636547E-4</v>
      </c>
      <c r="L7">
        <f>LCA_res_results!L40</f>
        <v>45756.588921516341</v>
      </c>
      <c r="M7">
        <f>LCA_res_results!M40</f>
        <v>293456.25581561995</v>
      </c>
      <c r="N7">
        <f>LCA_res_results!N40</f>
        <v>6.2648117721924981E-2</v>
      </c>
      <c r="O7">
        <f>LCA_res_results!O40</f>
        <v>1.0100000913176553E-3</v>
      </c>
      <c r="P7">
        <f>LCA_res_results!P40</f>
        <v>109.02193143495626</v>
      </c>
      <c r="Q7">
        <f>LCA_res_results!Q40</f>
        <v>6953.6940455936901</v>
      </c>
      <c r="R7">
        <f>LCA_res_results!R40</f>
        <v>2261492.5749489707</v>
      </c>
      <c r="S7">
        <f>LCA_res_results!S40</f>
        <v>1.5399485124268007E-2</v>
      </c>
    </row>
    <row r="8" spans="1:19" x14ac:dyDescent="0.3">
      <c r="C8" t="s">
        <v>175</v>
      </c>
      <c r="D8">
        <f>LCA_tech_results!C119</f>
        <v>114.5346548955372</v>
      </c>
      <c r="E8">
        <f>LCA_tech_results!D119</f>
        <v>15.593022015000006</v>
      </c>
      <c r="F8">
        <f>LCA_tech_results!E119</f>
        <v>720182.83630626032</v>
      </c>
      <c r="G8">
        <f>LCA_tech_results!F119</f>
        <v>6.1338616700685877</v>
      </c>
      <c r="H8">
        <f>LCA_tech_results!G119</f>
        <v>23.850154347964082</v>
      </c>
      <c r="I8">
        <f>LCA_tech_results!H119</f>
        <v>268.43353163122237</v>
      </c>
      <c r="J8">
        <f>LCA_tech_results!I119</f>
        <v>3.990469706950508E-5</v>
      </c>
      <c r="K8">
        <f>LCA_tech_results!J119</f>
        <v>5.8118658647310503E-4</v>
      </c>
      <c r="L8">
        <f>LCA_tech_results!K119</f>
        <v>2451.902220911546</v>
      </c>
      <c r="M8">
        <f>LCA_tech_results!L119</f>
        <v>102800.71157942411</v>
      </c>
      <c r="N8">
        <f>LCA_tech_results!M119</f>
        <v>1.0638115484427453</v>
      </c>
      <c r="O8">
        <f>LCA_tech_results!N119</f>
        <v>1.1968264472649209E-3</v>
      </c>
      <c r="P8">
        <f>LCA_tech_results!O119</f>
        <v>65.705097143712891</v>
      </c>
      <c r="Q8">
        <f>LCA_tech_results!P119</f>
        <v>7574.1104097461666</v>
      </c>
      <c r="R8">
        <f>LCA_tech_results!Q119</f>
        <v>244882.05001593599</v>
      </c>
      <c r="S8">
        <f>LCA_tech_results!R119</f>
        <v>1.2920061497548288E-3</v>
      </c>
    </row>
    <row r="9" spans="1:19" ht="15" thickBot="1" x14ac:dyDescent="0.35">
      <c r="C9" t="s">
        <v>176</v>
      </c>
      <c r="D9">
        <f>LCA_op_results!E118</f>
        <v>151.09486985645194</v>
      </c>
      <c r="E9">
        <f>LCA_op_results!F118</f>
        <v>86.063263904999999</v>
      </c>
      <c r="F9">
        <f>LCA_op_results!G118</f>
        <v>403088.75300321082</v>
      </c>
      <c r="G9">
        <f>LCA_op_results!H118</f>
        <v>0.26390848314418636</v>
      </c>
      <c r="H9">
        <f>LCA_op_results!I118</f>
        <v>32.959930845286699</v>
      </c>
      <c r="I9">
        <f>LCA_op_results!J118</f>
        <v>362.80020919548195</v>
      </c>
      <c r="J9">
        <f>LCA_op_results!K118</f>
        <v>1.1683548410165893E-5</v>
      </c>
      <c r="K9">
        <f>LCA_op_results!L118</f>
        <v>3.3817468485969684E-4</v>
      </c>
      <c r="L9">
        <f>LCA_op_results!M118</f>
        <v>10825.058199930923</v>
      </c>
      <c r="M9">
        <f>LCA_op_results!N118</f>
        <v>5818.2380377636673</v>
      </c>
      <c r="N9">
        <f>LCA_op_results!O118</f>
        <v>2.4851449507195346E-2</v>
      </c>
      <c r="O9">
        <f>LCA_op_results!P118</f>
        <v>2.1432920739578661E-3</v>
      </c>
      <c r="P9">
        <f>LCA_op_results!Q118</f>
        <v>94.70960729230805</v>
      </c>
      <c r="Q9">
        <f>LCA_op_results!R118</f>
        <v>14014.131892654956</v>
      </c>
      <c r="R9">
        <f>LCA_op_results!S118</f>
        <v>15778.989372029298</v>
      </c>
      <c r="S9">
        <f>LCA_op_results!T118</f>
        <v>4.295921253023075E-4</v>
      </c>
    </row>
    <row r="10" spans="1:19" ht="15" thickBot="1" x14ac:dyDescent="0.35">
      <c r="C10" s="6" t="s">
        <v>177</v>
      </c>
      <c r="D10" s="6">
        <f>SUM(D7:D9)</f>
        <v>386.47633155530644</v>
      </c>
      <c r="E10" s="7">
        <f t="shared" ref="E10:Q10" si="0">SUM(E7:E9)</f>
        <v>95.188637628000009</v>
      </c>
      <c r="F10" s="7">
        <f t="shared" si="0"/>
        <v>2031459.1891572773</v>
      </c>
      <c r="G10" s="7">
        <f t="shared" si="0"/>
        <v>12.985162640451472</v>
      </c>
      <c r="H10" s="7">
        <f t="shared" si="0"/>
        <v>95.35180578408503</v>
      </c>
      <c r="I10" s="7">
        <f t="shared" si="0"/>
        <v>903.57240870573219</v>
      </c>
      <c r="J10" s="7">
        <f t="shared" si="0"/>
        <v>6.0642001627046723E-5</v>
      </c>
      <c r="K10" s="7">
        <f t="shared" si="0"/>
        <v>1.1157664194491675E-3</v>
      </c>
      <c r="L10" s="7">
        <f t="shared" si="0"/>
        <v>59033.549342358805</v>
      </c>
      <c r="M10" s="7">
        <f t="shared" si="0"/>
        <v>402075.20543280774</v>
      </c>
      <c r="N10" s="7">
        <f t="shared" si="0"/>
        <v>1.1513111156718656</v>
      </c>
      <c r="O10" s="7">
        <f t="shared" si="0"/>
        <v>4.350118612540442E-3</v>
      </c>
      <c r="P10" s="7">
        <f t="shared" si="0"/>
        <v>269.43663587097717</v>
      </c>
      <c r="Q10" s="7">
        <f t="shared" si="0"/>
        <v>28541.936347994815</v>
      </c>
      <c r="R10" s="7">
        <f t="shared" ref="R10:S10" si="1">SUM(R7:R9)</f>
        <v>2522153.6143369363</v>
      </c>
      <c r="S10" s="8">
        <f t="shared" si="1"/>
        <v>1.7121083399325141E-2</v>
      </c>
    </row>
    <row r="152" spans="10:12" x14ac:dyDescent="0.3">
      <c r="J152">
        <f>SUM(J3:J150)</f>
        <v>1.2128400325409345E-4</v>
      </c>
      <c r="K152">
        <f>SUM(K3:K150)</f>
        <v>2.231532838898335E-3</v>
      </c>
      <c r="L152">
        <f t="shared" ref="L152" si="2">SUM(L3:L150)</f>
        <v>118067.09868471761</v>
      </c>
    </row>
    <row r="153" spans="10:12" x14ac:dyDescent="0.3">
      <c r="J153">
        <f>J152/1000</f>
        <v>1.2128400325409345E-7</v>
      </c>
      <c r="K153">
        <f t="shared" ref="K153:L153" si="3">K152/1000</f>
        <v>2.2315328388983348E-6</v>
      </c>
      <c r="L153">
        <f t="shared" si="3"/>
        <v>118.06709868471761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E8E3E-1B69-4FC2-AC5B-0DCC4439A1C5}">
  <dimension ref="A1:R119"/>
  <sheetViews>
    <sheetView topLeftCell="B76" zoomScale="69" workbookViewId="0">
      <selection activeCell="Q118" sqref="Q118:R119"/>
    </sheetView>
  </sheetViews>
  <sheetFormatPr defaultColWidth="11.5546875" defaultRowHeight="14.4" x14ac:dyDescent="0.3"/>
  <cols>
    <col min="2" max="2" width="27.21875" bestFit="1" customWidth="1"/>
  </cols>
  <sheetData>
    <row r="1" spans="1:18" x14ac:dyDescent="0.3">
      <c r="A1" s="5" t="s">
        <v>168</v>
      </c>
    </row>
    <row r="3" spans="1:18" x14ac:dyDescent="0.3">
      <c r="C3" s="1" t="s">
        <v>151</v>
      </c>
      <c r="D3" s="1" t="s">
        <v>152</v>
      </c>
      <c r="E3" s="1" t="s">
        <v>153</v>
      </c>
      <c r="F3" s="1" t="s">
        <v>154</v>
      </c>
      <c r="G3" s="1" t="s">
        <v>155</v>
      </c>
      <c r="H3" s="1" t="s">
        <v>156</v>
      </c>
      <c r="I3" s="1" t="s">
        <v>157</v>
      </c>
      <c r="J3" s="1" t="s">
        <v>158</v>
      </c>
      <c r="K3" s="1" t="s">
        <v>159</v>
      </c>
      <c r="L3" s="1" t="s">
        <v>160</v>
      </c>
      <c r="M3" s="1" t="s">
        <v>161</v>
      </c>
      <c r="N3" s="1" t="s">
        <v>162</v>
      </c>
      <c r="O3" s="1" t="s">
        <v>163</v>
      </c>
      <c r="P3" s="1" t="s">
        <v>164</v>
      </c>
    </row>
    <row r="4" spans="1:18" x14ac:dyDescent="0.3">
      <c r="B4" t="s">
        <v>144</v>
      </c>
      <c r="C4">
        <f>LCA_tech_data!D3*Mult_tech!D3</f>
        <v>0.62064738887325743</v>
      </c>
      <c r="D4">
        <f>LCA_tech_data!E3*Mult_tech!E3</f>
        <v>44.879994000000003</v>
      </c>
      <c r="E4">
        <f>LCA_tech_data!F3*Mult_tech!F3</f>
        <v>5342.5388362114163</v>
      </c>
      <c r="F4">
        <f>LCA_tech_data!G3*Mult_tech!G3</f>
        <v>4.9933160537149919E-2</v>
      </c>
      <c r="G4">
        <f>LCA_tech_data!H3*Mult_tech!H3</f>
        <v>6.3319336095296552E-2</v>
      </c>
      <c r="H4">
        <f>LCA_tech_data!I3*Mult_tech!I3</f>
        <v>0.73591222910574938</v>
      </c>
      <c r="I4">
        <f>LCA_tech_data!J3*Mult_tech!J3</f>
        <v>2.9868593763250286E-7</v>
      </c>
      <c r="J4">
        <f>LCA_tech_data!K3*Mult_tech!K3</f>
        <v>6.4641686402938972E-6</v>
      </c>
      <c r="K4">
        <f>LCA_tech_data!L3*Mult_tech!L3</f>
        <v>7.4858002573963569</v>
      </c>
      <c r="L4">
        <f>LCA_tech_data!M3*Mult_tech!M3</f>
        <v>977.58742492714453</v>
      </c>
      <c r="M4">
        <f>LCA_tech_data!N3*Mult_tech!N3</f>
        <v>1.2705926833394835E-2</v>
      </c>
      <c r="N4">
        <f>LCA_tech_data!O3*Mult_tech!O3</f>
        <v>5.1291420852233938E-6</v>
      </c>
      <c r="O4">
        <f>LCA_tech_data!P3*Mult_tech!P3</f>
        <v>0.21434270018126023</v>
      </c>
      <c r="P4">
        <f>LCA_tech_data!Q3*Mult_tech!Q3</f>
        <v>24.718844770493266</v>
      </c>
      <c r="Q4">
        <f>LCA_tech_data!R3*Mult_tech!R3</f>
        <v>592.54588887720104</v>
      </c>
      <c r="R4">
        <f>LCA_tech_data!S3*Mult_tech!S3</f>
        <v>3.1930280025142467E-6</v>
      </c>
    </row>
    <row r="5" spans="1:18" x14ac:dyDescent="0.3">
      <c r="B5" t="s">
        <v>145</v>
      </c>
      <c r="C5">
        <f>LCA_tech_data!D4*Mult_tech!D4</f>
        <v>7.605973919699994E-7</v>
      </c>
      <c r="D5">
        <f>LCA_tech_data!E4*Mult_tech!E4</f>
        <v>5.5000000000000002E-5</v>
      </c>
      <c r="E5">
        <f>LCA_tech_data!F4*Mult_tech!F4</f>
        <v>6.5472298412434758E-3</v>
      </c>
      <c r="F5">
        <f>LCA_tech_data!G4*Mult_tech!G4</f>
        <v>6.1192606878317432E-8</v>
      </c>
      <c r="G5">
        <f>LCA_tech_data!H4*Mult_tech!H4</f>
        <v>7.7597235980943134E-8</v>
      </c>
      <c r="H5">
        <f>LCA_tech_data!I4*Mult_tech!I4</f>
        <v>9.0185334251194951E-7</v>
      </c>
      <c r="I5">
        <f>LCA_tech_data!J4*Mult_tech!J4</f>
        <v>3.6603673721052511E-13</v>
      </c>
      <c r="J5">
        <f>LCA_tech_data!K4*Mult_tech!K4</f>
        <v>7.9217763535395702E-12</v>
      </c>
      <c r="K5">
        <f>LCA_tech_data!L4*Mult_tech!L4</f>
        <v>9.1737760516812811E-6</v>
      </c>
      <c r="L5">
        <f>LCA_tech_data!M4*Mult_tech!M4</f>
        <v>1.1980239652214072E-3</v>
      </c>
      <c r="M5">
        <f>LCA_tech_data!N4*Mult_tech!N4</f>
        <v>1.5570990848098512E-8</v>
      </c>
      <c r="N5">
        <f>LCA_tech_data!O4*Mult_tech!O4</f>
        <v>6.2857141800706732E-12</v>
      </c>
      <c r="O5">
        <f>LCA_tech_data!P4*Mult_tech!P4</f>
        <v>2.6267491279008003E-7</v>
      </c>
      <c r="P5">
        <f>LCA_tech_data!Q4*Mult_tech!Q4</f>
        <v>3.029270597445111E-5</v>
      </c>
      <c r="Q5">
        <f>LCA_tech_data!R4*Mult_tech!R4</f>
        <v>7.2615927462570638E-4</v>
      </c>
      <c r="R5">
        <f>LCA_tech_data!S4*Mult_tech!S4</f>
        <v>3.9130250360167944E-12</v>
      </c>
    </row>
    <row r="6" spans="1:18" x14ac:dyDescent="0.3">
      <c r="B6" t="s">
        <v>34</v>
      </c>
      <c r="C6">
        <f>LCA_tech_data!D5*Mult_tech!D5</f>
        <v>24.691468068354176</v>
      </c>
      <c r="D6">
        <f>LCA_tech_data!E5*Mult_tech!E5</f>
        <v>3641.4649300000001</v>
      </c>
      <c r="E6">
        <f>LCA_tech_data!F5*Mult_tech!F5</f>
        <v>82293.056152949153</v>
      </c>
      <c r="F6">
        <f>LCA_tech_data!G5*Mult_tech!G5</f>
        <v>0.72004357815547027</v>
      </c>
      <c r="G6">
        <f>LCA_tech_data!H5*Mult_tech!H5</f>
        <v>6.6620236132718427</v>
      </c>
      <c r="H6">
        <f>LCA_tech_data!I5*Mult_tech!I5</f>
        <v>80.332051942360806</v>
      </c>
      <c r="I6">
        <f>LCA_tech_data!J5*Mult_tech!J5</f>
        <v>2.9910106236620824E-6</v>
      </c>
      <c r="J6">
        <f>LCA_tech_data!K5*Mult_tech!K5</f>
        <v>3.837726641204227E-5</v>
      </c>
      <c r="K6">
        <f>LCA_tech_data!L5*Mult_tech!L5</f>
        <v>770.20547678302967</v>
      </c>
      <c r="L6">
        <f>LCA_tech_data!M5*Mult_tech!M5</f>
        <v>9380.9502954389882</v>
      </c>
      <c r="M6">
        <f>LCA_tech_data!N5*Mult_tech!N5</f>
        <v>4.3634158917271806E-2</v>
      </c>
      <c r="N6">
        <f>LCA_tech_data!O5*Mult_tech!O5</f>
        <v>1.8517858849884203E-4</v>
      </c>
      <c r="O6">
        <f>LCA_tech_data!P5*Mult_tech!P5</f>
        <v>14.586957728475166</v>
      </c>
      <c r="P6">
        <f>LCA_tech_data!Q5*Mult_tech!Q5</f>
        <v>1769.3310813583801</v>
      </c>
      <c r="Q6">
        <f>LCA_tech_data!R5*Mult_tech!R5</f>
        <v>71367.472106579196</v>
      </c>
      <c r="R6">
        <f>LCA_tech_data!S5*Mult_tech!S5</f>
        <v>3.4233019435637101E-4</v>
      </c>
    </row>
    <row r="7" spans="1:18" x14ac:dyDescent="0.3">
      <c r="B7" t="s">
        <v>35</v>
      </c>
      <c r="C7">
        <f>LCA_tech_data!D6*Mult_tech!D6</f>
        <v>1.7977756537472663E-7</v>
      </c>
      <c r="D7">
        <f>LCA_tech_data!E6*Mult_tech!E6</f>
        <v>1.2999999999999999E-5</v>
      </c>
      <c r="E7">
        <f>LCA_tech_data!F6*Mult_tech!F6</f>
        <v>1.5475270533848182E-3</v>
      </c>
      <c r="F7">
        <f>LCA_tech_data!G6*Mult_tech!G6</f>
        <v>1.4463707080329558E-8</v>
      </c>
      <c r="G7">
        <f>LCA_tech_data!H6*Mult_tech!H6</f>
        <v>1.8341164868222877E-8</v>
      </c>
      <c r="H7">
        <f>LCA_tech_data!I6*Mult_tech!I6</f>
        <v>2.1316533550282373E-7</v>
      </c>
      <c r="I7">
        <f>LCA_tech_data!J6*Mult_tech!J6</f>
        <v>8.6517774249764082E-14</v>
      </c>
      <c r="J7">
        <f>LCA_tech_data!K6*Mult_tech!K6</f>
        <v>1.8724198653825238E-12</v>
      </c>
      <c r="K7">
        <f>LCA_tech_data!L6*Mult_tech!L6</f>
        <v>2.1683470667610272E-6</v>
      </c>
      <c r="L7">
        <f>LCA_tech_data!M6*Mult_tech!M6</f>
        <v>2.8316930087051389E-4</v>
      </c>
      <c r="M7">
        <f>LCA_tech_data!N6*Mult_tech!N6</f>
        <v>3.6804160186414622E-9</v>
      </c>
      <c r="N7">
        <f>LCA_tech_data!O6*Mult_tech!O6</f>
        <v>1.4857142607439753E-12</v>
      </c>
      <c r="O7">
        <f>LCA_tech_data!P6*Mult_tech!P6</f>
        <v>6.2086797568564232E-8</v>
      </c>
      <c r="P7">
        <f>LCA_tech_data!Q6*Mult_tech!Q6</f>
        <v>7.1600941394157063E-6</v>
      </c>
      <c r="Q7">
        <f>LCA_tech_data!R6*Mult_tech!R6</f>
        <v>1.7163764672971211E-4</v>
      </c>
      <c r="R7">
        <f>LCA_tech_data!S6*Mult_tech!S6</f>
        <v>9.2489682669487612E-13</v>
      </c>
    </row>
    <row r="8" spans="1:18" x14ac:dyDescent="0.3">
      <c r="B8" t="s">
        <v>36</v>
      </c>
      <c r="C8">
        <f>LCA_tech_data!D7*Mult_tech!D7</f>
        <v>8.1107811576892802E-9</v>
      </c>
      <c r="D8">
        <f>LCA_tech_data!E7*Mult_tech!E7</f>
        <v>1.9999999999999999E-6</v>
      </c>
      <c r="E8">
        <f>LCA_tech_data!F7*Mult_tech!F7</f>
        <v>4.3146526521174394E-5</v>
      </c>
      <c r="F8">
        <f>LCA_tech_data!G7*Mult_tech!G7</f>
        <v>3.6891198888947021E-10</v>
      </c>
      <c r="G8">
        <f>LCA_tech_data!H7*Mult_tech!H7</f>
        <v>2.2504624380803452E-9</v>
      </c>
      <c r="H8">
        <f>LCA_tech_data!I7*Mult_tech!I7</f>
        <v>2.2457154114421366E-8</v>
      </c>
      <c r="I8">
        <f>LCA_tech_data!J7*Mult_tech!J7</f>
        <v>4.4065920681272167E-15</v>
      </c>
      <c r="J8">
        <f>LCA_tech_data!K7*Mult_tech!K7</f>
        <v>3.7028114795375779E-14</v>
      </c>
      <c r="K8">
        <f>LCA_tech_data!L7*Mult_tech!L7</f>
        <v>1.2154693690334693E-7</v>
      </c>
      <c r="L8">
        <f>LCA_tech_data!M7*Mult_tech!M7</f>
        <v>1.9233095219310545E-5</v>
      </c>
      <c r="M8">
        <f>LCA_tech_data!N7*Mult_tech!N7</f>
        <v>2.8579695974343289E-11</v>
      </c>
      <c r="N8">
        <f>LCA_tech_data!O7*Mult_tech!O7</f>
        <v>1.4880142033600091E-13</v>
      </c>
      <c r="O8">
        <f>LCA_tech_data!P7*Mult_tech!P7</f>
        <v>6.6383209017868178E-9</v>
      </c>
      <c r="P8">
        <f>LCA_tech_data!Q7*Mult_tech!Q7</f>
        <v>7.6385708178463718E-7</v>
      </c>
      <c r="Q8">
        <f>LCA_tech_data!R7*Mult_tech!R7</f>
        <v>2.3403147073980737E-5</v>
      </c>
      <c r="R8">
        <f>LCA_tech_data!S7*Mult_tech!S7</f>
        <v>3.5335102502286726E-13</v>
      </c>
    </row>
    <row r="9" spans="1:18" x14ac:dyDescent="0.3">
      <c r="B9" t="s">
        <v>37</v>
      </c>
      <c r="C9">
        <f>LCA_tech_data!D8*Mult_tech!D8</f>
        <v>1.8831206034254205E-6</v>
      </c>
      <c r="D9">
        <f>LCA_tech_data!E8*Mult_tech!E8</f>
        <v>1.34E-4</v>
      </c>
      <c r="E9">
        <f>LCA_tech_data!F8*Mult_tech!F8</f>
        <v>1.2191075632435799E-2</v>
      </c>
      <c r="F9">
        <f>LCA_tech_data!G8*Mult_tech!G8</f>
        <v>1.10020345516443E-7</v>
      </c>
      <c r="G9">
        <f>LCA_tech_data!H8*Mult_tech!H8</f>
        <v>1.9888770671340407E-7</v>
      </c>
      <c r="H9">
        <f>LCA_tech_data!I8*Mult_tech!I8</f>
        <v>1.9345409524216523E-6</v>
      </c>
      <c r="I9">
        <f>LCA_tech_data!J8*Mult_tech!J8</f>
        <v>1.2333180795256363E-12</v>
      </c>
      <c r="J9">
        <f>LCA_tech_data!K8*Mult_tech!K8</f>
        <v>1.644592398688062E-11</v>
      </c>
      <c r="K9">
        <f>LCA_tech_data!L8*Mult_tech!L8</f>
        <v>3.3158016710841969E-5</v>
      </c>
      <c r="L9">
        <f>LCA_tech_data!M8*Mult_tech!M8</f>
        <v>1.1217925030132404E-3</v>
      </c>
      <c r="M9">
        <f>LCA_tech_data!N8*Mult_tech!N8</f>
        <v>3.6000669342434003E-8</v>
      </c>
      <c r="N9">
        <f>LCA_tech_data!O8*Mult_tech!O8</f>
        <v>1.4352171299473434E-11</v>
      </c>
      <c r="O9">
        <f>LCA_tech_data!P8*Mult_tech!P8</f>
        <v>5.6026017351747975E-7</v>
      </c>
      <c r="P9">
        <f>LCA_tech_data!Q8*Mult_tech!Q8</f>
        <v>4.4610292750004387E-4</v>
      </c>
      <c r="Q9">
        <f>LCA_tech_data!R8*Mult_tech!R8</f>
        <v>2.1308462520842207E-3</v>
      </c>
      <c r="R9">
        <f>LCA_tech_data!S8*Mult_tech!S8</f>
        <v>1.6476741217638231E-11</v>
      </c>
    </row>
    <row r="10" spans="1:18" x14ac:dyDescent="0.3">
      <c r="B10" t="s">
        <v>38</v>
      </c>
      <c r="C10">
        <f>LCA_tech_data!D9*Mult_tech!D9</f>
        <v>0</v>
      </c>
      <c r="D10">
        <f>LCA_tech_data!E9*Mult_tech!E9</f>
        <v>0</v>
      </c>
      <c r="E10">
        <f>LCA_tech_data!F9*Mult_tech!F9</f>
        <v>0</v>
      </c>
      <c r="F10">
        <f>LCA_tech_data!G9*Mult_tech!G9</f>
        <v>0</v>
      </c>
      <c r="G10">
        <f>LCA_tech_data!H9*Mult_tech!H9</f>
        <v>0</v>
      </c>
      <c r="H10">
        <f>LCA_tech_data!I9*Mult_tech!I9</f>
        <v>0</v>
      </c>
      <c r="I10">
        <f>LCA_tech_data!J9*Mult_tech!J9</f>
        <v>0</v>
      </c>
      <c r="J10">
        <f>LCA_tech_data!K9*Mult_tech!K9</f>
        <v>0</v>
      </c>
      <c r="K10">
        <f>LCA_tech_data!L9*Mult_tech!L9</f>
        <v>0</v>
      </c>
      <c r="L10">
        <f>LCA_tech_data!M9*Mult_tech!M9</f>
        <v>0</v>
      </c>
      <c r="M10">
        <f>LCA_tech_data!N9*Mult_tech!N9</f>
        <v>0</v>
      </c>
      <c r="N10">
        <f>LCA_tech_data!O9*Mult_tech!O9</f>
        <v>0</v>
      </c>
      <c r="O10">
        <f>LCA_tech_data!P9*Mult_tech!P9</f>
        <v>0</v>
      </c>
      <c r="P10">
        <f>LCA_tech_data!Q9*Mult_tech!Q9</f>
        <v>0</v>
      </c>
      <c r="Q10">
        <f>LCA_tech_data!R9*Mult_tech!R9</f>
        <v>0</v>
      </c>
      <c r="R10">
        <f>LCA_tech_data!S9*Mult_tech!S9</f>
        <v>0</v>
      </c>
    </row>
    <row r="11" spans="1:18" x14ac:dyDescent="0.3">
      <c r="B11" t="s">
        <v>39</v>
      </c>
      <c r="C11">
        <f>LCA_tech_data!D10*Mult_tech!D10</f>
        <v>1.3692926616889954E-7</v>
      </c>
      <c r="D11">
        <f>LCA_tech_data!E10*Mult_tech!E10</f>
        <v>1.7E-5</v>
      </c>
      <c r="E11">
        <f>LCA_tech_data!F10*Mult_tech!F10</f>
        <v>7.0380397130155028E-4</v>
      </c>
      <c r="F11">
        <f>LCA_tech_data!G10*Mult_tech!G10</f>
        <v>6.3999648363493417E-9</v>
      </c>
      <c r="G11">
        <f>LCA_tech_data!H10*Mult_tech!H10</f>
        <v>3.2193906792712777E-8</v>
      </c>
      <c r="H11">
        <f>LCA_tech_data!I10*Mult_tech!I10</f>
        <v>3.3567634139667772E-7</v>
      </c>
      <c r="I11">
        <f>LCA_tech_data!J10*Mult_tech!J10</f>
        <v>4.890293379152393E-14</v>
      </c>
      <c r="J11">
        <f>LCA_tech_data!K10*Mult_tech!K10</f>
        <v>7.7372760537198898E-13</v>
      </c>
      <c r="K11">
        <f>LCA_tech_data!L10*Mult_tech!L10</f>
        <v>9.7764374564062938E-7</v>
      </c>
      <c r="L11">
        <f>LCA_tech_data!M10*Mult_tech!M10</f>
        <v>1.6767068414991562E-3</v>
      </c>
      <c r="M11">
        <f>LCA_tech_data!N10*Mult_tech!N10</f>
        <v>8.6727486885733242E-10</v>
      </c>
      <c r="N11">
        <f>LCA_tech_data!O10*Mult_tech!O10</f>
        <v>2.6179297313428324E-12</v>
      </c>
      <c r="O11">
        <f>LCA_tech_data!P10*Mult_tech!P10</f>
        <v>1.0055088834202772E-7</v>
      </c>
      <c r="P11">
        <f>LCA_tech_data!Q10*Mult_tech!Q10</f>
        <v>5.2250210182667474E-6</v>
      </c>
      <c r="Q11">
        <f>LCA_tech_data!R10*Mult_tech!R10</f>
        <v>1.7471916397128397E-4</v>
      </c>
      <c r="R11">
        <f>LCA_tech_data!S10*Mult_tech!S10</f>
        <v>1.407967185987314E-12</v>
      </c>
    </row>
    <row r="12" spans="1:18" x14ac:dyDescent="0.3">
      <c r="B12" t="s">
        <v>40</v>
      </c>
      <c r="C12">
        <f>LCA_tech_data!D11*Mult_tech!D11</f>
        <v>4.1487130471090763E-7</v>
      </c>
      <c r="D12">
        <f>LCA_tech_data!E11*Mult_tech!E11</f>
        <v>3.0000000000000001E-5</v>
      </c>
      <c r="E12">
        <f>LCA_tech_data!F11*Mult_tech!F11</f>
        <v>3.5712162770418884E-3</v>
      </c>
      <c r="F12">
        <f>LCA_tech_data!G11*Mult_tech!G11</f>
        <v>3.3377785569991271E-8</v>
      </c>
      <c r="G12">
        <f>LCA_tech_data!H11*Mult_tech!H11</f>
        <v>4.2325765080514339E-8</v>
      </c>
      <c r="H12">
        <f>LCA_tech_data!I11*Mult_tech!I11</f>
        <v>4.9192000500651648E-7</v>
      </c>
      <c r="I12">
        <f>LCA_tech_data!J11*Mult_tech!J11</f>
        <v>1.996564021148288E-13</v>
      </c>
      <c r="J12">
        <f>LCA_tech_data!K11*Mult_tech!K11</f>
        <v>4.3209689201121717E-12</v>
      </c>
      <c r="K12">
        <f>LCA_tech_data!L11*Mult_tech!L11</f>
        <v>5.0038778463715992E-6</v>
      </c>
      <c r="L12">
        <f>LCA_tech_data!M11*Mult_tech!M11</f>
        <v>6.5346761739349356E-4</v>
      </c>
      <c r="M12">
        <f>LCA_tech_data!N11*Mult_tech!N11</f>
        <v>8.4932677353264434E-9</v>
      </c>
      <c r="N12">
        <f>LCA_tech_data!O11*Mult_tech!O11</f>
        <v>3.4285713709476359E-12</v>
      </c>
      <c r="O12">
        <f>LCA_tech_data!P11*Mult_tech!P11</f>
        <v>1.4327722515822521E-7</v>
      </c>
      <c r="P12">
        <f>LCA_tech_data!Q11*Mult_tech!Q11</f>
        <v>1.6523294167882444E-5</v>
      </c>
      <c r="Q12">
        <f>LCA_tech_data!R11*Mult_tech!R11</f>
        <v>3.9608687706856667E-4</v>
      </c>
      <c r="R12">
        <f>LCA_tech_data!S11*Mult_tech!S11</f>
        <v>2.1343772923727955E-12</v>
      </c>
    </row>
    <row r="13" spans="1:18" x14ac:dyDescent="0.3">
      <c r="B13" t="s">
        <v>41</v>
      </c>
      <c r="C13">
        <f>LCA_tech_data!D12*Mult_tech!D12</f>
        <v>1.0542096673582699</v>
      </c>
      <c r="D13">
        <f>LCA_tech_data!E12*Mult_tech!E12</f>
        <v>188.91844</v>
      </c>
      <c r="E13">
        <f>LCA_tech_data!F12*Mult_tech!F12</f>
        <v>6951.0516573686764</v>
      </c>
      <c r="F13">
        <f>LCA_tech_data!G12*Mult_tech!G12</f>
        <v>6.3804712110219111E-2</v>
      </c>
      <c r="G13">
        <f>LCA_tech_data!H12*Mult_tech!H12</f>
        <v>0.25028120164097867</v>
      </c>
      <c r="H13">
        <f>LCA_tech_data!I12*Mult_tech!I12</f>
        <v>2.5045921595428924</v>
      </c>
      <c r="I13">
        <f>LCA_tech_data!J12*Mult_tech!J12</f>
        <v>1.139246699874176E-6</v>
      </c>
      <c r="J13">
        <f>LCA_tech_data!K12*Mult_tech!K12</f>
        <v>1.5839858390982154E-5</v>
      </c>
      <c r="K13">
        <f>LCA_tech_data!L12*Mult_tech!L12</f>
        <v>10.264175636528259</v>
      </c>
      <c r="L13">
        <f>LCA_tech_data!M12*Mult_tech!M12</f>
        <v>5067.2215041830896</v>
      </c>
      <c r="M13">
        <f>LCA_tech_data!N12*Mult_tech!N12</f>
        <v>7.9422414675437859E-3</v>
      </c>
      <c r="N13">
        <f>LCA_tech_data!O12*Mult_tech!O12</f>
        <v>2.6811481247120762E-5</v>
      </c>
      <c r="O13">
        <f>LCA_tech_data!P12*Mult_tech!P12</f>
        <v>0.8313581534761727</v>
      </c>
      <c r="P13">
        <f>LCA_tech_data!Q12*Mult_tech!Q12</f>
        <v>66.46437941826629</v>
      </c>
      <c r="Q13">
        <f>LCA_tech_data!R12*Mult_tech!R12</f>
        <v>1942.6438009582666</v>
      </c>
      <c r="R13">
        <f>LCA_tech_data!S12*Mult_tech!S12</f>
        <v>1.6367889948723941E-5</v>
      </c>
    </row>
    <row r="14" spans="1:18" x14ac:dyDescent="0.3">
      <c r="B14" t="s">
        <v>42</v>
      </c>
      <c r="C14">
        <f>LCA_tech_data!D13*Mult_tech!D13</f>
        <v>6.4604229933647492E-2</v>
      </c>
      <c r="D14">
        <f>LCA_tech_data!E13*Mult_tech!E13</f>
        <v>9.2290100000000006</v>
      </c>
      <c r="E14">
        <f>LCA_tech_data!F13*Mult_tech!F13</f>
        <v>381.03466183521516</v>
      </c>
      <c r="F14">
        <f>LCA_tech_data!G13*Mult_tech!G13</f>
        <v>3.8681351608530613E-3</v>
      </c>
      <c r="G14">
        <f>LCA_tech_data!H13*Mult_tech!H13</f>
        <v>1.0845889351010336E-2</v>
      </c>
      <c r="H14">
        <f>LCA_tech_data!I13*Mult_tech!I13</f>
        <v>9.6401818560315711E-2</v>
      </c>
      <c r="I14">
        <f>LCA_tech_data!J13*Mult_tech!J13</f>
        <v>3.8287467049863371E-8</v>
      </c>
      <c r="J14">
        <f>LCA_tech_data!K13*Mult_tech!K13</f>
        <v>3.8834432064092765E-7</v>
      </c>
      <c r="K14">
        <f>LCA_tech_data!L13*Mult_tech!L13</f>
        <v>0.51900057061535998</v>
      </c>
      <c r="L14">
        <f>LCA_tech_data!M13*Mult_tech!M13</f>
        <v>77.200741764176612</v>
      </c>
      <c r="M14">
        <f>LCA_tech_data!N13*Mult_tech!N13</f>
        <v>3.1183743324532235E-4</v>
      </c>
      <c r="N14">
        <f>LCA_tech_data!O13*Mult_tech!O13</f>
        <v>9.7103809731079685E-7</v>
      </c>
      <c r="O14">
        <f>LCA_tech_data!P13*Mult_tech!P13</f>
        <v>0.15324859469448551</v>
      </c>
      <c r="P14">
        <f>LCA_tech_data!Q13*Mult_tech!Q13</f>
        <v>3.8765108141506035</v>
      </c>
      <c r="Q14">
        <f>LCA_tech_data!R13*Mult_tech!R13</f>
        <v>96.830235735673938</v>
      </c>
      <c r="R14">
        <f>LCA_tech_data!S13*Mult_tech!S13</f>
        <v>5.0335184953556374E-7</v>
      </c>
    </row>
    <row r="15" spans="1:18" x14ac:dyDescent="0.3">
      <c r="B15" t="s">
        <v>43</v>
      </c>
      <c r="C15">
        <f>LCA_tech_data!D14*Mult_tech!D14</f>
        <v>8.5638165586468792E-2</v>
      </c>
      <c r="D15">
        <f>LCA_tech_data!E14*Mult_tech!E14</f>
        <v>12.233803999999999</v>
      </c>
      <c r="E15">
        <f>LCA_tech_data!F14*Mult_tech!F14</f>
        <v>505.09246063210486</v>
      </c>
      <c r="F15">
        <f>LCA_tech_data!G14*Mult_tech!G14</f>
        <v>5.127528023415818E-3</v>
      </c>
      <c r="G15">
        <f>LCA_tech_data!H14*Mult_tech!H14</f>
        <v>1.4377109194371622E-2</v>
      </c>
      <c r="H15">
        <f>LCA_tech_data!I14*Mult_tech!I14</f>
        <v>0.12778845764718691</v>
      </c>
      <c r="I15">
        <f>LCA_tech_data!J14*Mult_tech!J14</f>
        <v>5.0753154189288631E-8</v>
      </c>
      <c r="J15">
        <f>LCA_tech_data!K14*Mult_tech!K14</f>
        <v>5.1478200838814383E-7</v>
      </c>
      <c r="K15">
        <f>LCA_tech_data!L14*Mult_tech!L14</f>
        <v>0.68797750319876916</v>
      </c>
      <c r="L15">
        <f>LCA_tech_data!M14*Mult_tech!M14</f>
        <v>102.33586737879261</v>
      </c>
      <c r="M15">
        <f>LCA_tech_data!N14*Mult_tech!N14</f>
        <v>4.1336590145490764E-4</v>
      </c>
      <c r="N15">
        <f>LCA_tech_data!O14*Mult_tech!O14</f>
        <v>1.2871900408638862E-6</v>
      </c>
      <c r="O15">
        <f>LCA_tech_data!P14*Mult_tech!P14</f>
        <v>0.20314348676269453</v>
      </c>
      <c r="P15">
        <f>LCA_tech_data!Q14*Mult_tech!Q14</f>
        <v>5.1386306336431433</v>
      </c>
      <c r="Q15">
        <f>LCA_tech_data!R14*Mult_tech!R14</f>
        <v>128.35635948644878</v>
      </c>
      <c r="R15">
        <f>LCA_tech_data!S14*Mult_tech!S14</f>
        <v>6.6723384959552283E-7</v>
      </c>
    </row>
    <row r="16" spans="1:18" x14ac:dyDescent="0.3">
      <c r="B16" t="s">
        <v>44</v>
      </c>
      <c r="C16">
        <f>LCA_tech_data!D15*Mult_tech!D15</f>
        <v>0</v>
      </c>
      <c r="D16">
        <f>LCA_tech_data!E15*Mult_tech!E15</f>
        <v>0</v>
      </c>
      <c r="E16">
        <f>LCA_tech_data!F15*Mult_tech!F15</f>
        <v>0</v>
      </c>
      <c r="F16">
        <f>LCA_tech_data!G15*Mult_tech!G15</f>
        <v>0</v>
      </c>
      <c r="G16">
        <f>LCA_tech_data!H15*Mult_tech!H15</f>
        <v>0</v>
      </c>
      <c r="H16">
        <f>LCA_tech_data!I15*Mult_tech!I15</f>
        <v>0</v>
      </c>
      <c r="I16">
        <f>LCA_tech_data!J15*Mult_tech!J15</f>
        <v>0</v>
      </c>
      <c r="J16">
        <f>LCA_tech_data!K15*Mult_tech!K15</f>
        <v>0</v>
      </c>
      <c r="K16">
        <f>LCA_tech_data!L15*Mult_tech!L15</f>
        <v>0</v>
      </c>
      <c r="L16">
        <f>LCA_tech_data!M15*Mult_tech!M15</f>
        <v>0</v>
      </c>
      <c r="M16">
        <f>LCA_tech_data!N15*Mult_tech!N15</f>
        <v>0</v>
      </c>
      <c r="N16">
        <f>LCA_tech_data!O15*Mult_tech!O15</f>
        <v>0</v>
      </c>
      <c r="O16">
        <f>LCA_tech_data!P15*Mult_tech!P15</f>
        <v>0</v>
      </c>
      <c r="P16">
        <f>LCA_tech_data!Q15*Mult_tech!Q15</f>
        <v>0</v>
      </c>
      <c r="Q16">
        <f>LCA_tech_data!R15*Mult_tech!R15</f>
        <v>0</v>
      </c>
      <c r="R16">
        <f>LCA_tech_data!S15*Mult_tech!S15</f>
        <v>0</v>
      </c>
    </row>
    <row r="17" spans="2:18" x14ac:dyDescent="0.3">
      <c r="B17" t="s">
        <v>45</v>
      </c>
      <c r="C17">
        <f>LCA_tech_data!D16*Mult_tech!D16</f>
        <v>0.30752350870999701</v>
      </c>
      <c r="D17">
        <f>LCA_tech_data!E16*Mult_tech!E16</f>
        <v>37.899500000000003</v>
      </c>
      <c r="E17">
        <f>LCA_tech_data!F16*Mult_tech!F16</f>
        <v>2774.5320899801836</v>
      </c>
      <c r="F17">
        <f>LCA_tech_data!G16*Mult_tech!G16</f>
        <v>2.3318062874594172E-2</v>
      </c>
      <c r="G17">
        <f>LCA_tech_data!H16*Mult_tech!H16</f>
        <v>4.9263935960882736E-2</v>
      </c>
      <c r="H17">
        <f>LCA_tech_data!I16*Mult_tech!I16</f>
        <v>0.44730160119638757</v>
      </c>
      <c r="I17">
        <f>LCA_tech_data!J16*Mult_tech!J16</f>
        <v>1.4442147262065417E-7</v>
      </c>
      <c r="J17">
        <f>LCA_tech_data!K16*Mult_tech!K16</f>
        <v>2.1012039241754482E-6</v>
      </c>
      <c r="K17">
        <f>LCA_tech_data!L16*Mult_tech!L16</f>
        <v>4.5844041721524187</v>
      </c>
      <c r="L17">
        <f>LCA_tech_data!M16*Mult_tech!M16</f>
        <v>656.8833300270129</v>
      </c>
      <c r="M17">
        <f>LCA_tech_data!N16*Mult_tech!N16</f>
        <v>4.9089395303699565E-3</v>
      </c>
      <c r="N17">
        <f>LCA_tech_data!O16*Mult_tech!O16</f>
        <v>2.8252108507616286E-6</v>
      </c>
      <c r="O17">
        <f>LCA_tech_data!P16*Mult_tech!P16</f>
        <v>0.1554222110419477</v>
      </c>
      <c r="P17">
        <f>LCA_tech_data!Q16*Mult_tech!Q16</f>
        <v>45.252318387661759</v>
      </c>
      <c r="Q17">
        <f>LCA_tech_data!R16*Mult_tech!R16</f>
        <v>483.89679525692702</v>
      </c>
      <c r="R17">
        <f>LCA_tech_data!S16*Mult_tech!S16</f>
        <v>2.7338360523434286E-6</v>
      </c>
    </row>
    <row r="18" spans="2:18" x14ac:dyDescent="0.3">
      <c r="B18" t="s">
        <v>46</v>
      </c>
      <c r="C18">
        <f>LCA_tech_data!D17*Mult_tech!D17</f>
        <v>8.1598426898464517E-9</v>
      </c>
      <c r="D18">
        <f>LCA_tech_data!E17*Mult_tech!E17</f>
        <v>9.9999999999999995E-7</v>
      </c>
      <c r="E18">
        <f>LCA_tech_data!F17*Mult_tech!F17</f>
        <v>7.4130838597703442E-5</v>
      </c>
      <c r="F18">
        <f>LCA_tech_data!G17*Mult_tech!G17</f>
        <v>6.2295786047711836E-10</v>
      </c>
      <c r="G18">
        <f>LCA_tech_data!H17*Mult_tech!H17</f>
        <v>1.3048982017919621E-9</v>
      </c>
      <c r="H18">
        <f>LCA_tech_data!I17*Mult_tech!I17</f>
        <v>1.1836874821496358E-8</v>
      </c>
      <c r="I18">
        <f>LCA_tech_data!J17*Mult_tech!J17</f>
        <v>3.5897669379532804E-15</v>
      </c>
      <c r="J18">
        <f>LCA_tech_data!K17*Mult_tech!K17</f>
        <v>5.5707319849461162E-14</v>
      </c>
      <c r="K18">
        <f>LCA_tech_data!L17*Mult_tech!L17</f>
        <v>1.2166175267568217E-7</v>
      </c>
      <c r="L18">
        <f>LCA_tech_data!M17*Mult_tech!M17</f>
        <v>1.7338742428788792E-5</v>
      </c>
      <c r="M18">
        <f>LCA_tech_data!N17*Mult_tech!N17</f>
        <v>1.3170835550434674E-10</v>
      </c>
      <c r="N18">
        <f>LCA_tech_data!O17*Mult_tech!O17</f>
        <v>7.4803150993085793E-14</v>
      </c>
      <c r="O18">
        <f>LCA_tech_data!P17*Mult_tech!P17</f>
        <v>4.107654387608804E-9</v>
      </c>
      <c r="P18">
        <f>LCA_tech_data!Q17*Mult_tech!Q17</f>
        <v>1.2078011712554992E-6</v>
      </c>
      <c r="Q18">
        <f>LCA_tech_data!R17*Mult_tech!R17</f>
        <v>1.2780316420690776E-5</v>
      </c>
      <c r="R18">
        <f>LCA_tech_data!S17*Mult_tech!S17</f>
        <v>7.2397745992561548E-14</v>
      </c>
    </row>
    <row r="19" spans="2:18" x14ac:dyDescent="0.3">
      <c r="B19" t="s">
        <v>48</v>
      </c>
      <c r="C19">
        <f>LCA_tech_data!D18*Mult_tech!D18</f>
        <v>2.0419532542018067E-8</v>
      </c>
      <c r="D19">
        <f>LCA_tech_data!E18*Mult_tech!E18</f>
        <v>9.9999999999999995E-7</v>
      </c>
      <c r="E19">
        <f>LCA_tech_data!F18*Mult_tech!F18</f>
        <v>2.5219740759044269E-4</v>
      </c>
      <c r="F19">
        <f>LCA_tech_data!G18*Mult_tech!G18</f>
        <v>7.1893771946489549E-10</v>
      </c>
      <c r="G19">
        <f>LCA_tech_data!H18*Mult_tech!H18</f>
        <v>2.0857024356274555E-9</v>
      </c>
      <c r="H19">
        <f>LCA_tech_data!I18*Mult_tech!I18</f>
        <v>2.5919487671998438E-8</v>
      </c>
      <c r="I19">
        <f>LCA_tech_data!J18*Mult_tech!J18</f>
        <v>3.4396001635342113E-15</v>
      </c>
      <c r="J19">
        <f>LCA_tech_data!K18*Mult_tech!K18</f>
        <v>5.1226246045891182E-14</v>
      </c>
      <c r="K19">
        <f>LCA_tech_data!L18*Mult_tech!L18</f>
        <v>1.1828419596589014E-7</v>
      </c>
      <c r="L19">
        <f>LCA_tech_data!M18*Mult_tech!M18</f>
        <v>1.3535189285468925E-5</v>
      </c>
      <c r="M19">
        <f>LCA_tech_data!N18*Mult_tech!N18</f>
        <v>1.1924206100730852E-10</v>
      </c>
      <c r="N19">
        <f>LCA_tech_data!O18*Mult_tech!O18</f>
        <v>1.1008252460917324E-13</v>
      </c>
      <c r="O19">
        <f>LCA_tech_data!P18*Mult_tech!P18</f>
        <v>7.1420873285400341E-9</v>
      </c>
      <c r="P19">
        <f>LCA_tech_data!Q18*Mult_tech!Q18</f>
        <v>1.0343213808888468E-6</v>
      </c>
      <c r="Q19">
        <f>LCA_tech_data!R18*Mult_tech!R18</f>
        <v>1.3102346331283717E-5</v>
      </c>
      <c r="R19">
        <f>LCA_tech_data!S18*Mult_tech!S18</f>
        <v>1.1433787776638774E-12</v>
      </c>
    </row>
    <row r="20" spans="2:18" x14ac:dyDescent="0.3">
      <c r="B20" t="s">
        <v>47</v>
      </c>
      <c r="C20">
        <f>LCA_tech_data!D19*Mult_tech!D19</f>
        <v>0</v>
      </c>
      <c r="D20">
        <f>LCA_tech_data!E19*Mult_tech!E19</f>
        <v>0</v>
      </c>
      <c r="E20">
        <f>LCA_tech_data!F19*Mult_tech!F19</f>
        <v>0</v>
      </c>
      <c r="F20">
        <f>LCA_tech_data!G19*Mult_tech!G19</f>
        <v>0</v>
      </c>
      <c r="G20">
        <f>LCA_tech_data!H19*Mult_tech!H19</f>
        <v>0</v>
      </c>
      <c r="H20">
        <f>LCA_tech_data!I19*Mult_tech!I19</f>
        <v>0</v>
      </c>
      <c r="I20">
        <f>LCA_tech_data!J19*Mult_tech!J19</f>
        <v>0</v>
      </c>
      <c r="J20">
        <f>LCA_tech_data!K19*Mult_tech!K19</f>
        <v>0</v>
      </c>
      <c r="K20">
        <f>LCA_tech_data!L19*Mult_tech!L19</f>
        <v>0</v>
      </c>
      <c r="L20">
        <f>LCA_tech_data!M19*Mult_tech!M19</f>
        <v>0</v>
      </c>
      <c r="M20">
        <f>LCA_tech_data!N19*Mult_tech!N19</f>
        <v>0</v>
      </c>
      <c r="N20">
        <f>LCA_tech_data!O19*Mult_tech!O19</f>
        <v>0</v>
      </c>
      <c r="O20">
        <f>LCA_tech_data!P19*Mult_tech!P19</f>
        <v>0</v>
      </c>
      <c r="P20">
        <f>LCA_tech_data!Q19*Mult_tech!Q19</f>
        <v>0</v>
      </c>
      <c r="Q20">
        <f>LCA_tech_data!R19*Mult_tech!R19</f>
        <v>0</v>
      </c>
      <c r="R20">
        <f>LCA_tech_data!S19*Mult_tech!S19</f>
        <v>0</v>
      </c>
    </row>
    <row r="21" spans="2:18" x14ac:dyDescent="0.3">
      <c r="B21" t="s">
        <v>49</v>
      </c>
      <c r="C21">
        <f>LCA_tech_data!D20*Mult_tech!D20</f>
        <v>0</v>
      </c>
      <c r="D21">
        <f>LCA_tech_data!E20*Mult_tech!E20</f>
        <v>0</v>
      </c>
      <c r="E21">
        <f>LCA_tech_data!F20*Mult_tech!F20</f>
        <v>0</v>
      </c>
      <c r="F21">
        <f>LCA_tech_data!G20*Mult_tech!G20</f>
        <v>0</v>
      </c>
      <c r="G21">
        <f>LCA_tech_data!H20*Mult_tech!H20</f>
        <v>0</v>
      </c>
      <c r="H21">
        <f>LCA_tech_data!I20*Mult_tech!I20</f>
        <v>0</v>
      </c>
      <c r="I21">
        <f>LCA_tech_data!J20*Mult_tech!J20</f>
        <v>0</v>
      </c>
      <c r="J21">
        <f>LCA_tech_data!K20*Mult_tech!K20</f>
        <v>0</v>
      </c>
      <c r="K21">
        <f>LCA_tech_data!L20*Mult_tech!L20</f>
        <v>0</v>
      </c>
      <c r="L21">
        <f>LCA_tech_data!M20*Mult_tech!M20</f>
        <v>0</v>
      </c>
      <c r="M21">
        <f>LCA_tech_data!N20*Mult_tech!N20</f>
        <v>0</v>
      </c>
      <c r="N21">
        <f>LCA_tech_data!O20*Mult_tech!O20</f>
        <v>0</v>
      </c>
      <c r="O21">
        <f>LCA_tech_data!P20*Mult_tech!P20</f>
        <v>0</v>
      </c>
      <c r="P21">
        <f>LCA_tech_data!Q20*Mult_tech!Q20</f>
        <v>0</v>
      </c>
      <c r="Q21">
        <f>LCA_tech_data!R20*Mult_tech!R20</f>
        <v>0</v>
      </c>
      <c r="R21">
        <f>LCA_tech_data!S20*Mult_tech!S20</f>
        <v>0</v>
      </c>
    </row>
    <row r="22" spans="2:18" x14ac:dyDescent="0.3">
      <c r="B22" t="s">
        <v>50</v>
      </c>
      <c r="C22">
        <f>LCA_tech_data!D21*Mult_tech!D21</f>
        <v>0.16629919276826186</v>
      </c>
      <c r="D22">
        <f>LCA_tech_data!E21*Mult_tech!E21</f>
        <v>19.494622</v>
      </c>
      <c r="E22">
        <f>LCA_tech_data!F21*Mult_tech!F21</f>
        <v>1487.8055903208835</v>
      </c>
      <c r="F22">
        <f>LCA_tech_data!G21*Mult_tech!G21</f>
        <v>1.3410246644271732E-2</v>
      </c>
      <c r="G22">
        <f>LCA_tech_data!H21*Mult_tech!H21</f>
        <v>2.4549334883965105E-2</v>
      </c>
      <c r="H22">
        <f>LCA_tech_data!I21*Mult_tech!I21</f>
        <v>0.2267615236626217</v>
      </c>
      <c r="I22">
        <f>LCA_tech_data!J21*Mult_tech!J21</f>
        <v>7.2891848284157034E-8</v>
      </c>
      <c r="J22">
        <f>LCA_tech_data!K21*Mult_tech!K21</f>
        <v>1.4371861400637391E-6</v>
      </c>
      <c r="K22">
        <f>LCA_tech_data!L21*Mult_tech!L21</f>
        <v>2.2406243444633853</v>
      </c>
      <c r="L22">
        <f>LCA_tech_data!M21*Mult_tech!M21</f>
        <v>128.3572209521765</v>
      </c>
      <c r="M22">
        <f>LCA_tech_data!N21*Mult_tech!N21</f>
        <v>3.4385195201022257E-3</v>
      </c>
      <c r="N22">
        <f>LCA_tech_data!O21*Mult_tech!O21</f>
        <v>1.9146063836972163E-6</v>
      </c>
      <c r="O22">
        <f>LCA_tech_data!P21*Mult_tech!P21</f>
        <v>8.0219169472852167E-2</v>
      </c>
      <c r="P22">
        <f>LCA_tech_data!Q21*Mult_tech!Q21</f>
        <v>15.977154753348369</v>
      </c>
      <c r="Q22">
        <f>LCA_tech_data!R21*Mult_tech!R21</f>
        <v>238.39772036886592</v>
      </c>
      <c r="R22">
        <f>LCA_tech_data!S21*Mult_tech!S21</f>
        <v>1.5343198047792039E-6</v>
      </c>
    </row>
    <row r="23" spans="2:18" x14ac:dyDescent="0.3">
      <c r="B23" t="s">
        <v>51</v>
      </c>
      <c r="C23">
        <f>LCA_tech_data!D22*Mult_tech!D22</f>
        <v>8.9711577206135562</v>
      </c>
      <c r="D23">
        <f>LCA_tech_data!E22*Mult_tech!E22</f>
        <v>1431.3525299999999</v>
      </c>
      <c r="E23">
        <f>LCA_tech_data!F22*Mult_tech!F22</f>
        <v>88696.570380705991</v>
      </c>
      <c r="F23">
        <f>LCA_tech_data!G22*Mult_tech!G22</f>
        <v>0.71427499037184627</v>
      </c>
      <c r="G23">
        <f>LCA_tech_data!H22*Mult_tech!H22</f>
        <v>1.5530315458665529</v>
      </c>
      <c r="H23">
        <f>LCA_tech_data!I22*Mult_tech!I22</f>
        <v>14.501924969364188</v>
      </c>
      <c r="I23">
        <f>LCA_tech_data!J22*Mult_tech!J22</f>
        <v>4.4755256635712384E-6</v>
      </c>
      <c r="J23">
        <f>LCA_tech_data!K22*Mult_tech!K22</f>
        <v>6.1024632037452855E-5</v>
      </c>
      <c r="K23">
        <f>LCA_tech_data!L22*Mult_tech!L22</f>
        <v>128.93890859002434</v>
      </c>
      <c r="L23">
        <f>LCA_tech_data!M22*Mult_tech!M22</f>
        <v>7242.6337943956069</v>
      </c>
      <c r="M23">
        <f>LCA_tech_data!N22*Mult_tech!N22</f>
        <v>0.13951015229891497</v>
      </c>
      <c r="N23">
        <f>LCA_tech_data!O22*Mult_tech!O22</f>
        <v>1.3052054017888002E-4</v>
      </c>
      <c r="O23">
        <f>LCA_tech_data!P22*Mult_tech!P22</f>
        <v>6.0731074604495419</v>
      </c>
      <c r="P23">
        <f>LCA_tech_data!Q22*Mult_tech!Q22</f>
        <v>683.30258173084098</v>
      </c>
      <c r="Q23">
        <f>LCA_tech_data!R22*Mult_tech!R22</f>
        <v>16879.742015621105</v>
      </c>
      <c r="R23">
        <f>LCA_tech_data!S22*Mult_tech!S22</f>
        <v>9.4522896504092277E-5</v>
      </c>
    </row>
    <row r="24" spans="2:18" x14ac:dyDescent="0.3">
      <c r="B24" t="s">
        <v>52</v>
      </c>
      <c r="C24">
        <f>LCA_tech_data!D23*Mult_tech!D23</f>
        <v>0</v>
      </c>
      <c r="D24">
        <f>LCA_tech_data!E23*Mult_tech!E23</f>
        <v>0</v>
      </c>
      <c r="E24">
        <f>LCA_tech_data!F23*Mult_tech!F23</f>
        <v>0</v>
      </c>
      <c r="F24">
        <f>LCA_tech_data!G23*Mult_tech!G23</f>
        <v>0</v>
      </c>
      <c r="G24">
        <f>LCA_tech_data!H23*Mult_tech!H23</f>
        <v>0</v>
      </c>
      <c r="H24">
        <f>LCA_tech_data!I23*Mult_tech!I23</f>
        <v>0</v>
      </c>
      <c r="I24">
        <f>LCA_tech_data!J23*Mult_tech!J23</f>
        <v>0</v>
      </c>
      <c r="J24">
        <f>LCA_tech_data!K23*Mult_tech!K23</f>
        <v>0</v>
      </c>
      <c r="K24">
        <f>LCA_tech_data!L23*Mult_tech!L23</f>
        <v>0</v>
      </c>
      <c r="L24">
        <f>LCA_tech_data!M23*Mult_tech!M23</f>
        <v>0</v>
      </c>
      <c r="M24">
        <f>LCA_tech_data!N23*Mult_tech!N23</f>
        <v>0</v>
      </c>
      <c r="N24">
        <f>LCA_tech_data!O23*Mult_tech!O23</f>
        <v>0</v>
      </c>
      <c r="O24">
        <f>LCA_tech_data!P23*Mult_tech!P23</f>
        <v>0</v>
      </c>
      <c r="P24">
        <f>LCA_tech_data!Q23*Mult_tech!Q23</f>
        <v>0</v>
      </c>
      <c r="Q24">
        <f>LCA_tech_data!R23*Mult_tech!R23</f>
        <v>0</v>
      </c>
      <c r="R24">
        <f>LCA_tech_data!S23*Mult_tech!S23</f>
        <v>0</v>
      </c>
    </row>
    <row r="25" spans="2:18" x14ac:dyDescent="0.3">
      <c r="B25" t="s">
        <v>53</v>
      </c>
      <c r="C25">
        <f>LCA_tech_data!D24*Mult_tech!D24</f>
        <v>15.009194397526214</v>
      </c>
      <c r="D25">
        <f>LCA_tech_data!E24*Mult_tech!E24</f>
        <v>2410.840248</v>
      </c>
      <c r="E25">
        <f>LCA_tech_data!F24*Mult_tech!F24</f>
        <v>147986.66633575369</v>
      </c>
      <c r="F25">
        <f>LCA_tech_data!G24*Mult_tech!G24</f>
        <v>1.2075911850860739</v>
      </c>
      <c r="G25">
        <f>LCA_tech_data!H24*Mult_tech!H24</f>
        <v>2.6147925853611533</v>
      </c>
      <c r="H25">
        <f>LCA_tech_data!I24*Mult_tech!I24</f>
        <v>24.353505888408559</v>
      </c>
      <c r="I25">
        <f>LCA_tech_data!J24*Mult_tech!J24</f>
        <v>7.5472645964918725E-6</v>
      </c>
      <c r="J25">
        <f>LCA_tech_data!K24*Mult_tech!K24</f>
        <v>1.0281578518869944E-4</v>
      </c>
      <c r="K25">
        <f>LCA_tech_data!L24*Mult_tech!L24</f>
        <v>217.82584959029228</v>
      </c>
      <c r="L25">
        <f>LCA_tech_data!M24*Mult_tech!M24</f>
        <v>12220.813450863805</v>
      </c>
      <c r="M25">
        <f>LCA_tech_data!N24*Mult_tech!N24</f>
        <v>0.23732464084949204</v>
      </c>
      <c r="N25">
        <f>LCA_tech_data!O24*Mult_tech!O24</f>
        <v>2.1975722933239067E-4</v>
      </c>
      <c r="O25">
        <f>LCA_tech_data!P24*Mult_tech!P24</f>
        <v>10.217082495810565</v>
      </c>
      <c r="P25">
        <f>LCA_tech_data!Q24*Mult_tech!Q24</f>
        <v>1152.9236640496958</v>
      </c>
      <c r="Q25">
        <f>LCA_tech_data!R24*Mult_tech!R24</f>
        <v>28452.182463725319</v>
      </c>
      <c r="R25">
        <f>LCA_tech_data!S24*Mult_tech!S24</f>
        <v>1.589796911626801E-4</v>
      </c>
    </row>
    <row r="26" spans="2:18" x14ac:dyDescent="0.3">
      <c r="B26" t="s">
        <v>54</v>
      </c>
      <c r="C26">
        <f>LCA_tech_data!D25*Mult_tech!D25</f>
        <v>0.65958314776099214</v>
      </c>
      <c r="D26">
        <f>LCA_tech_data!E25*Mult_tech!E25</f>
        <v>99.571717000000007</v>
      </c>
      <c r="E26">
        <f>LCA_tech_data!F25*Mult_tech!F25</f>
        <v>6601.2351039034738</v>
      </c>
      <c r="F26">
        <f>LCA_tech_data!G25*Mult_tech!G25</f>
        <v>5.5672554793279046E-2</v>
      </c>
      <c r="G26">
        <f>LCA_tech_data!H25*Mult_tech!H25</f>
        <v>0.11369037356850824</v>
      </c>
      <c r="H26">
        <f>LCA_tech_data!I25*Mult_tech!I25</f>
        <v>1.0353613355378792</v>
      </c>
      <c r="I26">
        <f>LCA_tech_data!J25*Mult_tech!J25</f>
        <v>3.1595757976281282E-7</v>
      </c>
      <c r="J26">
        <f>LCA_tech_data!K25*Mult_tech!K25</f>
        <v>4.8091297062119999E-6</v>
      </c>
      <c r="K26">
        <f>LCA_tech_data!L25*Mult_tech!L25</f>
        <v>9.4196355079560607</v>
      </c>
      <c r="L26">
        <f>LCA_tech_data!M25*Mult_tech!M25</f>
        <v>530.56923447135978</v>
      </c>
      <c r="M26">
        <f>LCA_tech_data!N25*Mult_tech!N25</f>
        <v>1.1908905659163671E-2</v>
      </c>
      <c r="N26">
        <f>LCA_tech_data!O25*Mult_tech!O25</f>
        <v>9.0760042277124379E-6</v>
      </c>
      <c r="O26">
        <f>LCA_tech_data!P25*Mult_tech!P25</f>
        <v>0.42278667205211035</v>
      </c>
      <c r="P26">
        <f>LCA_tech_data!Q25*Mult_tech!Q25</f>
        <v>50.214057977160536</v>
      </c>
      <c r="Q26">
        <f>LCA_tech_data!R25*Mult_tech!R25</f>
        <v>1174.9951818616755</v>
      </c>
      <c r="R26">
        <f>LCA_tech_data!S25*Mult_tech!S25</f>
        <v>6.743414053573386E-6</v>
      </c>
    </row>
    <row r="27" spans="2:18" x14ac:dyDescent="0.3">
      <c r="B27" t="s">
        <v>55</v>
      </c>
      <c r="C27">
        <f>LCA_tech_data!D26*Mult_tech!D26</f>
        <v>0</v>
      </c>
      <c r="D27">
        <f>LCA_tech_data!E26*Mult_tech!E26</f>
        <v>0</v>
      </c>
      <c r="E27">
        <f>LCA_tech_data!F26*Mult_tech!F26</f>
        <v>0</v>
      </c>
      <c r="F27">
        <f>LCA_tech_data!G26*Mult_tech!G26</f>
        <v>0</v>
      </c>
      <c r="G27">
        <f>LCA_tech_data!H26*Mult_tech!H26</f>
        <v>0</v>
      </c>
      <c r="H27">
        <f>LCA_tech_data!I26*Mult_tech!I26</f>
        <v>0</v>
      </c>
      <c r="I27">
        <f>LCA_tech_data!J26*Mult_tech!J26</f>
        <v>0</v>
      </c>
      <c r="J27">
        <f>LCA_tech_data!K26*Mult_tech!K26</f>
        <v>0</v>
      </c>
      <c r="K27">
        <f>LCA_tech_data!L26*Mult_tech!L26</f>
        <v>0</v>
      </c>
      <c r="L27">
        <f>LCA_tech_data!M26*Mult_tech!M26</f>
        <v>0</v>
      </c>
      <c r="M27">
        <f>LCA_tech_data!N26*Mult_tech!N26</f>
        <v>0</v>
      </c>
      <c r="N27">
        <f>LCA_tech_data!O26*Mult_tech!O26</f>
        <v>0</v>
      </c>
      <c r="O27">
        <f>LCA_tech_data!P26*Mult_tech!P26</f>
        <v>0</v>
      </c>
      <c r="P27">
        <f>LCA_tech_data!Q26*Mult_tech!Q26</f>
        <v>0</v>
      </c>
      <c r="Q27">
        <f>LCA_tech_data!R26*Mult_tech!R26</f>
        <v>0</v>
      </c>
      <c r="R27">
        <f>LCA_tech_data!S26*Mult_tech!S26</f>
        <v>0</v>
      </c>
    </row>
    <row r="28" spans="2:18" x14ac:dyDescent="0.3">
      <c r="B28" t="s">
        <v>56</v>
      </c>
      <c r="C28">
        <f>LCA_tech_data!D27*Mult_tech!D27</f>
        <v>3.7882855007217095E-2</v>
      </c>
      <c r="D28">
        <f>LCA_tech_data!E27*Mult_tech!E27</f>
        <v>6.1075109999999997</v>
      </c>
      <c r="E28">
        <f>LCA_tech_data!F27*Mult_tech!F27</f>
        <v>370.86214488540378</v>
      </c>
      <c r="F28">
        <f>LCA_tech_data!G27*Mult_tech!G27</f>
        <v>3.0241540425127666E-3</v>
      </c>
      <c r="G28">
        <f>LCA_tech_data!H27*Mult_tech!H27</f>
        <v>6.6138342004939347E-3</v>
      </c>
      <c r="H28">
        <f>LCA_tech_data!I27*Mult_tech!I27</f>
        <v>6.1654282822034986E-2</v>
      </c>
      <c r="I28">
        <f>LCA_tech_data!J27*Mult_tech!J27</f>
        <v>2.3881392749270244E-8</v>
      </c>
      <c r="J28">
        <f>LCA_tech_data!K27*Mult_tech!K27</f>
        <v>2.5846191311729289E-7</v>
      </c>
      <c r="K28">
        <f>LCA_tech_data!L27*Mult_tech!L27</f>
        <v>0.56384325844122918</v>
      </c>
      <c r="L28">
        <f>LCA_tech_data!M27*Mult_tech!M27</f>
        <v>31.466100658192364</v>
      </c>
      <c r="M28">
        <f>LCA_tech_data!N27*Mult_tech!N27</f>
        <v>5.8879778693022298E-4</v>
      </c>
      <c r="N28">
        <f>LCA_tech_data!O27*Mult_tech!O27</f>
        <v>5.5753592228569112E-7</v>
      </c>
      <c r="O28">
        <f>LCA_tech_data!P27*Mult_tech!P27</f>
        <v>2.5638149178200204E-2</v>
      </c>
      <c r="P28">
        <f>LCA_tech_data!Q27*Mult_tech!Q27</f>
        <v>2.8991464621260885</v>
      </c>
      <c r="Q28">
        <f>LCA_tech_data!R27*Mult_tech!R27</f>
        <v>71.096766655126345</v>
      </c>
      <c r="R28">
        <f>LCA_tech_data!S27*Mult_tech!S27</f>
        <v>4.0553561290361235E-7</v>
      </c>
    </row>
    <row r="29" spans="2:18" x14ac:dyDescent="0.3">
      <c r="B29" t="s">
        <v>57</v>
      </c>
      <c r="C29">
        <f>LCA_tech_data!D28*Mult_tech!D28</f>
        <v>1.1937307172257635E-5</v>
      </c>
      <c r="D29">
        <f>LCA_tech_data!E28*Mult_tech!E28</f>
        <v>1.6280000000000001E-3</v>
      </c>
      <c r="E29">
        <f>LCA_tech_data!F28*Mult_tech!F28</f>
        <v>0.11664256372084637</v>
      </c>
      <c r="F29">
        <f>LCA_tech_data!G28*Mult_tech!G28</f>
        <v>9.8859025093969681E-7</v>
      </c>
      <c r="G29">
        <f>LCA_tech_data!H28*Mult_tech!H28</f>
        <v>1.9688412694805025E-6</v>
      </c>
      <c r="H29">
        <f>LCA_tech_data!I28*Mult_tech!I28</f>
        <v>1.767462281130392E-5</v>
      </c>
      <c r="I29">
        <f>LCA_tech_data!J28*Mult_tech!J28</f>
        <v>5.4162849345187809E-12</v>
      </c>
      <c r="J29">
        <f>LCA_tech_data!K28*Mult_tech!K28</f>
        <v>9.2608988215851192E-11</v>
      </c>
      <c r="K29">
        <f>LCA_tech_data!L28*Mult_tech!L28</f>
        <v>1.6303556620796892E-4</v>
      </c>
      <c r="L29">
        <f>LCA_tech_data!M28*Mult_tech!M28</f>
        <v>9.4301051497061757E-3</v>
      </c>
      <c r="M29">
        <f>LCA_tech_data!N28*Mult_tech!N28</f>
        <v>2.2557858361330988E-7</v>
      </c>
      <c r="N29">
        <f>LCA_tech_data!O28*Mult_tech!O28</f>
        <v>1.5101348766441766E-10</v>
      </c>
      <c r="O29">
        <f>LCA_tech_data!P28*Mult_tech!P28</f>
        <v>6.8662079422645892E-6</v>
      </c>
      <c r="P29">
        <f>LCA_tech_data!Q28*Mult_tech!Q28</f>
        <v>9.4869565393718234E-4</v>
      </c>
      <c r="Q29">
        <f>LCA_tech_data!R28*Mult_tech!R28</f>
        <v>1.9429332264850215E-2</v>
      </c>
      <c r="R29">
        <f>LCA_tech_data!S28*Mult_tech!S28</f>
        <v>1.1525013933320051E-10</v>
      </c>
    </row>
    <row r="30" spans="2:18" x14ac:dyDescent="0.3">
      <c r="B30" t="s">
        <v>58</v>
      </c>
      <c r="C30">
        <f>LCA_tech_data!D29*Mult_tech!D29</f>
        <v>1.1073885963429309E-7</v>
      </c>
      <c r="D30">
        <f>LCA_tech_data!E29*Mult_tech!E29</f>
        <v>7.9999999999999996E-6</v>
      </c>
      <c r="E30">
        <f>LCA_tech_data!F29*Mult_tech!F29</f>
        <v>4.48365380016459E-4</v>
      </c>
      <c r="F30">
        <f>LCA_tech_data!G29*Mult_tech!G29</f>
        <v>3.664897729653638E-9</v>
      </c>
      <c r="G30">
        <f>LCA_tech_data!H29*Mult_tech!H29</f>
        <v>1.5853186252731576E-8</v>
      </c>
      <c r="H30">
        <f>LCA_tech_data!I29*Mult_tech!I29</f>
        <v>1.7116854028452714E-7</v>
      </c>
      <c r="I30">
        <f>LCA_tech_data!J29*Mult_tech!J29</f>
        <v>5.4395496109803036E-14</v>
      </c>
      <c r="J30">
        <f>LCA_tech_data!K29*Mult_tech!K29</f>
        <v>8.3457438210958722E-13</v>
      </c>
      <c r="K30">
        <f>LCA_tech_data!L29*Mult_tech!L29</f>
        <v>6.5592514152698777E-7</v>
      </c>
      <c r="L30">
        <f>LCA_tech_data!M29*Mult_tech!M29</f>
        <v>9.3342712859974001E-5</v>
      </c>
      <c r="M30">
        <f>LCA_tech_data!N29*Mult_tech!N29</f>
        <v>1.3185561569350478E-9</v>
      </c>
      <c r="N30">
        <f>LCA_tech_data!O29*Mult_tech!O29</f>
        <v>1.2782452002363675E-12</v>
      </c>
      <c r="O30">
        <f>LCA_tech_data!P29*Mult_tech!P29</f>
        <v>5.5199220450036844E-8</v>
      </c>
      <c r="P30">
        <f>LCA_tech_data!Q29*Mult_tech!Q29</f>
        <v>3.1230653526577481E-6</v>
      </c>
      <c r="Q30">
        <f>LCA_tech_data!R29*Mult_tech!R29</f>
        <v>1.0640000960398182E-4</v>
      </c>
      <c r="R30">
        <f>LCA_tech_data!S29*Mult_tech!S29</f>
        <v>9.9698200271413671E-13</v>
      </c>
    </row>
    <row r="31" spans="2:18" x14ac:dyDescent="0.3">
      <c r="B31" t="s">
        <v>59</v>
      </c>
      <c r="C31">
        <f>LCA_tech_data!D30*Mult_tech!D30</f>
        <v>0</v>
      </c>
      <c r="D31">
        <f>LCA_tech_data!E30*Mult_tech!E30</f>
        <v>0</v>
      </c>
      <c r="E31">
        <f>LCA_tech_data!F30*Mult_tech!F30</f>
        <v>0</v>
      </c>
      <c r="F31">
        <f>LCA_tech_data!G30*Mult_tech!G30</f>
        <v>0</v>
      </c>
      <c r="G31">
        <f>LCA_tech_data!H30*Mult_tech!H30</f>
        <v>0</v>
      </c>
      <c r="H31">
        <f>LCA_tech_data!I30*Mult_tech!I30</f>
        <v>0</v>
      </c>
      <c r="I31">
        <f>LCA_tech_data!J30*Mult_tech!J30</f>
        <v>0</v>
      </c>
      <c r="J31">
        <f>LCA_tech_data!K30*Mult_tech!K30</f>
        <v>0</v>
      </c>
      <c r="K31">
        <f>LCA_tech_data!L30*Mult_tech!L30</f>
        <v>0</v>
      </c>
      <c r="L31">
        <f>LCA_tech_data!M30*Mult_tech!M30</f>
        <v>0</v>
      </c>
      <c r="M31">
        <f>LCA_tech_data!N30*Mult_tech!N30</f>
        <v>0</v>
      </c>
      <c r="N31">
        <f>LCA_tech_data!O30*Mult_tech!O30</f>
        <v>0</v>
      </c>
      <c r="O31">
        <f>LCA_tech_data!P30*Mult_tech!P30</f>
        <v>0</v>
      </c>
      <c r="P31">
        <f>LCA_tech_data!Q30*Mult_tech!Q30</f>
        <v>0</v>
      </c>
      <c r="Q31">
        <f>LCA_tech_data!R30*Mult_tech!R30</f>
        <v>0</v>
      </c>
      <c r="R31">
        <f>LCA_tech_data!S30*Mult_tech!S30</f>
        <v>0</v>
      </c>
    </row>
    <row r="32" spans="2:18" x14ac:dyDescent="0.3">
      <c r="B32" t="s">
        <v>60</v>
      </c>
      <c r="C32">
        <f>LCA_tech_data!D31*Mult_tech!D31</f>
        <v>7.7231506194556408E-6</v>
      </c>
      <c r="D32">
        <f>LCA_tech_data!E31*Mult_tech!E31</f>
        <v>1.139E-3</v>
      </c>
      <c r="E32">
        <f>LCA_tech_data!F31*Mult_tech!F31</f>
        <v>2.5740132820175021E-2</v>
      </c>
      <c r="F32">
        <f>LCA_tech_data!G31*Mult_tech!G31</f>
        <v>2.2521969901796628E-7</v>
      </c>
      <c r="G32">
        <f>LCA_tech_data!H31*Mult_tech!H31</f>
        <v>2.0837890907593145E-6</v>
      </c>
      <c r="H32">
        <f>LCA_tech_data!I31*Mult_tech!I31</f>
        <v>2.5126757753053226E-5</v>
      </c>
      <c r="I32">
        <f>LCA_tech_data!J31*Mult_tech!J31</f>
        <v>9.3554686529718333E-13</v>
      </c>
      <c r="J32">
        <f>LCA_tech_data!K31*Mult_tech!K31</f>
        <v>1.2003879560449215E-11</v>
      </c>
      <c r="K32">
        <f>LCA_tech_data!L31*Mult_tech!L31</f>
        <v>2.409096489790628E-4</v>
      </c>
      <c r="L32">
        <f>LCA_tech_data!M31*Mult_tech!M31</f>
        <v>2.9342318522630872E-3</v>
      </c>
      <c r="M32">
        <f>LCA_tech_data!N31*Mult_tech!N31</f>
        <v>1.3648163022889012E-8</v>
      </c>
      <c r="N32">
        <f>LCA_tech_data!O31*Mult_tech!O31</f>
        <v>5.7921308142375372E-11</v>
      </c>
      <c r="O32">
        <f>LCA_tech_data!P31*Mult_tech!P31</f>
        <v>4.5625991660266323E-6</v>
      </c>
      <c r="P32">
        <f>LCA_tech_data!Q31*Mult_tech!Q31</f>
        <v>5.534223562238702E-4</v>
      </c>
      <c r="Q32">
        <f>LCA_tech_data!R31*Mult_tech!R31</f>
        <v>2.23227608371869E-2</v>
      </c>
      <c r="R32">
        <f>LCA_tech_data!S31*Mult_tech!S31</f>
        <v>1.0707616271678185E-10</v>
      </c>
    </row>
    <row r="33" spans="2:18" x14ac:dyDescent="0.3">
      <c r="B33" t="s">
        <v>61</v>
      </c>
      <c r="C33">
        <f>LCA_tech_data!D32*Mult_tech!D32</f>
        <v>1.0318290300248109E-7</v>
      </c>
      <c r="D33">
        <f>LCA_tech_data!E32*Mult_tech!E32</f>
        <v>9.0000000000000002E-6</v>
      </c>
      <c r="E33">
        <f>LCA_tech_data!F32*Mult_tech!F32</f>
        <v>6.1521649264793452E-4</v>
      </c>
      <c r="F33">
        <f>LCA_tech_data!G32*Mult_tech!G32</f>
        <v>5.4141703332061716E-9</v>
      </c>
      <c r="G33">
        <f>LCA_tech_data!H32*Mult_tech!H32</f>
        <v>1.0129412258448824E-8</v>
      </c>
      <c r="H33">
        <f>LCA_tech_data!I32*Mult_tech!I32</f>
        <v>1.1149043211952934E-7</v>
      </c>
      <c r="I33">
        <f>LCA_tech_data!J32*Mult_tech!J32</f>
        <v>6.5606034738399434E-14</v>
      </c>
      <c r="J33">
        <f>LCA_tech_data!K32*Mult_tech!K32</f>
        <v>1.1487846457651656E-12</v>
      </c>
      <c r="K33">
        <f>LCA_tech_data!L32*Mult_tech!L32</f>
        <v>8.0126919860364473E-7</v>
      </c>
      <c r="L33">
        <f>LCA_tech_data!M32*Mult_tech!M32</f>
        <v>1.3072235121385392E-4</v>
      </c>
      <c r="M33">
        <f>LCA_tech_data!N32*Mult_tech!N32</f>
        <v>1.8333023122758804E-9</v>
      </c>
      <c r="N33">
        <f>LCA_tech_data!O32*Mult_tech!O32</f>
        <v>9.150617312688296E-13</v>
      </c>
      <c r="O33">
        <f>LCA_tech_data!P32*Mult_tech!P32</f>
        <v>4.1039560630356123E-8</v>
      </c>
      <c r="P33">
        <f>LCA_tech_data!Q32*Mult_tech!Q32</f>
        <v>3.5184809895922296E-6</v>
      </c>
      <c r="Q33">
        <f>LCA_tech_data!R32*Mult_tech!R32</f>
        <v>9.9779741818264417E-5</v>
      </c>
      <c r="R33">
        <f>LCA_tech_data!S32*Mult_tech!S32</f>
        <v>7.6769672804231736E-13</v>
      </c>
    </row>
    <row r="34" spans="2:18" x14ac:dyDescent="0.3">
      <c r="B34" t="s">
        <v>62</v>
      </c>
      <c r="C34">
        <f>LCA_tech_data!D33*Mult_tech!D33</f>
        <v>9.540405552246804E-8</v>
      </c>
      <c r="D34">
        <f>LCA_tech_data!E33*Mult_tech!E33</f>
        <v>1.2999999999999999E-5</v>
      </c>
      <c r="E34">
        <f>LCA_tech_data!F33*Mult_tech!F33</f>
        <v>6.7109067595266607E-4</v>
      </c>
      <c r="F34">
        <f>LCA_tech_data!G33*Mult_tech!G33</f>
        <v>6.9625575667977648E-9</v>
      </c>
      <c r="G34">
        <f>LCA_tech_data!H33*Mult_tech!H33</f>
        <v>1.7979190448045472E-8</v>
      </c>
      <c r="H34">
        <f>LCA_tech_data!I33*Mult_tech!I33</f>
        <v>1.8463331182762732E-7</v>
      </c>
      <c r="I34">
        <f>LCA_tech_data!J33*Mult_tech!J33</f>
        <v>6.978345419310669E-14</v>
      </c>
      <c r="J34">
        <f>LCA_tech_data!K33*Mult_tech!K33</f>
        <v>7.6288675243001929E-13</v>
      </c>
      <c r="K34">
        <f>LCA_tech_data!L33*Mult_tech!L33</f>
        <v>7.4027473225376722E-7</v>
      </c>
      <c r="L34">
        <f>LCA_tech_data!M33*Mult_tech!M33</f>
        <v>1.7807675449956384E-4</v>
      </c>
      <c r="M34">
        <f>LCA_tech_data!N33*Mult_tech!N33</f>
        <v>9.4950202563646182E-10</v>
      </c>
      <c r="N34">
        <f>LCA_tech_data!O33*Mult_tech!O33</f>
        <v>1.5241212535320789E-12</v>
      </c>
      <c r="O34">
        <f>LCA_tech_data!P33*Mult_tech!P33</f>
        <v>6.7558496430738622E-8</v>
      </c>
      <c r="P34">
        <f>LCA_tech_data!Q33*Mult_tech!Q33</f>
        <v>6.0570631117939804E-6</v>
      </c>
      <c r="Q34">
        <f>LCA_tech_data!R33*Mult_tech!R33</f>
        <v>1.3846336195381202E-4</v>
      </c>
      <c r="R34">
        <f>LCA_tech_data!S33*Mult_tech!S33</f>
        <v>8.9323623370344282E-13</v>
      </c>
    </row>
    <row r="35" spans="2:18" x14ac:dyDescent="0.3">
      <c r="B35" t="s">
        <v>63</v>
      </c>
      <c r="C35">
        <f>LCA_tech_data!D34*Mult_tech!D34</f>
        <v>0</v>
      </c>
      <c r="D35">
        <f>LCA_tech_data!E34*Mult_tech!E34</f>
        <v>0</v>
      </c>
      <c r="E35">
        <f>LCA_tech_data!F34*Mult_tech!F34</f>
        <v>0</v>
      </c>
      <c r="F35">
        <f>LCA_tech_data!G34*Mult_tech!G34</f>
        <v>0</v>
      </c>
      <c r="G35">
        <f>LCA_tech_data!H34*Mult_tech!H34</f>
        <v>0</v>
      </c>
      <c r="H35">
        <f>LCA_tech_data!I34*Mult_tech!I34</f>
        <v>0</v>
      </c>
      <c r="I35">
        <f>LCA_tech_data!J34*Mult_tech!J34</f>
        <v>0</v>
      </c>
      <c r="J35">
        <f>LCA_tech_data!K34*Mult_tech!K34</f>
        <v>0</v>
      </c>
      <c r="K35">
        <f>LCA_tech_data!L34*Mult_tech!L34</f>
        <v>0</v>
      </c>
      <c r="L35">
        <f>LCA_tech_data!M34*Mult_tech!M34</f>
        <v>0</v>
      </c>
      <c r="M35">
        <f>LCA_tech_data!N34*Mult_tech!N34</f>
        <v>0</v>
      </c>
      <c r="N35">
        <f>LCA_tech_data!O34*Mult_tech!O34</f>
        <v>0</v>
      </c>
      <c r="O35">
        <f>LCA_tech_data!P34*Mult_tech!P34</f>
        <v>0</v>
      </c>
      <c r="P35">
        <f>LCA_tech_data!Q34*Mult_tech!Q34</f>
        <v>0</v>
      </c>
      <c r="Q35">
        <f>LCA_tech_data!R34*Mult_tech!R34</f>
        <v>0</v>
      </c>
      <c r="R35">
        <f>LCA_tech_data!S34*Mult_tech!S34</f>
        <v>0</v>
      </c>
    </row>
    <row r="36" spans="2:18" x14ac:dyDescent="0.3">
      <c r="B36" t="s">
        <v>64</v>
      </c>
      <c r="C36">
        <f>LCA_tech_data!D35*Mult_tech!D35</f>
        <v>0</v>
      </c>
      <c r="D36">
        <f>LCA_tech_data!E35*Mult_tech!E35</f>
        <v>0</v>
      </c>
      <c r="E36">
        <f>LCA_tech_data!F35*Mult_tech!F35</f>
        <v>0</v>
      </c>
      <c r="F36">
        <f>LCA_tech_data!G35*Mult_tech!G35</f>
        <v>0</v>
      </c>
      <c r="G36">
        <f>LCA_tech_data!H35*Mult_tech!H35</f>
        <v>0</v>
      </c>
      <c r="H36">
        <f>LCA_tech_data!I35*Mult_tech!I35</f>
        <v>0</v>
      </c>
      <c r="I36">
        <f>LCA_tech_data!J35*Mult_tech!J35</f>
        <v>0</v>
      </c>
      <c r="J36">
        <f>LCA_tech_data!K35*Mult_tech!K35</f>
        <v>0</v>
      </c>
      <c r="K36">
        <f>LCA_tech_data!L35*Mult_tech!L35</f>
        <v>0</v>
      </c>
      <c r="L36">
        <f>LCA_tech_data!M35*Mult_tech!M35</f>
        <v>0</v>
      </c>
      <c r="M36">
        <f>LCA_tech_data!N35*Mult_tech!N35</f>
        <v>0</v>
      </c>
      <c r="N36">
        <f>LCA_tech_data!O35*Mult_tech!O35</f>
        <v>0</v>
      </c>
      <c r="O36">
        <f>LCA_tech_data!P35*Mult_tech!P35</f>
        <v>0</v>
      </c>
      <c r="P36">
        <f>LCA_tech_data!Q35*Mult_tech!Q35</f>
        <v>0</v>
      </c>
      <c r="Q36">
        <f>LCA_tech_data!R35*Mult_tech!R35</f>
        <v>0</v>
      </c>
      <c r="R36">
        <f>LCA_tech_data!S35*Mult_tech!S35</f>
        <v>0</v>
      </c>
    </row>
    <row r="37" spans="2:18" x14ac:dyDescent="0.3">
      <c r="B37" t="s">
        <v>65</v>
      </c>
      <c r="C37">
        <f>LCA_tech_data!D36*Mult_tech!D36</f>
        <v>0.47776713926397346</v>
      </c>
      <c r="D37">
        <f>LCA_tech_data!E36*Mult_tech!E36</f>
        <v>40.399493999999997</v>
      </c>
      <c r="E37">
        <f>LCA_tech_data!F36*Mult_tech!F36</f>
        <v>4008.6443764753972</v>
      </c>
      <c r="F37">
        <f>LCA_tech_data!G36*Mult_tech!G36</f>
        <v>3.7521614303162747E-2</v>
      </c>
      <c r="G37">
        <f>LCA_tech_data!H36*Mult_tech!H36</f>
        <v>5.1303723233997428E-2</v>
      </c>
      <c r="H37">
        <f>LCA_tech_data!I36*Mult_tech!I36</f>
        <v>0.54227989655972564</v>
      </c>
      <c r="I37">
        <f>LCA_tech_data!J36*Mult_tech!J36</f>
        <v>3.0225700405180659E-7</v>
      </c>
      <c r="J37">
        <f>LCA_tech_data!K36*Mult_tech!K36</f>
        <v>5.1897864571296301E-6</v>
      </c>
      <c r="K37">
        <f>LCA_tech_data!L36*Mult_tech!L36</f>
        <v>3.3834654652148046</v>
      </c>
      <c r="L37">
        <f>LCA_tech_data!M36*Mult_tech!M36</f>
        <v>306.47566760329732</v>
      </c>
      <c r="M37">
        <f>LCA_tech_data!N36*Mult_tech!N36</f>
        <v>8.0894756304693994E-3</v>
      </c>
      <c r="N37">
        <f>LCA_tech_data!O36*Mult_tech!O36</f>
        <v>4.0322668386962252E-6</v>
      </c>
      <c r="O37">
        <f>LCA_tech_data!P36*Mult_tech!P36</f>
        <v>0.19375645828405888</v>
      </c>
      <c r="P37">
        <f>LCA_tech_data!Q36*Mult_tech!Q36</f>
        <v>21.912975126572622</v>
      </c>
      <c r="Q37">
        <f>LCA_tech_data!R36*Mult_tech!R36</f>
        <v>466.29951210802545</v>
      </c>
      <c r="R37">
        <f>LCA_tech_data!S36*Mult_tech!S36</f>
        <v>2.3431152826749847E-6</v>
      </c>
    </row>
    <row r="38" spans="2:18" x14ac:dyDescent="0.3">
      <c r="B38" t="s">
        <v>66</v>
      </c>
      <c r="C38">
        <f>LCA_tech_data!D37*Mult_tech!D37</f>
        <v>0.56500059993107343</v>
      </c>
      <c r="D38">
        <f>LCA_tech_data!E37*Mult_tech!E37</f>
        <v>47.775865000000003</v>
      </c>
      <c r="E38">
        <f>LCA_tech_data!F37*Mult_tech!F37</f>
        <v>4740.5656259827856</v>
      </c>
      <c r="F38">
        <f>LCA_tech_data!G37*Mult_tech!G37</f>
        <v>4.4372525545245019E-2</v>
      </c>
      <c r="G38">
        <f>LCA_tech_data!H37*Mult_tech!H37</f>
        <v>6.0671050860805951E-2</v>
      </c>
      <c r="H38">
        <f>LCA_tech_data!I37*Mult_tech!I37</f>
        <v>0.64129246594651457</v>
      </c>
      <c r="I38">
        <f>LCA_tech_data!J37*Mult_tech!J37</f>
        <v>3.5744481900896009E-7</v>
      </c>
      <c r="J38">
        <f>LCA_tech_data!K37*Mult_tech!K37</f>
        <v>6.1373673926374806E-6</v>
      </c>
      <c r="K38">
        <f>LCA_tech_data!L37*Mult_tech!L37</f>
        <v>4.0012379684325934</v>
      </c>
      <c r="L38">
        <f>LCA_tech_data!M37*Mult_tech!M37</f>
        <v>362.43375031380367</v>
      </c>
      <c r="M38">
        <f>LCA_tech_data!N37*Mult_tech!N37</f>
        <v>9.5664984230271789E-3</v>
      </c>
      <c r="N38">
        <f>LCA_tech_data!O37*Mult_tech!O37</f>
        <v>4.7685012126520111E-6</v>
      </c>
      <c r="O38">
        <f>LCA_tech_data!P37*Mult_tech!P37</f>
        <v>0.22913362216510264</v>
      </c>
      <c r="P38">
        <f>LCA_tech_data!Q37*Mult_tech!Q37</f>
        <v>25.913971630325165</v>
      </c>
      <c r="Q38">
        <f>LCA_tech_data!R37*Mult_tech!R37</f>
        <v>551.43914772890207</v>
      </c>
      <c r="R38">
        <f>LCA_tech_data!S37*Mult_tech!S37</f>
        <v>2.7709346910265E-6</v>
      </c>
    </row>
    <row r="39" spans="2:18" x14ac:dyDescent="0.3">
      <c r="B39" t="s">
        <v>67</v>
      </c>
      <c r="C39">
        <f>LCA_tech_data!D38*Mult_tech!D38</f>
        <v>0.25922315246057442</v>
      </c>
      <c r="D39">
        <f>LCA_tech_data!E38*Mult_tech!E38</f>
        <v>57.763317999999998</v>
      </c>
      <c r="E39">
        <f>LCA_tech_data!F38*Mult_tech!F38</f>
        <v>1348.3081995343741</v>
      </c>
      <c r="F39">
        <f>LCA_tech_data!G38*Mult_tech!G38</f>
        <v>9.9185820227482707E-3</v>
      </c>
      <c r="G39">
        <f>LCA_tech_data!H38*Mult_tech!H38</f>
        <v>7.7667753807976386E-2</v>
      </c>
      <c r="H39">
        <f>LCA_tech_data!I38*Mult_tech!I38</f>
        <v>0.77026826795237335</v>
      </c>
      <c r="I39">
        <f>LCA_tech_data!J38*Mult_tech!J38</f>
        <v>6.8527707290502839E-8</v>
      </c>
      <c r="J39">
        <f>LCA_tech_data!K38*Mult_tech!K38</f>
        <v>1.2516627723172378E-6</v>
      </c>
      <c r="K39">
        <f>LCA_tech_data!L38*Mult_tech!L38</f>
        <v>3.0837405782353606</v>
      </c>
      <c r="L39">
        <f>LCA_tech_data!M38*Mult_tech!M38</f>
        <v>2504.2436126573866</v>
      </c>
      <c r="M39">
        <f>LCA_tech_data!N38*Mult_tech!N38</f>
        <v>1.0185463263180398E-3</v>
      </c>
      <c r="N39">
        <f>LCA_tech_data!O38*Mult_tech!O38</f>
        <v>4.9069074119859399E-6</v>
      </c>
      <c r="O39">
        <f>LCA_tech_data!P38*Mult_tech!P38</f>
        <v>0.20989609350175525</v>
      </c>
      <c r="P39">
        <f>LCA_tech_data!Q38*Mult_tech!Q38</f>
        <v>17.86008526075371</v>
      </c>
      <c r="Q39">
        <f>LCA_tech_data!R38*Mult_tech!R38</f>
        <v>501.48293253376818</v>
      </c>
      <c r="R39">
        <f>LCA_tech_data!S38*Mult_tech!S38</f>
        <v>5.1047195578686697E-6</v>
      </c>
    </row>
    <row r="40" spans="2:18" x14ac:dyDescent="0.3">
      <c r="B40" t="s">
        <v>68</v>
      </c>
      <c r="C40">
        <f>LCA_tech_data!D39*Mult_tech!D39</f>
        <v>6.3706088196195304E-2</v>
      </c>
      <c r="D40">
        <f>LCA_tech_data!E39*Mult_tech!E39</f>
        <v>8.7149590000000003</v>
      </c>
      <c r="E40">
        <f>LCA_tech_data!F39*Mult_tech!F39</f>
        <v>372.76277651638492</v>
      </c>
      <c r="F40">
        <f>LCA_tech_data!G39*Mult_tech!G39</f>
        <v>3.8531355205995493E-3</v>
      </c>
      <c r="G40">
        <f>LCA_tech_data!H39*Mult_tech!H39</f>
        <v>9.1254498014883244E-3</v>
      </c>
      <c r="H40">
        <f>LCA_tech_data!I39*Mult_tech!I39</f>
        <v>9.5597561743212975E-2</v>
      </c>
      <c r="I40">
        <f>LCA_tech_data!J39*Mult_tech!J39</f>
        <v>2.5622066545108656E-8</v>
      </c>
      <c r="J40">
        <f>LCA_tech_data!K39*Mult_tech!K39</f>
        <v>3.5693703633892659E-7</v>
      </c>
      <c r="K40">
        <f>LCA_tech_data!L39*Mult_tech!L39</f>
        <v>1.1067768223556269</v>
      </c>
      <c r="L40">
        <f>LCA_tech_data!M39*Mult_tech!M39</f>
        <v>44.117793477029537</v>
      </c>
      <c r="M40">
        <f>LCA_tech_data!N39*Mult_tech!N39</f>
        <v>3.7382467405886822E-4</v>
      </c>
      <c r="N40">
        <f>LCA_tech_data!O39*Mult_tech!O39</f>
        <v>7.701373728449848E-7</v>
      </c>
      <c r="O40">
        <f>LCA_tech_data!P39*Mult_tech!P39</f>
        <v>3.2665155663960249E-2</v>
      </c>
      <c r="P40">
        <f>LCA_tech_data!Q39*Mult_tech!Q39</f>
        <v>2.8259248168852031</v>
      </c>
      <c r="Q40">
        <f>LCA_tech_data!R39*Mult_tech!R39</f>
        <v>108.81316030572053</v>
      </c>
      <c r="R40">
        <f>LCA_tech_data!S39*Mult_tech!S39</f>
        <v>5.6762559563980937E-7</v>
      </c>
    </row>
    <row r="41" spans="2:18" x14ac:dyDescent="0.3">
      <c r="B41" t="s">
        <v>69</v>
      </c>
      <c r="C41">
        <f>LCA_tech_data!D40*Mult_tech!D40</f>
        <v>0</v>
      </c>
      <c r="D41">
        <f>LCA_tech_data!E40*Mult_tech!E40</f>
        <v>0</v>
      </c>
      <c r="E41">
        <f>LCA_tech_data!F40*Mult_tech!F40</f>
        <v>0</v>
      </c>
      <c r="F41">
        <f>LCA_tech_data!G40*Mult_tech!G40</f>
        <v>0</v>
      </c>
      <c r="G41">
        <f>LCA_tech_data!H40*Mult_tech!H40</f>
        <v>0</v>
      </c>
      <c r="H41">
        <f>LCA_tech_data!I40*Mult_tech!I40</f>
        <v>0</v>
      </c>
      <c r="I41">
        <f>LCA_tech_data!J40*Mult_tech!J40</f>
        <v>0</v>
      </c>
      <c r="J41">
        <f>LCA_tech_data!K40*Mult_tech!K40</f>
        <v>0</v>
      </c>
      <c r="K41">
        <f>LCA_tech_data!L40*Mult_tech!L40</f>
        <v>0</v>
      </c>
      <c r="L41">
        <f>LCA_tech_data!M40*Mult_tech!M40</f>
        <v>0</v>
      </c>
      <c r="M41">
        <f>LCA_tech_data!N40*Mult_tech!N40</f>
        <v>0</v>
      </c>
      <c r="N41">
        <f>LCA_tech_data!O40*Mult_tech!O40</f>
        <v>0</v>
      </c>
      <c r="O41">
        <f>LCA_tech_data!P40*Mult_tech!P40</f>
        <v>0</v>
      </c>
      <c r="P41">
        <f>LCA_tech_data!Q40*Mult_tech!Q40</f>
        <v>0</v>
      </c>
      <c r="Q41">
        <f>LCA_tech_data!R40*Mult_tech!R40</f>
        <v>0</v>
      </c>
      <c r="R41">
        <f>LCA_tech_data!S40*Mult_tech!S40</f>
        <v>0</v>
      </c>
    </row>
    <row r="42" spans="2:18" x14ac:dyDescent="0.3">
      <c r="B42" t="s">
        <v>70</v>
      </c>
      <c r="C42">
        <f>LCA_tech_data!D41*Mult_tech!D41</f>
        <v>0</v>
      </c>
      <c r="D42">
        <f>LCA_tech_data!E41*Mult_tech!E41</f>
        <v>0</v>
      </c>
      <c r="E42">
        <f>LCA_tech_data!F41*Mult_tech!F41</f>
        <v>0</v>
      </c>
      <c r="F42">
        <f>LCA_tech_data!G41*Mult_tech!G41</f>
        <v>0</v>
      </c>
      <c r="G42">
        <f>LCA_tech_data!H41*Mult_tech!H41</f>
        <v>0</v>
      </c>
      <c r="H42">
        <f>LCA_tech_data!I41*Mult_tech!I41</f>
        <v>0</v>
      </c>
      <c r="I42">
        <f>LCA_tech_data!J41*Mult_tech!J41</f>
        <v>0</v>
      </c>
      <c r="J42">
        <f>LCA_tech_data!K41*Mult_tech!K41</f>
        <v>0</v>
      </c>
      <c r="K42">
        <f>LCA_tech_data!L41*Mult_tech!L41</f>
        <v>0</v>
      </c>
      <c r="L42">
        <f>LCA_tech_data!M41*Mult_tech!M41</f>
        <v>0</v>
      </c>
      <c r="M42">
        <f>LCA_tech_data!N41*Mult_tech!N41</f>
        <v>0</v>
      </c>
      <c r="N42">
        <f>LCA_tech_data!O41*Mult_tech!O41</f>
        <v>0</v>
      </c>
      <c r="O42">
        <f>LCA_tech_data!P41*Mult_tech!P41</f>
        <v>0</v>
      </c>
      <c r="P42">
        <f>LCA_tech_data!Q41*Mult_tech!Q41</f>
        <v>0</v>
      </c>
      <c r="Q42">
        <f>LCA_tech_data!R41*Mult_tech!R41</f>
        <v>0</v>
      </c>
      <c r="R42">
        <f>LCA_tech_data!S41*Mult_tech!S41</f>
        <v>0</v>
      </c>
    </row>
    <row r="43" spans="2:18" x14ac:dyDescent="0.3">
      <c r="B43" t="s">
        <v>71</v>
      </c>
      <c r="C43">
        <f>LCA_tech_data!D42*Mult_tech!D42</f>
        <v>2.8839026171069489E-2</v>
      </c>
      <c r="D43">
        <f>LCA_tech_data!E42*Mult_tech!E42</f>
        <v>2.9296669999999998</v>
      </c>
      <c r="E43">
        <f>LCA_tech_data!F42*Mult_tech!F42</f>
        <v>252.0805181593758</v>
      </c>
      <c r="F43">
        <f>LCA_tech_data!G42*Mult_tech!G42</f>
        <v>2.2483555939305172E-3</v>
      </c>
      <c r="G43">
        <f>LCA_tech_data!H42*Mult_tech!H42</f>
        <v>1.8228929984618984E-3</v>
      </c>
      <c r="H43">
        <f>LCA_tech_data!I42*Mult_tech!I42</f>
        <v>2.2426964872971394E-2</v>
      </c>
      <c r="I43">
        <f>LCA_tech_data!J42*Mult_tech!J42</f>
        <v>7.7992212130673546E-9</v>
      </c>
      <c r="J43">
        <f>LCA_tech_data!K42*Mult_tech!K42</f>
        <v>3.6678209352564946E-7</v>
      </c>
      <c r="K43">
        <f>LCA_tech_data!L42*Mult_tech!L42</f>
        <v>0.1150734368273354</v>
      </c>
      <c r="L43">
        <f>LCA_tech_data!M42*Mult_tech!M42</f>
        <v>11.83997854642621</v>
      </c>
      <c r="M43">
        <f>LCA_tech_data!N42*Mult_tech!N42</f>
        <v>6.4257781703636974E-4</v>
      </c>
      <c r="N43">
        <f>LCA_tech_data!O42*Mult_tech!O42</f>
        <v>1.219965876340452E-7</v>
      </c>
      <c r="O43">
        <f>LCA_tech_data!P42*Mult_tech!P42</f>
        <v>7.4093266915353706E-3</v>
      </c>
      <c r="P43">
        <f>LCA_tech_data!Q42*Mult_tech!Q42</f>
        <v>0.68784064307468062</v>
      </c>
      <c r="Q43">
        <f>LCA_tech_data!R42*Mult_tech!R42</f>
        <v>13.612823288972834</v>
      </c>
      <c r="R43">
        <f>LCA_tech_data!S42*Mult_tech!S42</f>
        <v>5.2720958645480423E-6</v>
      </c>
    </row>
    <row r="44" spans="2:18" x14ac:dyDescent="0.3">
      <c r="B44" t="s">
        <v>72</v>
      </c>
      <c r="C44">
        <f>LCA_tech_data!D43*Mult_tech!D43</f>
        <v>1.0755284505432863</v>
      </c>
      <c r="D44">
        <f>LCA_tech_data!E43*Mult_tech!E43</f>
        <v>53.014794999999999</v>
      </c>
      <c r="E44">
        <f>LCA_tech_data!F43*Mult_tech!F43</f>
        <v>8634.1473859190992</v>
      </c>
      <c r="F44">
        <f>LCA_tech_data!G43*Mult_tech!G43</f>
        <v>7.464587481772271E-2</v>
      </c>
      <c r="G44">
        <f>LCA_tech_data!H43*Mult_tech!H43</f>
        <v>8.1777985468188208E-2</v>
      </c>
      <c r="H44">
        <f>LCA_tech_data!I43*Mult_tech!I43</f>
        <v>0.96646245141736087</v>
      </c>
      <c r="I44">
        <f>LCA_tech_data!J43*Mult_tech!J43</f>
        <v>4.276883334575263E-7</v>
      </c>
      <c r="J44">
        <f>LCA_tech_data!K43*Mult_tech!K43</f>
        <v>1.1881410600792485E-5</v>
      </c>
      <c r="K44">
        <f>LCA_tech_data!L43*Mult_tech!L43</f>
        <v>4.2002755167271806</v>
      </c>
      <c r="L44">
        <f>LCA_tech_data!M43*Mult_tech!M43</f>
        <v>551.46097048110687</v>
      </c>
      <c r="M44">
        <f>LCA_tech_data!N43*Mult_tech!N43</f>
        <v>2.0581562576307916E-2</v>
      </c>
      <c r="N44">
        <f>LCA_tech_data!O43*Mult_tech!O43</f>
        <v>5.8814840061719394E-6</v>
      </c>
      <c r="O44">
        <f>LCA_tech_data!P43*Mult_tech!P43</f>
        <v>0.28422391722986651</v>
      </c>
      <c r="P44">
        <f>LCA_tech_data!Q43*Mult_tech!Q43</f>
        <v>28.445077475239252</v>
      </c>
      <c r="Q44">
        <f>LCA_tech_data!R43*Mult_tech!R43</f>
        <v>604.96253012592774</v>
      </c>
      <c r="R44">
        <f>LCA_tech_data!S43*Mult_tech!S43</f>
        <v>3.9029954446904629E-6</v>
      </c>
    </row>
    <row r="45" spans="2:18" x14ac:dyDescent="0.3">
      <c r="B45" t="s">
        <v>73</v>
      </c>
      <c r="C45">
        <f>LCA_tech_data!D44*Mult_tech!D44</f>
        <v>0</v>
      </c>
      <c r="D45">
        <f>LCA_tech_data!E44*Mult_tech!E44</f>
        <v>0</v>
      </c>
      <c r="E45">
        <f>LCA_tech_data!F44*Mult_tech!F44</f>
        <v>0</v>
      </c>
      <c r="F45">
        <f>LCA_tech_data!G44*Mult_tech!G44</f>
        <v>0</v>
      </c>
      <c r="G45">
        <f>LCA_tech_data!H44*Mult_tech!H44</f>
        <v>0</v>
      </c>
      <c r="H45">
        <f>LCA_tech_data!I44*Mult_tech!I44</f>
        <v>0</v>
      </c>
      <c r="I45">
        <f>LCA_tech_data!J44*Mult_tech!J44</f>
        <v>0</v>
      </c>
      <c r="J45">
        <f>LCA_tech_data!K44*Mult_tech!K44</f>
        <v>0</v>
      </c>
      <c r="K45">
        <f>LCA_tech_data!L44*Mult_tech!L44</f>
        <v>0</v>
      </c>
      <c r="L45">
        <f>LCA_tech_data!M44*Mult_tech!M44</f>
        <v>0</v>
      </c>
      <c r="M45">
        <f>LCA_tech_data!N44*Mult_tech!N44</f>
        <v>0</v>
      </c>
      <c r="N45">
        <f>LCA_tech_data!O44*Mult_tech!O44</f>
        <v>0</v>
      </c>
      <c r="O45">
        <f>LCA_tech_data!P44*Mult_tech!P44</f>
        <v>0</v>
      </c>
      <c r="P45">
        <f>LCA_tech_data!Q44*Mult_tech!Q44</f>
        <v>0</v>
      </c>
      <c r="Q45">
        <f>LCA_tech_data!R44*Mult_tech!R44</f>
        <v>0</v>
      </c>
      <c r="R45">
        <f>LCA_tech_data!S44*Mult_tech!S44</f>
        <v>0</v>
      </c>
    </row>
    <row r="46" spans="2:18" x14ac:dyDescent="0.3">
      <c r="B46" t="s">
        <v>74</v>
      </c>
      <c r="C46">
        <f>LCA_tech_data!D45*Mult_tech!D45</f>
        <v>0</v>
      </c>
      <c r="D46">
        <f>LCA_tech_data!E45*Mult_tech!E45</f>
        <v>0</v>
      </c>
      <c r="E46">
        <f>LCA_tech_data!F45*Mult_tech!F45</f>
        <v>0</v>
      </c>
      <c r="F46">
        <f>LCA_tech_data!G45*Mult_tech!G45</f>
        <v>0</v>
      </c>
      <c r="G46">
        <f>LCA_tech_data!H45*Mult_tech!H45</f>
        <v>0</v>
      </c>
      <c r="H46">
        <f>LCA_tech_data!I45*Mult_tech!I45</f>
        <v>0</v>
      </c>
      <c r="I46">
        <f>LCA_tech_data!J45*Mult_tech!J45</f>
        <v>0</v>
      </c>
      <c r="J46">
        <f>LCA_tech_data!K45*Mult_tech!K45</f>
        <v>0</v>
      </c>
      <c r="K46">
        <f>LCA_tech_data!L45*Mult_tech!L45</f>
        <v>0</v>
      </c>
      <c r="L46">
        <f>LCA_tech_data!M45*Mult_tech!M45</f>
        <v>0</v>
      </c>
      <c r="M46">
        <f>LCA_tech_data!N45*Mult_tech!N45</f>
        <v>0</v>
      </c>
      <c r="N46">
        <f>LCA_tech_data!O45*Mult_tech!O45</f>
        <v>0</v>
      </c>
      <c r="O46">
        <f>LCA_tech_data!P45*Mult_tech!P45</f>
        <v>0</v>
      </c>
      <c r="P46">
        <f>LCA_tech_data!Q45*Mult_tech!Q45</f>
        <v>0</v>
      </c>
      <c r="Q46">
        <f>LCA_tech_data!R45*Mult_tech!R45</f>
        <v>0</v>
      </c>
      <c r="R46">
        <f>LCA_tech_data!S45*Mult_tech!S45</f>
        <v>0</v>
      </c>
    </row>
    <row r="47" spans="2:18" x14ac:dyDescent="0.3">
      <c r="B47" t="s">
        <v>75</v>
      </c>
      <c r="C47">
        <f>LCA_tech_data!D46*Mult_tech!D46</f>
        <v>1.6958168285487036E-4</v>
      </c>
      <c r="D47">
        <f>LCA_tech_data!E46*Mult_tech!E46</f>
        <v>3.9285E-2</v>
      </c>
      <c r="E47">
        <f>LCA_tech_data!F46*Mult_tech!F46</f>
        <v>1.1599173089241981</v>
      </c>
      <c r="F47">
        <f>LCA_tech_data!G46*Mult_tech!G46</f>
        <v>1.2718484701991044E-5</v>
      </c>
      <c r="G47">
        <f>LCA_tech_data!H46*Mult_tech!H46</f>
        <v>3.5944714562932134E-5</v>
      </c>
      <c r="H47">
        <f>LCA_tech_data!I46*Mult_tech!I46</f>
        <v>3.6134511962421267E-4</v>
      </c>
      <c r="I47">
        <f>LCA_tech_data!J46*Mult_tech!J46</f>
        <v>4.7626641532404253E-10</v>
      </c>
      <c r="J47">
        <f>LCA_tech_data!K46*Mult_tech!K46</f>
        <v>5.1580686159046468E-9</v>
      </c>
      <c r="K47">
        <f>LCA_tech_data!L46*Mult_tech!L46</f>
        <v>2.9828551823059559E-3</v>
      </c>
      <c r="L47">
        <f>LCA_tech_data!M46*Mult_tech!M46</f>
        <v>0.17572393224357719</v>
      </c>
      <c r="M47">
        <f>LCA_tech_data!N46*Mult_tech!N46</f>
        <v>2.6587460497316892E-7</v>
      </c>
      <c r="N47">
        <f>LCA_tech_data!O46*Mult_tech!O46</f>
        <v>3.8994891406415435E-9</v>
      </c>
      <c r="O47">
        <f>LCA_tech_data!P46*Mult_tech!P46</f>
        <v>1.5420131600494795E-4</v>
      </c>
      <c r="P47">
        <f>LCA_tech_data!Q46*Mult_tech!Q46</f>
        <v>1.083495965604188E-2</v>
      </c>
      <c r="Q47">
        <f>LCA_tech_data!R46*Mult_tech!R46</f>
        <v>0.45546150621876902</v>
      </c>
      <c r="R47">
        <f>LCA_tech_data!S46*Mult_tech!S46</f>
        <v>2.0984827758504112E-9</v>
      </c>
    </row>
    <row r="48" spans="2:18" x14ac:dyDescent="0.3">
      <c r="B48" t="s">
        <v>76</v>
      </c>
      <c r="C48">
        <f>LCA_tech_data!D47*Mult_tech!D47</f>
        <v>8.5427555140585079E-6</v>
      </c>
      <c r="D48">
        <f>LCA_tech_data!E47*Mult_tech!E47</f>
        <v>1.9789999999999999E-3</v>
      </c>
      <c r="E48">
        <f>LCA_tech_data!F47*Mult_tech!F47</f>
        <v>5.8431369590454071E-2</v>
      </c>
      <c r="F48">
        <f>LCA_tech_data!G47*Mult_tech!G47</f>
        <v>6.4069953481584008E-7</v>
      </c>
      <c r="G48">
        <f>LCA_tech_data!H47*Mult_tech!H47</f>
        <v>1.8107315799934502E-6</v>
      </c>
      <c r="H48">
        <f>LCA_tech_data!I47*Mult_tech!I47</f>
        <v>1.8202927115599257E-5</v>
      </c>
      <c r="I48">
        <f>LCA_tech_data!J47*Mult_tech!J47</f>
        <v>2.3992140407949096E-11</v>
      </c>
      <c r="J48">
        <f>LCA_tech_data!K47*Mult_tech!K47</f>
        <v>2.5984008631475873E-10</v>
      </c>
      <c r="K48">
        <f>LCA_tech_data!L47*Mult_tech!L47</f>
        <v>1.5026270601459809E-4</v>
      </c>
      <c r="L48">
        <f>LCA_tech_data!M47*Mult_tech!M47</f>
        <v>8.8521741608766514E-3</v>
      </c>
      <c r="M48">
        <f>LCA_tech_data!N47*Mult_tech!N47</f>
        <v>1.3393555892628262E-8</v>
      </c>
      <c r="N48">
        <f>LCA_tech_data!O47*Mult_tech!O47</f>
        <v>1.9643856457501881E-10</v>
      </c>
      <c r="O48">
        <f>LCA_tech_data!P47*Mult_tech!P47</f>
        <v>7.7679624379226679E-6</v>
      </c>
      <c r="P48">
        <f>LCA_tech_data!Q47*Mult_tech!Q47</f>
        <v>5.4581609162038648E-4</v>
      </c>
      <c r="Q48">
        <f>LCA_tech_data!R47*Mult_tech!R47</f>
        <v>2.2944083512967898E-2</v>
      </c>
      <c r="R48">
        <f>LCA_tech_data!S47*Mult_tech!S47</f>
        <v>1.0571203801471208E-10</v>
      </c>
    </row>
    <row r="49" spans="2:18" x14ac:dyDescent="0.3">
      <c r="B49" t="s">
        <v>77</v>
      </c>
      <c r="C49">
        <f>LCA_tech_data!D48*Mult_tech!D48</f>
        <v>0</v>
      </c>
      <c r="D49">
        <f>LCA_tech_data!E48*Mult_tech!E48</f>
        <v>0</v>
      </c>
      <c r="E49">
        <f>LCA_tech_data!F48*Mult_tech!F48</f>
        <v>0</v>
      </c>
      <c r="F49">
        <f>LCA_tech_data!G48*Mult_tech!G48</f>
        <v>0</v>
      </c>
      <c r="G49">
        <f>LCA_tech_data!H48*Mult_tech!H48</f>
        <v>0</v>
      </c>
      <c r="H49">
        <f>LCA_tech_data!I48*Mult_tech!I48</f>
        <v>0</v>
      </c>
      <c r="I49">
        <f>LCA_tech_data!J48*Mult_tech!J48</f>
        <v>0</v>
      </c>
      <c r="J49">
        <f>LCA_tech_data!K48*Mult_tech!K48</f>
        <v>0</v>
      </c>
      <c r="K49">
        <f>LCA_tech_data!L48*Mult_tech!L48</f>
        <v>0</v>
      </c>
      <c r="L49">
        <f>LCA_tech_data!M48*Mult_tech!M48</f>
        <v>0</v>
      </c>
      <c r="M49">
        <f>LCA_tech_data!N48*Mult_tech!N48</f>
        <v>0</v>
      </c>
      <c r="N49">
        <f>LCA_tech_data!O48*Mult_tech!O48</f>
        <v>0</v>
      </c>
      <c r="O49">
        <f>LCA_tech_data!P48*Mult_tech!P48</f>
        <v>0</v>
      </c>
      <c r="P49">
        <f>LCA_tech_data!Q48*Mult_tech!Q48</f>
        <v>0</v>
      </c>
      <c r="Q49">
        <f>LCA_tech_data!R48*Mult_tech!R48</f>
        <v>0</v>
      </c>
      <c r="R49">
        <f>LCA_tech_data!S48*Mult_tech!S48</f>
        <v>0</v>
      </c>
    </row>
    <row r="50" spans="2:18" x14ac:dyDescent="0.3">
      <c r="B50" t="s">
        <v>78</v>
      </c>
      <c r="C50">
        <f>LCA_tech_data!D49*Mult_tech!D49</f>
        <v>0</v>
      </c>
      <c r="D50">
        <f>LCA_tech_data!E49*Mult_tech!E49</f>
        <v>0</v>
      </c>
      <c r="E50">
        <f>LCA_tech_data!F49*Mult_tech!F49</f>
        <v>0</v>
      </c>
      <c r="F50">
        <f>LCA_tech_data!G49*Mult_tech!G49</f>
        <v>0</v>
      </c>
      <c r="G50">
        <f>LCA_tech_data!H49*Mult_tech!H49</f>
        <v>0</v>
      </c>
      <c r="H50">
        <f>LCA_tech_data!I49*Mult_tech!I49</f>
        <v>0</v>
      </c>
      <c r="I50">
        <f>LCA_tech_data!J49*Mult_tech!J49</f>
        <v>0</v>
      </c>
      <c r="J50">
        <f>LCA_tech_data!K49*Mult_tech!K49</f>
        <v>0</v>
      </c>
      <c r="K50">
        <f>LCA_tech_data!L49*Mult_tech!L49</f>
        <v>0</v>
      </c>
      <c r="L50">
        <f>LCA_tech_data!M49*Mult_tech!M49</f>
        <v>0</v>
      </c>
      <c r="M50">
        <f>LCA_tech_data!N49*Mult_tech!N49</f>
        <v>0</v>
      </c>
      <c r="N50">
        <f>LCA_tech_data!O49*Mult_tech!O49</f>
        <v>0</v>
      </c>
      <c r="O50">
        <f>LCA_tech_data!P49*Mult_tech!P49</f>
        <v>0</v>
      </c>
      <c r="P50">
        <f>LCA_tech_data!Q49*Mult_tech!Q49</f>
        <v>0</v>
      </c>
      <c r="Q50">
        <f>LCA_tech_data!R49*Mult_tech!R49</f>
        <v>0</v>
      </c>
      <c r="R50">
        <f>LCA_tech_data!S49*Mult_tech!S49</f>
        <v>0</v>
      </c>
    </row>
    <row r="51" spans="2:18" x14ac:dyDescent="0.3">
      <c r="B51" t="s">
        <v>79</v>
      </c>
      <c r="C51">
        <f>LCA_tech_data!D50*Mult_tech!D50</f>
        <v>1.4714758190485601E-2</v>
      </c>
      <c r="D51">
        <f>LCA_tech_data!E50*Mult_tech!E50</f>
        <v>1.063024</v>
      </c>
      <c r="E51">
        <f>LCA_tech_data!F50*Mult_tech!F50</f>
        <v>59.577894965826964</v>
      </c>
      <c r="F51">
        <f>LCA_tech_data!G50*Mult_tech!G50</f>
        <v>4.8698428052091611E-4</v>
      </c>
      <c r="G51">
        <f>LCA_tech_data!H50*Mult_tech!H50</f>
        <v>2.1065396828904657E-3</v>
      </c>
      <c r="H51">
        <f>LCA_tech_data!I50*Mult_tech!I50</f>
        <v>2.2744533295927374E-2</v>
      </c>
      <c r="I51">
        <f>LCA_tech_data!J50*Mult_tech!J50</f>
        <v>7.2279647320779829E-9</v>
      </c>
      <c r="J51">
        <f>LCA_tech_data!K50*Mult_tech!K50</f>
        <v>1.1089657474590757E-7</v>
      </c>
      <c r="K51">
        <f>LCA_tech_data!L50*Mult_tech!L50</f>
        <v>8.7158020955823132E-2</v>
      </c>
      <c r="L51">
        <f>LCA_tech_data!M50*Mult_tech!M50</f>
        <v>12.403192999407645</v>
      </c>
      <c r="M51">
        <f>LCA_tech_data!N50*Mult_tech!N50</f>
        <v>1.7520710502121487E-4</v>
      </c>
      <c r="N51">
        <f>LCA_tech_data!O50*Mult_tech!O50</f>
        <v>1.6985066571700784E-7</v>
      </c>
      <c r="O51">
        <f>LCA_tech_data!P50*Mult_tech!P50</f>
        <v>7.3347620149599819E-3</v>
      </c>
      <c r="P51">
        <f>LCA_tech_data!Q50*Mult_tech!Q50</f>
        <v>0.41498667793045552</v>
      </c>
      <c r="Q51">
        <f>LCA_tech_data!R50*Mult_tech!R50</f>
        <v>14.138220476157887</v>
      </c>
      <c r="R51">
        <f>LCA_tech_data!S50*Mult_tech!S50</f>
        <v>1.3247697455664889E-7</v>
      </c>
    </row>
    <row r="52" spans="2:18" x14ac:dyDescent="0.3">
      <c r="B52" t="s">
        <v>80</v>
      </c>
      <c r="C52">
        <f>LCA_tech_data!D51*Mult_tech!D51</f>
        <v>2.9907224780493249E-3</v>
      </c>
      <c r="D52">
        <f>LCA_tech_data!E51*Mult_tech!E51</f>
        <v>0.77144100000000004</v>
      </c>
      <c r="E52">
        <f>LCA_tech_data!F51*Mult_tech!F51</f>
        <v>17.893151245452209</v>
      </c>
      <c r="F52">
        <f>LCA_tech_data!G51*Mult_tech!G51</f>
        <v>1.9191282575203825E-4</v>
      </c>
      <c r="G52">
        <f>LCA_tech_data!H51*Mult_tech!H51</f>
        <v>8.2865192791613707E-4</v>
      </c>
      <c r="H52">
        <f>LCA_tech_data!I51*Mult_tech!I51</f>
        <v>8.1753211758199169E-3</v>
      </c>
      <c r="I52">
        <f>LCA_tech_data!J51*Mult_tech!J51</f>
        <v>3.074587524503055E-9</v>
      </c>
      <c r="J52">
        <f>LCA_tech_data!K51*Mult_tech!K51</f>
        <v>1.4690450060308316E-8</v>
      </c>
      <c r="K52">
        <f>LCA_tech_data!L51*Mult_tech!L51</f>
        <v>4.2286390751656681E-2</v>
      </c>
      <c r="L52">
        <f>LCA_tech_data!M51*Mult_tech!M51</f>
        <v>6.6151439146009547</v>
      </c>
      <c r="M52">
        <f>LCA_tech_data!N51*Mult_tech!N51</f>
        <v>5.7345393332933734E-6</v>
      </c>
      <c r="N52">
        <f>LCA_tech_data!O51*Mult_tech!O51</f>
        <v>7.9698207914390119E-8</v>
      </c>
      <c r="O52">
        <f>LCA_tech_data!P51*Mult_tech!P51</f>
        <v>2.9816377492955055E-3</v>
      </c>
      <c r="P52">
        <f>LCA_tech_data!Q51*Mult_tech!Q51</f>
        <v>0.27985359556904416</v>
      </c>
      <c r="Q52">
        <f>LCA_tech_data!R51*Mult_tech!R51</f>
        <v>8.1509680283373935</v>
      </c>
      <c r="R52">
        <f>LCA_tech_data!S51*Mult_tech!S51</f>
        <v>7.7078212201589406E-8</v>
      </c>
    </row>
    <row r="53" spans="2:18" x14ac:dyDescent="0.3">
      <c r="B53" t="s">
        <v>81</v>
      </c>
      <c r="C53">
        <f>LCA_tech_data!D52*Mult_tech!D52</f>
        <v>0</v>
      </c>
      <c r="D53">
        <f>LCA_tech_data!E52*Mult_tech!E52</f>
        <v>0</v>
      </c>
      <c r="E53">
        <f>LCA_tech_data!F52*Mult_tech!F52</f>
        <v>0</v>
      </c>
      <c r="F53">
        <f>LCA_tech_data!G52*Mult_tech!G52</f>
        <v>0</v>
      </c>
      <c r="G53">
        <f>LCA_tech_data!H52*Mult_tech!H52</f>
        <v>0</v>
      </c>
      <c r="H53">
        <f>LCA_tech_data!I52*Mult_tech!I52</f>
        <v>0</v>
      </c>
      <c r="I53">
        <f>LCA_tech_data!J52*Mult_tech!J52</f>
        <v>0</v>
      </c>
      <c r="J53">
        <f>LCA_tech_data!K52*Mult_tech!K52</f>
        <v>0</v>
      </c>
      <c r="K53">
        <f>LCA_tech_data!L52*Mult_tech!L52</f>
        <v>0</v>
      </c>
      <c r="L53">
        <f>LCA_tech_data!M52*Mult_tech!M52</f>
        <v>0</v>
      </c>
      <c r="M53">
        <f>LCA_tech_data!N52*Mult_tech!N52</f>
        <v>0</v>
      </c>
      <c r="N53">
        <f>LCA_tech_data!O52*Mult_tech!O52</f>
        <v>0</v>
      </c>
      <c r="O53">
        <f>LCA_tech_data!P52*Mult_tech!P52</f>
        <v>0</v>
      </c>
      <c r="P53">
        <f>LCA_tech_data!Q52*Mult_tech!Q52</f>
        <v>0</v>
      </c>
      <c r="Q53">
        <f>LCA_tech_data!R52*Mult_tech!R52</f>
        <v>0</v>
      </c>
      <c r="R53">
        <f>LCA_tech_data!S52*Mult_tech!S52</f>
        <v>0</v>
      </c>
    </row>
    <row r="54" spans="2:18" x14ac:dyDescent="0.3">
      <c r="B54" t="s">
        <v>82</v>
      </c>
      <c r="C54">
        <f>LCA_tech_data!D53*Mult_tech!D53</f>
        <v>5.3743441630845336E-4</v>
      </c>
      <c r="D54">
        <f>LCA_tech_data!E53*Mult_tech!E53</f>
        <v>9.5585000000000003E-2</v>
      </c>
      <c r="E54">
        <f>LCA_tech_data!F53*Mult_tech!F53</f>
        <v>3.2426903439118364</v>
      </c>
      <c r="F54">
        <f>LCA_tech_data!G53*Mult_tech!G53</f>
        <v>3.5572152722791178E-5</v>
      </c>
      <c r="G54">
        <f>LCA_tech_data!H53*Mult_tech!H53</f>
        <v>1.067529224370706E-4</v>
      </c>
      <c r="H54">
        <f>LCA_tech_data!I53*Mult_tech!I53</f>
        <v>1.0178434909823438E-3</v>
      </c>
      <c r="I54">
        <f>LCA_tech_data!J53*Mult_tech!J53</f>
        <v>8.2533092782466294E-10</v>
      </c>
      <c r="J54">
        <f>LCA_tech_data!K53*Mult_tech!K53</f>
        <v>3.3514795602670381E-9</v>
      </c>
      <c r="K54">
        <f>LCA_tech_data!L53*Mult_tech!L53</f>
        <v>7.0484293942558616E-3</v>
      </c>
      <c r="L54">
        <f>LCA_tech_data!M53*Mult_tech!M53</f>
        <v>1.220844432725827</v>
      </c>
      <c r="M54">
        <f>LCA_tech_data!N53*Mult_tech!N53</f>
        <v>2.2014624556414376E-6</v>
      </c>
      <c r="N54">
        <f>LCA_tech_data!O53*Mult_tech!O53</f>
        <v>9.0712442830168876E-9</v>
      </c>
      <c r="O54">
        <f>LCA_tech_data!P53*Mult_tech!P53</f>
        <v>4.149260353279814E-4</v>
      </c>
      <c r="P54">
        <f>LCA_tech_data!Q53*Mult_tech!Q53</f>
        <v>5.1584771122353705E-2</v>
      </c>
      <c r="Q54">
        <f>LCA_tech_data!R53*Mult_tech!R53</f>
        <v>1.0881580423300881</v>
      </c>
      <c r="R54">
        <f>LCA_tech_data!S53*Mult_tech!S53</f>
        <v>2.607576162523931E-7</v>
      </c>
    </row>
    <row r="55" spans="2:18" x14ac:dyDescent="0.3">
      <c r="B55" t="s">
        <v>83</v>
      </c>
      <c r="C55">
        <f>LCA_tech_data!D54*Mult_tech!D54</f>
        <v>0</v>
      </c>
      <c r="D55">
        <f>LCA_tech_data!E54*Mult_tech!E54</f>
        <v>0</v>
      </c>
      <c r="E55">
        <f>LCA_tech_data!F54*Mult_tech!F54</f>
        <v>0</v>
      </c>
      <c r="F55">
        <f>LCA_tech_data!G54*Mult_tech!G54</f>
        <v>0</v>
      </c>
      <c r="G55">
        <f>LCA_tech_data!H54*Mult_tech!H54</f>
        <v>0</v>
      </c>
      <c r="H55">
        <f>LCA_tech_data!I54*Mult_tech!I54</f>
        <v>0</v>
      </c>
      <c r="I55">
        <f>LCA_tech_data!J54*Mult_tech!J54</f>
        <v>0</v>
      </c>
      <c r="J55">
        <f>LCA_tech_data!K54*Mult_tech!K54</f>
        <v>0</v>
      </c>
      <c r="K55">
        <f>LCA_tech_data!L54*Mult_tech!L54</f>
        <v>0</v>
      </c>
      <c r="L55">
        <f>LCA_tech_data!M54*Mult_tech!M54</f>
        <v>0</v>
      </c>
      <c r="M55">
        <f>LCA_tech_data!N54*Mult_tech!N54</f>
        <v>0</v>
      </c>
      <c r="N55">
        <f>LCA_tech_data!O54*Mult_tech!O54</f>
        <v>0</v>
      </c>
      <c r="O55">
        <f>LCA_tech_data!P54*Mult_tech!P54</f>
        <v>0</v>
      </c>
      <c r="P55">
        <f>LCA_tech_data!Q54*Mult_tech!Q54</f>
        <v>0</v>
      </c>
      <c r="Q55">
        <f>LCA_tech_data!R54*Mult_tech!R54</f>
        <v>0</v>
      </c>
      <c r="R55">
        <f>LCA_tech_data!S54*Mult_tech!S54</f>
        <v>0</v>
      </c>
    </row>
    <row r="56" spans="2:18" x14ac:dyDescent="0.3">
      <c r="B56" t="s">
        <v>84</v>
      </c>
      <c r="C56">
        <f>LCA_tech_data!D55*Mult_tech!D55</f>
        <v>1.013024409690508E-3</v>
      </c>
      <c r="D56">
        <f>LCA_tech_data!E55*Mult_tech!E55</f>
        <v>0.10291</v>
      </c>
      <c r="E56">
        <f>LCA_tech_data!F55*Mult_tech!F55</f>
        <v>8.854796850215866</v>
      </c>
      <c r="F56">
        <f>LCA_tech_data!G55*Mult_tech!G55</f>
        <v>7.8977670216918693E-5</v>
      </c>
      <c r="G56">
        <f>LCA_tech_data!H55*Mult_tech!H55</f>
        <v>6.4032505561797287E-5</v>
      </c>
      <c r="H56">
        <f>LCA_tech_data!I55*Mult_tech!I55</f>
        <v>7.8778883575419533E-4</v>
      </c>
      <c r="I56">
        <f>LCA_tech_data!J55*Mult_tech!J55</f>
        <v>2.7396214485699623E-10</v>
      </c>
      <c r="J56">
        <f>LCA_tech_data!K55*Mult_tech!K55</f>
        <v>1.2883902929829428E-8</v>
      </c>
      <c r="K56">
        <f>LCA_tech_data!L55*Mult_tech!L55</f>
        <v>4.0421684047712882E-3</v>
      </c>
      <c r="L56">
        <f>LCA_tech_data!M55*Mult_tech!M55</f>
        <v>0.41590125847501486</v>
      </c>
      <c r="M56">
        <f>LCA_tech_data!N55*Mult_tech!N55</f>
        <v>2.2571740457605872E-5</v>
      </c>
      <c r="N56">
        <f>LCA_tech_data!O55*Mult_tech!O55</f>
        <v>4.2853569478782375E-9</v>
      </c>
      <c r="O56">
        <f>LCA_tech_data!P55*Mult_tech!P55</f>
        <v>2.6026637492448972E-4</v>
      </c>
      <c r="P56">
        <f>LCA_tech_data!Q55*Mult_tech!Q55</f>
        <v>2.4161681371574106E-2</v>
      </c>
      <c r="Q56">
        <f>LCA_tech_data!R55*Mult_tech!R55</f>
        <v>0.47817572600169045</v>
      </c>
      <c r="R56">
        <f>LCA_tech_data!S55*Mult_tech!S55</f>
        <v>1.8519216874158021E-7</v>
      </c>
    </row>
    <row r="57" spans="2:18" x14ac:dyDescent="0.3">
      <c r="B57" t="s">
        <v>85</v>
      </c>
      <c r="C57">
        <f>LCA_tech_data!D56*Mult_tech!D56</f>
        <v>8.1149305626347237E-8</v>
      </c>
      <c r="D57">
        <f>LCA_tech_data!E56*Mult_tech!E56</f>
        <v>3.9999999999999998E-6</v>
      </c>
      <c r="E57">
        <f>LCA_tech_data!F56*Mult_tech!F56</f>
        <v>6.5145191155933728E-4</v>
      </c>
      <c r="F57">
        <f>LCA_tech_data!G56*Mult_tech!G56</f>
        <v>5.6320787295488145E-9</v>
      </c>
      <c r="G57">
        <f>LCA_tech_data!H56*Mult_tech!H56</f>
        <v>6.170201014127337E-9</v>
      </c>
      <c r="H57">
        <f>LCA_tech_data!I56*Mult_tech!I56</f>
        <v>7.2920206626649096E-8</v>
      </c>
      <c r="I57">
        <f>LCA_tech_data!J56*Mult_tech!J56</f>
        <v>3.2269356767862734E-14</v>
      </c>
      <c r="J57">
        <f>LCA_tech_data!K56*Mult_tech!K56</f>
        <v>8.964599863711619E-13</v>
      </c>
      <c r="K57">
        <f>LCA_tech_data!L56*Mult_tech!L56</f>
        <v>3.1691345909964797E-7</v>
      </c>
      <c r="L57">
        <f>LCA_tech_data!M56*Mult_tech!M56</f>
        <v>4.1608080950316368E-5</v>
      </c>
      <c r="M57">
        <f>LCA_tech_data!N56*Mult_tech!N56</f>
        <v>1.5528919861942627E-9</v>
      </c>
      <c r="N57">
        <f>LCA_tech_data!O56*Mult_tech!O56</f>
        <v>4.4376170887179247E-13</v>
      </c>
      <c r="O57">
        <f>LCA_tech_data!P56*Mult_tech!P56</f>
        <v>2.1444875320549029E-8</v>
      </c>
      <c r="P57">
        <f>LCA_tech_data!Q56*Mult_tech!Q56</f>
        <v>2.1461991864904318E-6</v>
      </c>
      <c r="Q57">
        <f>LCA_tech_data!R56*Mult_tech!R56</f>
        <v>4.5644807652348949E-5</v>
      </c>
      <c r="R57">
        <f>LCA_tech_data!S56*Mult_tech!S56</f>
        <v>2.9448348859524693E-13</v>
      </c>
    </row>
    <row r="58" spans="2:18" x14ac:dyDescent="0.3">
      <c r="B58" t="s">
        <v>86</v>
      </c>
      <c r="C58">
        <f>LCA_tech_data!D57*Mult_tech!D57</f>
        <v>8.2038750334740917E-5</v>
      </c>
      <c r="D58">
        <f>LCA_tech_data!E57*Mult_tech!E57</f>
        <v>5.5310000000000003E-3</v>
      </c>
      <c r="E58">
        <f>LCA_tech_data!F57*Mult_tech!F57</f>
        <v>0.71185725679828793</v>
      </c>
      <c r="F58">
        <f>LCA_tech_data!G57*Mult_tech!G57</f>
        <v>6.7245486689175388E-6</v>
      </c>
      <c r="G58">
        <f>LCA_tech_data!H57*Mult_tech!H57</f>
        <v>8.2540413835444617E-6</v>
      </c>
      <c r="H58">
        <f>LCA_tech_data!I57*Mult_tech!I57</f>
        <v>8.805962168738742E-5</v>
      </c>
      <c r="I58">
        <f>LCA_tech_data!J57*Mult_tech!J57</f>
        <v>4.8416925118215976E-11</v>
      </c>
      <c r="J58">
        <f>LCA_tech_data!K57*Mult_tech!K57</f>
        <v>1.0032844810499924E-9</v>
      </c>
      <c r="K58">
        <f>LCA_tech_data!L57*Mult_tech!L57</f>
        <v>3.9866705654557439E-4</v>
      </c>
      <c r="L58">
        <f>LCA_tech_data!M57*Mult_tech!M57</f>
        <v>5.2780019698457872E-2</v>
      </c>
      <c r="M58">
        <f>LCA_tech_data!N57*Mult_tech!N57</f>
        <v>1.5652260106383632E-6</v>
      </c>
      <c r="N58">
        <f>LCA_tech_data!O57*Mult_tech!O57</f>
        <v>6.1210069005905331E-10</v>
      </c>
      <c r="O58">
        <f>LCA_tech_data!P57*Mult_tech!P57</f>
        <v>3.2402008180575106E-5</v>
      </c>
      <c r="P58">
        <f>LCA_tech_data!Q57*Mult_tech!Q57</f>
        <v>3.5651967181188748E-3</v>
      </c>
      <c r="Q58">
        <f>LCA_tech_data!R57*Mult_tech!R57</f>
        <v>6.107403527038844E-2</v>
      </c>
      <c r="R58">
        <f>LCA_tech_data!S57*Mult_tech!S57</f>
        <v>3.4668822937675564E-10</v>
      </c>
    </row>
    <row r="59" spans="2:18" x14ac:dyDescent="0.3">
      <c r="B59" t="s">
        <v>87</v>
      </c>
      <c r="C59">
        <f>LCA_tech_data!D58*Mult_tech!D58</f>
        <v>0</v>
      </c>
      <c r="D59">
        <f>LCA_tech_data!E58*Mult_tech!E58</f>
        <v>0</v>
      </c>
      <c r="E59">
        <f>LCA_tech_data!F58*Mult_tech!F58</f>
        <v>0</v>
      </c>
      <c r="F59">
        <f>LCA_tech_data!G58*Mult_tech!G58</f>
        <v>0</v>
      </c>
      <c r="G59">
        <f>LCA_tech_data!H58*Mult_tech!H58</f>
        <v>0</v>
      </c>
      <c r="H59">
        <f>LCA_tech_data!I58*Mult_tech!I58</f>
        <v>0</v>
      </c>
      <c r="I59">
        <f>LCA_tech_data!J58*Mult_tech!J58</f>
        <v>0</v>
      </c>
      <c r="J59">
        <f>LCA_tech_data!K58*Mult_tech!K58</f>
        <v>0</v>
      </c>
      <c r="K59">
        <f>LCA_tech_data!L58*Mult_tech!L58</f>
        <v>0</v>
      </c>
      <c r="L59">
        <f>LCA_tech_data!M58*Mult_tech!M58</f>
        <v>0</v>
      </c>
      <c r="M59">
        <f>LCA_tech_data!N58*Mult_tech!N58</f>
        <v>0</v>
      </c>
      <c r="N59">
        <f>LCA_tech_data!O58*Mult_tech!O58</f>
        <v>0</v>
      </c>
      <c r="O59">
        <f>LCA_tech_data!P58*Mult_tech!P58</f>
        <v>0</v>
      </c>
      <c r="P59">
        <f>LCA_tech_data!Q58*Mult_tech!Q58</f>
        <v>0</v>
      </c>
      <c r="Q59">
        <f>LCA_tech_data!R58*Mult_tech!R58</f>
        <v>0</v>
      </c>
      <c r="R59">
        <f>LCA_tech_data!S58*Mult_tech!S58</f>
        <v>0</v>
      </c>
    </row>
    <row r="60" spans="2:18" x14ac:dyDescent="0.3">
      <c r="B60" t="s">
        <v>88</v>
      </c>
      <c r="C60">
        <f>LCA_tech_data!D59*Mult_tech!D59</f>
        <v>27.82525006896849</v>
      </c>
      <c r="D60">
        <f>LCA_tech_data!E59*Mult_tech!E59</f>
        <v>4103.6309389999997</v>
      </c>
      <c r="E60">
        <f>LCA_tech_data!F59*Mult_tech!F59</f>
        <v>92737.493779490018</v>
      </c>
      <c r="F60">
        <f>LCA_tech_data!G59*Mult_tech!G59</f>
        <v>0.81142978486601613</v>
      </c>
      <c r="G60">
        <f>LCA_tech_data!H59*Mult_tech!H59</f>
        <v>7.5075516972700598</v>
      </c>
      <c r="H60">
        <f>LCA_tech_data!I59*Mult_tech!I59</f>
        <v>90.527603610348905</v>
      </c>
      <c r="I60">
        <f>LCA_tech_data!J59*Mult_tech!J59</f>
        <v>3.3706225296909839E-6</v>
      </c>
      <c r="J60">
        <f>LCA_tech_data!K59*Mult_tech!K59</f>
        <v>4.3248017166195043E-5</v>
      </c>
      <c r="K60">
        <f>LCA_tech_data!L59*Mult_tech!L59</f>
        <v>867.95811154882676</v>
      </c>
      <c r="L60">
        <f>LCA_tech_data!M59*Mult_tech!M59</f>
        <v>10571.55804314839</v>
      </c>
      <c r="M60">
        <f>LCA_tech_data!N59*Mult_tech!N59</f>
        <v>4.9172101879931665E-2</v>
      </c>
      <c r="N60">
        <f>LCA_tech_data!O59*Mult_tech!O59</f>
        <v>2.0868101151922939E-4</v>
      </c>
      <c r="O60">
        <f>LCA_tech_data!P59*Mult_tech!P59</f>
        <v>16.438299473189169</v>
      </c>
      <c r="P60">
        <f>LCA_tech_data!Q59*Mult_tech!Q59</f>
        <v>1993.8903453332337</v>
      </c>
      <c r="Q60">
        <f>LCA_tech_data!R59*Mult_tech!R59</f>
        <v>80425.260768549415</v>
      </c>
      <c r="R60">
        <f>LCA_tech_data!S59*Mult_tech!S59</f>
        <v>3.8577792287424715E-4</v>
      </c>
    </row>
    <row r="61" spans="2:18" x14ac:dyDescent="0.3">
      <c r="B61" t="s">
        <v>89</v>
      </c>
      <c r="C61">
        <f>LCA_tech_data!D60*Mult_tech!D60</f>
        <v>1.2169558271519991E-6</v>
      </c>
      <c r="D61">
        <f>LCA_tech_data!E60*Mult_tech!E60</f>
        <v>8.7999999999999998E-5</v>
      </c>
      <c r="E61">
        <f>LCA_tech_data!F60*Mult_tech!F60</f>
        <v>1.0475567745989562E-2</v>
      </c>
      <c r="F61">
        <f>LCA_tech_data!G60*Mult_tech!G60</f>
        <v>9.7908171005307883E-8</v>
      </c>
      <c r="G61">
        <f>LCA_tech_data!H60*Mult_tech!H60</f>
        <v>1.2415557756950903E-7</v>
      </c>
      <c r="H61">
        <f>LCA_tech_data!I60*Mult_tech!I60</f>
        <v>1.4429653480191193E-6</v>
      </c>
      <c r="I61">
        <f>LCA_tech_data!J60*Mult_tech!J60</f>
        <v>5.8565877953684024E-13</v>
      </c>
      <c r="J61">
        <f>LCA_tech_data!K60*Mult_tech!K60</f>
        <v>1.2674842165663311E-11</v>
      </c>
      <c r="K61">
        <f>LCA_tech_data!L60*Mult_tech!L60</f>
        <v>1.4678041682690049E-5</v>
      </c>
      <c r="L61">
        <f>LCA_tech_data!M60*Mult_tech!M60</f>
        <v>1.9168383443542516E-3</v>
      </c>
      <c r="M61">
        <f>LCA_tech_data!N60*Mult_tech!N60</f>
        <v>2.4913585356957621E-8</v>
      </c>
      <c r="N61">
        <f>LCA_tech_data!O60*Mult_tech!O60</f>
        <v>1.0057142688113077E-11</v>
      </c>
      <c r="O61">
        <f>LCA_tech_data!P60*Mult_tech!P60</f>
        <v>4.2027986046412807E-7</v>
      </c>
      <c r="P61">
        <f>LCA_tech_data!Q60*Mult_tech!Q60</f>
        <v>4.8468329559121777E-5</v>
      </c>
      <c r="Q61">
        <f>LCA_tech_data!R60*Mult_tech!R60</f>
        <v>1.1618548394011303E-3</v>
      </c>
      <c r="R61">
        <f>LCA_tech_data!S60*Mult_tech!S60</f>
        <v>6.2608400576268708E-12</v>
      </c>
    </row>
    <row r="62" spans="2:18" x14ac:dyDescent="0.3">
      <c r="B62" t="s">
        <v>90</v>
      </c>
      <c r="C62">
        <f>LCA_tech_data!D61*Mult_tech!D61</f>
        <v>1.6109325431635241E-8</v>
      </c>
      <c r="D62">
        <f>LCA_tech_data!E61*Mult_tech!E61</f>
        <v>1.9999999999999999E-6</v>
      </c>
      <c r="E62">
        <f>LCA_tech_data!F61*Mult_tech!F61</f>
        <v>8.2800467211947102E-5</v>
      </c>
      <c r="F62">
        <f>LCA_tech_data!G61*Mult_tech!G61</f>
        <v>7.529370395705108E-10</v>
      </c>
      <c r="G62">
        <f>LCA_tech_data!H61*Mult_tech!H61</f>
        <v>3.7875184462015032E-9</v>
      </c>
      <c r="H62">
        <f>LCA_tech_data!I61*Mult_tech!I61</f>
        <v>3.9491334281962088E-8</v>
      </c>
      <c r="I62">
        <f>LCA_tech_data!J61*Mult_tech!J61</f>
        <v>5.7532863284145804E-15</v>
      </c>
      <c r="J62">
        <f>LCA_tech_data!K61*Mult_tech!K61</f>
        <v>9.1026777102586941E-14</v>
      </c>
      <c r="K62">
        <f>LCA_tech_data!L61*Mult_tech!L61</f>
        <v>1.1501691125183876E-7</v>
      </c>
      <c r="L62">
        <f>LCA_tech_data!M61*Mult_tech!M61</f>
        <v>1.9725962841166545E-4</v>
      </c>
      <c r="M62">
        <f>LCA_tech_data!N61*Mult_tech!N61</f>
        <v>1.0203233751262734E-10</v>
      </c>
      <c r="N62">
        <f>LCA_tech_data!O61*Mult_tech!O61</f>
        <v>3.0799173309915678E-13</v>
      </c>
      <c r="O62">
        <f>LCA_tech_data!P61*Mult_tech!P61</f>
        <v>1.1829516275532673E-8</v>
      </c>
      <c r="P62">
        <f>LCA_tech_data!Q61*Mult_tech!Q61</f>
        <v>6.1470835509020567E-7</v>
      </c>
      <c r="Q62">
        <f>LCA_tech_data!R61*Mult_tech!R61</f>
        <v>2.0555195761327527E-5</v>
      </c>
      <c r="R62">
        <f>LCA_tech_data!S61*Mult_tech!S61</f>
        <v>1.656431983514487E-13</v>
      </c>
    </row>
    <row r="63" spans="2:18" x14ac:dyDescent="0.3">
      <c r="B63" t="s">
        <v>91</v>
      </c>
      <c r="C63">
        <f>LCA_tech_data!D62*Mult_tech!D62</f>
        <v>2.9852107993347124E-3</v>
      </c>
      <c r="D63">
        <f>LCA_tech_data!E62*Mult_tech!E62</f>
        <v>0.20126099999999997</v>
      </c>
      <c r="E63">
        <f>LCA_tech_data!F62*Mult_tech!F62</f>
        <v>25.902929553512987</v>
      </c>
      <c r="F63">
        <f>LCA_tech_data!G62*Mult_tech!G62</f>
        <v>2.4469162712981607E-4</v>
      </c>
      <c r="G63">
        <f>LCA_tech_data!H62*Mult_tech!H62</f>
        <v>3.0034652375583856E-4</v>
      </c>
      <c r="H63">
        <f>LCA_tech_data!I62*Mult_tech!I62</f>
        <v>3.2042971470665873E-3</v>
      </c>
      <c r="I63">
        <f>LCA_tech_data!J62*Mult_tech!J62</f>
        <v>1.7617860723589663E-9</v>
      </c>
      <c r="J63">
        <f>LCA_tech_data!K62*Mult_tech!K62</f>
        <v>3.650732922448449E-8</v>
      </c>
      <c r="K63">
        <f>LCA_tech_data!L62*Mult_tech!L62</f>
        <v>1.4506622756720095E-2</v>
      </c>
      <c r="L63">
        <f>LCA_tech_data!M62*Mult_tech!M62</f>
        <v>1.9205495470134382</v>
      </c>
      <c r="M63">
        <f>LCA_tech_data!N62*Mult_tech!N62</f>
        <v>5.6955153159842284E-5</v>
      </c>
      <c r="N63">
        <f>LCA_tech_data!O62*Mult_tech!O62</f>
        <v>2.2273006143911598E-8</v>
      </c>
      <c r="O63">
        <f>LCA_tech_data!P62*Mult_tech!P62</f>
        <v>1.1790382513886695E-3</v>
      </c>
      <c r="P63">
        <f>LCA_tech_data!Q62*Mult_tech!Q62</f>
        <v>0.12972971554607193</v>
      </c>
      <c r="Q63">
        <f>LCA_tech_data!R62*Mult_tech!R62</f>
        <v>2.2223506441066068</v>
      </c>
      <c r="R63">
        <f>LCA_tech_data!S62*Mult_tech!S62</f>
        <v>1.2615226854564324E-8</v>
      </c>
    </row>
    <row r="64" spans="2:18" x14ac:dyDescent="0.3">
      <c r="B64" t="s">
        <v>92</v>
      </c>
      <c r="C64">
        <f>LCA_tech_data!D63*Mult_tech!D63</f>
        <v>1.7909732152333703E-6</v>
      </c>
      <c r="D64">
        <f>LCA_tech_data!E63*Mult_tech!E63</f>
        <v>4.1599999999999997E-4</v>
      </c>
      <c r="E64">
        <f>LCA_tech_data!F63*Mult_tech!F63</f>
        <v>0.15419934006365871</v>
      </c>
      <c r="F64">
        <f>LCA_tech_data!G63*Mult_tech!G63</f>
        <v>1.9478571850893407E-7</v>
      </c>
      <c r="G64">
        <f>LCA_tech_data!H63*Mult_tech!H63</f>
        <v>3.5548306506808711E-7</v>
      </c>
      <c r="H64">
        <f>LCA_tech_data!I63*Mult_tech!I63</f>
        <v>3.4307416906952648E-6</v>
      </c>
      <c r="I64">
        <f>LCA_tech_data!J63*Mult_tech!J63</f>
        <v>9.6648230287902378E-13</v>
      </c>
      <c r="J64">
        <f>LCA_tech_data!K63*Mult_tech!K63</f>
        <v>8.796714129486628E-12</v>
      </c>
      <c r="K64">
        <f>LCA_tech_data!L63*Mult_tech!L63</f>
        <v>7.73660698479488E-5</v>
      </c>
      <c r="L64">
        <f>LCA_tech_data!M63*Mult_tech!M63</f>
        <v>2.6770215631197365E-3</v>
      </c>
      <c r="M64">
        <f>LCA_tech_data!N63*Mult_tech!N63</f>
        <v>2.6004830768554458E-9</v>
      </c>
      <c r="N64">
        <f>LCA_tech_data!O63*Mult_tech!O63</f>
        <v>2.0975059095065292E-11</v>
      </c>
      <c r="O64">
        <f>LCA_tech_data!P63*Mult_tech!P63</f>
        <v>1.1931666238982431E-6</v>
      </c>
      <c r="P64">
        <f>LCA_tech_data!Q63*Mult_tech!Q63</f>
        <v>2.4882530630909082E-4</v>
      </c>
      <c r="Q64">
        <f>LCA_tech_data!R63*Mult_tech!R63</f>
        <v>5.5482408365957608E-3</v>
      </c>
      <c r="R64">
        <f>LCA_tech_data!S63*Mult_tech!S63</f>
        <v>1.8983252436516142E-11</v>
      </c>
    </row>
    <row r="65" spans="2:18" x14ac:dyDescent="0.3">
      <c r="B65" t="s">
        <v>93</v>
      </c>
      <c r="C65">
        <f>LCA_tech_data!D64*Mult_tech!D64</f>
        <v>1.6677837507305313</v>
      </c>
      <c r="D65">
        <f>LCA_tech_data!E64*Mult_tech!E64</f>
        <v>28.097861000000002</v>
      </c>
      <c r="E65">
        <f>LCA_tech_data!F64*Mult_tech!F64</f>
        <v>15329.457205109475</v>
      </c>
      <c r="F65">
        <f>LCA_tech_data!G64*Mult_tech!G64</f>
        <v>0.13066841292319251</v>
      </c>
      <c r="G65">
        <f>LCA_tech_data!H64*Mult_tech!H64</f>
        <v>8.2384729013363689E-2</v>
      </c>
      <c r="H65">
        <f>LCA_tech_data!I64*Mult_tech!I64</f>
        <v>1.1316060340001171</v>
      </c>
      <c r="I65">
        <f>LCA_tech_data!J64*Mult_tech!J64</f>
        <v>6.768826141336138E-7</v>
      </c>
      <c r="J65">
        <f>LCA_tech_data!K64*Mult_tech!K64</f>
        <v>2.2654952509838033E-5</v>
      </c>
      <c r="K65">
        <f>LCA_tech_data!L64*Mult_tech!L64</f>
        <v>3.0704230082728348</v>
      </c>
      <c r="L65">
        <f>LCA_tech_data!M64*Mult_tech!M64</f>
        <v>776.60246489497877</v>
      </c>
      <c r="M65">
        <f>LCA_tech_data!N64*Mult_tech!N64</f>
        <v>4.0565886272758506E-2</v>
      </c>
      <c r="N65">
        <f>LCA_tech_data!O64*Mult_tech!O64</f>
        <v>4.3881011757204499E-6</v>
      </c>
      <c r="O65">
        <f>LCA_tech_data!P64*Mult_tech!P64</f>
        <v>0.33070027273794561</v>
      </c>
      <c r="P65">
        <f>LCA_tech_data!Q64*Mult_tech!Q64</f>
        <v>27.197775195620338</v>
      </c>
      <c r="Q65">
        <f>LCA_tech_data!R64*Mult_tech!R64</f>
        <v>341.67894896623761</v>
      </c>
      <c r="R65">
        <f>LCA_tech_data!S64*Mult_tech!S64</f>
        <v>2.9739308308642085E-6</v>
      </c>
    </row>
    <row r="66" spans="2:18" x14ac:dyDescent="0.3">
      <c r="B66" t="s">
        <v>94</v>
      </c>
      <c r="C66">
        <f>LCA_tech_data!D65*Mult_tech!D65</f>
        <v>0</v>
      </c>
      <c r="D66">
        <f>LCA_tech_data!E65*Mult_tech!E65</f>
        <v>0</v>
      </c>
      <c r="E66">
        <f>LCA_tech_data!F65*Mult_tech!F65</f>
        <v>0</v>
      </c>
      <c r="F66">
        <f>LCA_tech_data!G65*Mult_tech!G65</f>
        <v>0</v>
      </c>
      <c r="G66">
        <f>LCA_tech_data!H65*Mult_tech!H65</f>
        <v>0</v>
      </c>
      <c r="H66">
        <f>LCA_tech_data!I65*Mult_tech!I65</f>
        <v>0</v>
      </c>
      <c r="I66">
        <f>LCA_tech_data!J65*Mult_tech!J65</f>
        <v>0</v>
      </c>
      <c r="J66">
        <f>LCA_tech_data!K65*Mult_tech!K65</f>
        <v>0</v>
      </c>
      <c r="K66">
        <f>LCA_tech_data!L65*Mult_tech!L65</f>
        <v>0</v>
      </c>
      <c r="L66">
        <f>LCA_tech_data!M65*Mult_tech!M65</f>
        <v>0</v>
      </c>
      <c r="M66">
        <f>LCA_tech_data!N65*Mult_tech!N65</f>
        <v>0</v>
      </c>
      <c r="N66">
        <f>LCA_tech_data!O65*Mult_tech!O65</f>
        <v>0</v>
      </c>
      <c r="O66">
        <f>LCA_tech_data!P65*Mult_tech!P65</f>
        <v>0</v>
      </c>
      <c r="P66">
        <f>LCA_tech_data!Q65*Mult_tech!Q65</f>
        <v>0</v>
      </c>
      <c r="Q66">
        <f>LCA_tech_data!R65*Mult_tech!R65</f>
        <v>0</v>
      </c>
      <c r="R66">
        <f>LCA_tech_data!S65*Mult_tech!S65</f>
        <v>0</v>
      </c>
    </row>
    <row r="67" spans="2:18" x14ac:dyDescent="0.3">
      <c r="B67" t="s">
        <v>95</v>
      </c>
      <c r="C67">
        <f>LCA_tech_data!D66*Mult_tech!D66</f>
        <v>0.3264420967922228</v>
      </c>
      <c r="D67">
        <f>LCA_tech_data!E66*Mult_tech!E66</f>
        <v>43.482435000000002</v>
      </c>
      <c r="E67">
        <f>LCA_tech_data!F66*Mult_tech!F66</f>
        <v>2032.2594588215427</v>
      </c>
      <c r="F67">
        <f>LCA_tech_data!G66*Mult_tech!G66</f>
        <v>2.0712937009311684E-2</v>
      </c>
      <c r="G67">
        <f>LCA_tech_data!H66*Mult_tech!H66</f>
        <v>6.2638984032034439E-2</v>
      </c>
      <c r="H67">
        <f>LCA_tech_data!I66*Mult_tech!I66</f>
        <v>0.46156888382936123</v>
      </c>
      <c r="I67">
        <f>LCA_tech_data!J66*Mult_tech!J66</f>
        <v>7.0132047596269351E-7</v>
      </c>
      <c r="J67">
        <f>LCA_tech_data!K66*Mult_tech!K66</f>
        <v>2.0490712339857174E-6</v>
      </c>
      <c r="K67">
        <f>LCA_tech_data!L66*Mult_tech!L66</f>
        <v>11.921827801297541</v>
      </c>
      <c r="L67">
        <f>LCA_tech_data!M66*Mult_tech!M66</f>
        <v>291.26782861551823</v>
      </c>
      <c r="M67">
        <f>LCA_tech_data!N66*Mult_tech!N66</f>
        <v>2.5611960592586483E-3</v>
      </c>
      <c r="N67">
        <f>LCA_tech_data!O66*Mult_tech!O66</f>
        <v>3.6909739580113008E-6</v>
      </c>
      <c r="O67">
        <f>LCA_tech_data!P66*Mult_tech!P66</f>
        <v>0.16832559639431302</v>
      </c>
      <c r="P67">
        <f>LCA_tech_data!Q66*Mult_tech!Q66</f>
        <v>25.554201472566568</v>
      </c>
      <c r="Q67">
        <f>LCA_tech_data!R66*Mult_tech!R66</f>
        <v>672.70292025043466</v>
      </c>
      <c r="R67">
        <f>LCA_tech_data!S66*Mult_tech!S66</f>
        <v>2.7468383938216185E-6</v>
      </c>
    </row>
    <row r="68" spans="2:18" x14ac:dyDescent="0.3">
      <c r="B68" t="s">
        <v>96</v>
      </c>
      <c r="C68">
        <f>LCA_tech_data!D67*Mult_tech!D67</f>
        <v>2.2728710163665704E-5</v>
      </c>
      <c r="D68">
        <f>LCA_tech_data!E67*Mult_tech!E67</f>
        <v>3.3520000000000004E-3</v>
      </c>
      <c r="E68">
        <f>LCA_tech_data!F67*Mult_tech!F67</f>
        <v>7.5751470775440255E-2</v>
      </c>
      <c r="F68">
        <f>LCA_tech_data!G67*Mult_tech!G67</f>
        <v>6.6280634864637643E-7</v>
      </c>
      <c r="G68">
        <f>LCA_tech_data!H67*Mult_tech!H67</f>
        <v>6.1324504233759543E-6</v>
      </c>
      <c r="H68">
        <f>LCA_tech_data!I67*Mult_tech!I67</f>
        <v>7.3946349418994146E-5</v>
      </c>
      <c r="I68">
        <f>LCA_tech_data!J67*Mult_tech!J67</f>
        <v>2.7532511786446132E-12</v>
      </c>
      <c r="J68">
        <f>LCA_tech_data!K67*Mult_tech!K67</f>
        <v>3.5326606046208326E-11</v>
      </c>
      <c r="K68">
        <f>LCA_tech_data!L67*Mult_tech!L67</f>
        <v>7.089808106916771E-4</v>
      </c>
      <c r="L68">
        <f>LCA_tech_data!M67*Mult_tech!M67</f>
        <v>8.6352459778629535E-3</v>
      </c>
      <c r="M68">
        <f>LCA_tech_data!N67*Mult_tech!N67</f>
        <v>4.0165621117404397E-8</v>
      </c>
      <c r="N68">
        <f>LCA_tech_data!O67*Mult_tech!O67</f>
        <v>1.7045849419950926E-10</v>
      </c>
      <c r="O68">
        <f>LCA_tech_data!P67*Mult_tech!P67</f>
        <v>1.3427420899491884E-5</v>
      </c>
      <c r="P68">
        <f>LCA_tech_data!Q67*Mult_tech!Q67</f>
        <v>1.6286845812663938E-3</v>
      </c>
      <c r="Q68">
        <f>LCA_tech_data!R67*Mult_tech!R67</f>
        <v>6.5694376054653794E-2</v>
      </c>
      <c r="R68">
        <f>LCA_tech_data!S67*Mult_tech!S67</f>
        <v>3.1511790818839736E-10</v>
      </c>
    </row>
    <row r="69" spans="2:18" x14ac:dyDescent="0.3">
      <c r="B69" t="s">
        <v>97</v>
      </c>
      <c r="C69">
        <f>LCA_tech_data!D68*Mult_tech!D68</f>
        <v>4.6380514553943772</v>
      </c>
      <c r="D69">
        <f>LCA_tech_data!E68*Mult_tech!E68</f>
        <v>335.38483400000001</v>
      </c>
      <c r="E69">
        <f>LCA_tech_data!F68*Mult_tech!F68</f>
        <v>39924.392608459792</v>
      </c>
      <c r="F69">
        <f>LCA_tech_data!G68*Mult_tech!G68</f>
        <v>0.37314676908930433</v>
      </c>
      <c r="G69">
        <f>LCA_tech_data!H68*Mult_tech!H68</f>
        <v>0.47318065651504382</v>
      </c>
      <c r="H69">
        <f>LCA_tech_data!I68*Mult_tech!I68</f>
        <v>5.4994169740129939</v>
      </c>
      <c r="I69">
        <f>LCA_tech_data!J68*Mult_tech!J68</f>
        <v>2.2320576426774456E-6</v>
      </c>
      <c r="J69">
        <f>LCA_tech_data!K68*Mult_tech!K68</f>
        <v>4.8306248133049157E-5</v>
      </c>
      <c r="K69">
        <f>LCA_tech_data!L68*Mult_tech!L68</f>
        <v>55.94082469538732</v>
      </c>
      <c r="L69">
        <f>LCA_tech_data!M68*Mult_tech!M68</f>
        <v>7305.4376127964279</v>
      </c>
      <c r="M69">
        <f>LCA_tech_data!N68*Mult_tech!N68</f>
        <v>9.4950439651000723E-2</v>
      </c>
      <c r="N69">
        <f>LCA_tech_data!O68*Mult_tech!O68</f>
        <v>3.8329694670080877E-5</v>
      </c>
      <c r="O69">
        <f>LCA_tech_data!P68*Mult_tech!P68</f>
        <v>1.6017669458557344</v>
      </c>
      <c r="P69">
        <f>LCA_tech_data!Q68*Mult_tech!Q68</f>
        <v>184.722075720947</v>
      </c>
      <c r="Q69">
        <f>LCA_tech_data!R68*Mult_tech!R68</f>
        <v>4428.0510505073253</v>
      </c>
      <c r="R69">
        <f>LCA_tech_data!S68*Mult_tech!S68</f>
        <v>2.3861259129860667E-5</v>
      </c>
    </row>
    <row r="70" spans="2:18" x14ac:dyDescent="0.3">
      <c r="B70" t="s">
        <v>98</v>
      </c>
      <c r="C70">
        <f>LCA_tech_data!D69*Mult_tech!D69</f>
        <v>8.1029607683969314E-7</v>
      </c>
      <c r="D70">
        <f>LCA_tech_data!E69*Mult_tech!E69</f>
        <v>1.6200000000000001E-4</v>
      </c>
      <c r="E70">
        <f>LCA_tech_data!F69*Mult_tech!F69</f>
        <v>3.5473464342042397E-3</v>
      </c>
      <c r="F70">
        <f>LCA_tech_data!G69*Mult_tech!G69</f>
        <v>3.3015783929695882E-8</v>
      </c>
      <c r="G70">
        <f>LCA_tech_data!H69*Mult_tech!H69</f>
        <v>2.6938953190879345E-7</v>
      </c>
      <c r="H70">
        <f>LCA_tech_data!I69*Mult_tech!I69</f>
        <v>2.7405518091196147E-6</v>
      </c>
      <c r="I70">
        <f>LCA_tech_data!J69*Mult_tech!J69</f>
        <v>5.3425955348654561E-13</v>
      </c>
      <c r="J70">
        <f>LCA_tech_data!K69*Mult_tech!K69</f>
        <v>3.0996638650954795E-12</v>
      </c>
      <c r="K70">
        <f>LCA_tech_data!L69*Mult_tech!L69</f>
        <v>9.4280926064394645E-6</v>
      </c>
      <c r="L70">
        <f>LCA_tech_data!M69*Mult_tech!M69</f>
        <v>1.3778836575157013E-3</v>
      </c>
      <c r="M70">
        <f>LCA_tech_data!N69*Mult_tech!N69</f>
        <v>1.7268469231476541E-9</v>
      </c>
      <c r="N70">
        <f>LCA_tech_data!O69*Mult_tech!O69</f>
        <v>2.3575717199538954E-11</v>
      </c>
      <c r="O70">
        <f>LCA_tech_data!P69*Mult_tech!P69</f>
        <v>8.0990126700031712E-7</v>
      </c>
      <c r="P70">
        <f>LCA_tech_data!Q69*Mult_tech!Q69</f>
        <v>5.3530179150627903E-5</v>
      </c>
      <c r="Q70">
        <f>LCA_tech_data!R69*Mult_tech!R69</f>
        <v>1.5224468239014967E-3</v>
      </c>
      <c r="R70">
        <f>LCA_tech_data!S69*Mult_tech!S69</f>
        <v>1.3874688872624939E-11</v>
      </c>
    </row>
    <row r="71" spans="2:18" x14ac:dyDescent="0.3">
      <c r="B71" t="s">
        <v>99</v>
      </c>
      <c r="C71">
        <f>LCA_tech_data!D70*Mult_tech!D70</f>
        <v>0.15776886286460279</v>
      </c>
      <c r="D71">
        <f>LCA_tech_data!E70*Mult_tech!E70</f>
        <v>18.671403000000002</v>
      </c>
      <c r="E71">
        <f>LCA_tech_data!F70*Mult_tech!F70</f>
        <v>813.66642768328393</v>
      </c>
      <c r="F71">
        <f>LCA_tech_data!G70*Mult_tech!G70</f>
        <v>7.5896445350633942E-3</v>
      </c>
      <c r="G71">
        <f>LCA_tech_data!H70*Mult_tech!H70</f>
        <v>3.7388593573346923E-2</v>
      </c>
      <c r="H71">
        <f>LCA_tech_data!I70*Mult_tech!I70</f>
        <v>0.38329362075897144</v>
      </c>
      <c r="I71">
        <f>LCA_tech_data!J70*Mult_tech!J70</f>
        <v>5.0469646436188848E-8</v>
      </c>
      <c r="J71">
        <f>LCA_tech_data!K70*Mult_tech!K70</f>
        <v>8.4070058634512396E-7</v>
      </c>
      <c r="K71">
        <f>LCA_tech_data!L70*Mult_tech!L70</f>
        <v>1.118395550514286</v>
      </c>
      <c r="L71">
        <f>LCA_tech_data!M70*Mult_tech!M70</f>
        <v>558.43368318251839</v>
      </c>
      <c r="M71">
        <f>LCA_tech_data!N70*Mult_tech!N70</f>
        <v>1.0812951121289957E-3</v>
      </c>
      <c r="N71">
        <f>LCA_tech_data!O70*Mult_tech!O70</f>
        <v>2.4966236611854144E-6</v>
      </c>
      <c r="O71">
        <f>LCA_tech_data!P70*Mult_tech!P70</f>
        <v>0.11256711626457437</v>
      </c>
      <c r="P71">
        <f>LCA_tech_data!Q70*Mult_tech!Q70</f>
        <v>6.8374742189492625</v>
      </c>
      <c r="Q71">
        <f>LCA_tech_data!R70*Mult_tech!R70</f>
        <v>191.47103623525453</v>
      </c>
      <c r="R71">
        <f>LCA_tech_data!S70*Mult_tech!S70</f>
        <v>1.5586498642186017E-6</v>
      </c>
    </row>
    <row r="72" spans="2:18" x14ac:dyDescent="0.3">
      <c r="B72" t="s">
        <v>100</v>
      </c>
      <c r="C72">
        <f>LCA_tech_data!D71*Mult_tech!D71</f>
        <v>1.3311279338315192E-2</v>
      </c>
      <c r="D72">
        <f>LCA_tech_data!E71*Mult_tech!E71</f>
        <v>3.0836679999999999</v>
      </c>
      <c r="E72">
        <f>LCA_tech_data!F71*Mult_tech!F71</f>
        <v>91.047470743939513</v>
      </c>
      <c r="F72">
        <f>LCA_tech_data!G71*Mult_tech!G71</f>
        <v>9.9833484240853553E-4</v>
      </c>
      <c r="G72">
        <f>LCA_tech_data!H71*Mult_tech!H71</f>
        <v>2.8214729812103293E-3</v>
      </c>
      <c r="H72">
        <f>LCA_tech_data!I71*Mult_tech!I71</f>
        <v>2.836371089070527E-2</v>
      </c>
      <c r="I72">
        <f>LCA_tech_data!J71*Mult_tech!J71</f>
        <v>3.7384434374683964E-8</v>
      </c>
      <c r="J72">
        <f>LCA_tech_data!K71*Mult_tech!K71</f>
        <v>4.0488153576859994E-7</v>
      </c>
      <c r="K72">
        <f>LCA_tech_data!L71*Mult_tech!L71</f>
        <v>0.234138604411634</v>
      </c>
      <c r="L72">
        <f>LCA_tech_data!M71*Mult_tech!M71</f>
        <v>13.793413941547337</v>
      </c>
      <c r="M72">
        <f>LCA_tech_data!N71*Mult_tech!N71</f>
        <v>2.0869772467058719E-5</v>
      </c>
      <c r="N72">
        <f>LCA_tech_data!O71*Mult_tech!O71</f>
        <v>3.060895985578166E-7</v>
      </c>
      <c r="O72">
        <f>LCA_tech_data!P71*Mult_tech!P71</f>
        <v>1.2104000603852508E-2</v>
      </c>
      <c r="P72">
        <f>LCA_tech_data!Q71*Mult_tech!Q71</f>
        <v>0.85048793108380683</v>
      </c>
      <c r="Q72">
        <f>LCA_tech_data!R71*Mult_tech!R71</f>
        <v>35.751357310897774</v>
      </c>
      <c r="R72">
        <f>LCA_tech_data!S71*Mult_tech!S71</f>
        <v>1.6471997414893943E-7</v>
      </c>
    </row>
    <row r="73" spans="2:18" x14ac:dyDescent="0.3">
      <c r="B73" t="s">
        <v>101</v>
      </c>
      <c r="C73">
        <f>LCA_tech_data!D72*Mult_tech!D72</f>
        <v>9.1103329097181676E-3</v>
      </c>
      <c r="D73">
        <f>LCA_tech_data!E72*Mult_tech!E72</f>
        <v>2.110484</v>
      </c>
      <c r="E73">
        <f>LCA_tech_data!F72*Mult_tech!F72</f>
        <v>62.313527346508273</v>
      </c>
      <c r="F73">
        <f>LCA_tech_data!G72*Mult_tech!G72</f>
        <v>6.8326736585966308E-4</v>
      </c>
      <c r="G73">
        <f>LCA_tech_data!H72*Mult_tech!H72</f>
        <v>1.9310358907887299E-3</v>
      </c>
      <c r="H73">
        <f>LCA_tech_data!I72*Mult_tech!I72</f>
        <v>1.9412322602646987E-2</v>
      </c>
      <c r="I73">
        <f>LCA_tech_data!J72*Mult_tech!J72</f>
        <v>2.5586169002895423E-8</v>
      </c>
      <c r="J73">
        <f>LCA_tech_data!K72*Mult_tech!K72</f>
        <v>2.7710376186251501E-7</v>
      </c>
      <c r="K73">
        <f>LCA_tech_data!L72*Mult_tech!L72</f>
        <v>0.16024610249646948</v>
      </c>
      <c r="L73">
        <f>LCA_tech_data!M72*Mult_tech!M72</f>
        <v>9.4403092126041432</v>
      </c>
      <c r="M73">
        <f>LCA_tech_data!N72*Mult_tech!N72</f>
        <v>1.428341860257588E-5</v>
      </c>
      <c r="N73">
        <f>LCA_tech_data!O72*Mult_tech!O72</f>
        <v>2.0948986736662153E-7</v>
      </c>
      <c r="O73">
        <f>LCA_tech_data!P72*Mult_tech!P72</f>
        <v>8.2840628791494599E-3</v>
      </c>
      <c r="P73">
        <f>LCA_tech_data!Q72*Mult_tech!Q72</f>
        <v>0.58207990313661429</v>
      </c>
      <c r="Q73">
        <f>LCA_tech_data!R72*Mult_tech!R72</f>
        <v>24.468479610299415</v>
      </c>
      <c r="R73">
        <f>LCA_tech_data!S72*Mult_tech!S72</f>
        <v>1.1273550522356827E-7</v>
      </c>
    </row>
    <row r="74" spans="2:18" x14ac:dyDescent="0.3">
      <c r="B74" t="s">
        <v>102</v>
      </c>
      <c r="C74">
        <f>LCA_tech_data!D73*Mult_tech!D73</f>
        <v>0</v>
      </c>
      <c r="D74">
        <f>LCA_tech_data!E73*Mult_tech!E73</f>
        <v>0</v>
      </c>
      <c r="E74">
        <f>LCA_tech_data!F73*Mult_tech!F73</f>
        <v>0</v>
      </c>
      <c r="F74">
        <f>LCA_tech_data!G73*Mult_tech!G73</f>
        <v>0</v>
      </c>
      <c r="G74">
        <f>LCA_tech_data!H73*Mult_tech!H73</f>
        <v>0</v>
      </c>
      <c r="H74">
        <f>LCA_tech_data!I73*Mult_tech!I73</f>
        <v>0</v>
      </c>
      <c r="I74">
        <f>LCA_tech_data!J73*Mult_tech!J73</f>
        <v>0</v>
      </c>
      <c r="J74">
        <f>LCA_tech_data!K73*Mult_tech!K73</f>
        <v>0</v>
      </c>
      <c r="K74">
        <f>LCA_tech_data!L73*Mult_tech!L73</f>
        <v>0</v>
      </c>
      <c r="L74">
        <f>LCA_tech_data!M73*Mult_tech!M73</f>
        <v>0</v>
      </c>
      <c r="M74">
        <f>LCA_tech_data!N73*Mult_tech!N73</f>
        <v>0</v>
      </c>
      <c r="N74">
        <f>LCA_tech_data!O73*Mult_tech!O73</f>
        <v>0</v>
      </c>
      <c r="O74">
        <f>LCA_tech_data!P73*Mult_tech!P73</f>
        <v>0</v>
      </c>
      <c r="P74">
        <f>LCA_tech_data!Q73*Mult_tech!Q73</f>
        <v>0</v>
      </c>
      <c r="Q74">
        <f>LCA_tech_data!R73*Mult_tech!R73</f>
        <v>0</v>
      </c>
      <c r="R74">
        <f>LCA_tech_data!S73*Mult_tech!S73</f>
        <v>0</v>
      </c>
    </row>
    <row r="75" spans="2:18" x14ac:dyDescent="0.3">
      <c r="B75" t="s">
        <v>103</v>
      </c>
      <c r="C75">
        <f>LCA_tech_data!D74*Mult_tech!D74</f>
        <v>0</v>
      </c>
      <c r="D75">
        <f>LCA_tech_data!E74*Mult_tech!E74</f>
        <v>0</v>
      </c>
      <c r="E75">
        <f>LCA_tech_data!F74*Mult_tech!F74</f>
        <v>0</v>
      </c>
      <c r="F75">
        <f>LCA_tech_data!G74*Mult_tech!G74</f>
        <v>0</v>
      </c>
      <c r="G75">
        <f>LCA_tech_data!H74*Mult_tech!H74</f>
        <v>0</v>
      </c>
      <c r="H75">
        <f>LCA_tech_data!I74*Mult_tech!I74</f>
        <v>0</v>
      </c>
      <c r="I75">
        <f>LCA_tech_data!J74*Mult_tech!J74</f>
        <v>0</v>
      </c>
      <c r="J75">
        <f>LCA_tech_data!K74*Mult_tech!K74</f>
        <v>0</v>
      </c>
      <c r="K75">
        <f>LCA_tech_data!L74*Mult_tech!L74</f>
        <v>0</v>
      </c>
      <c r="L75">
        <f>LCA_tech_data!M74*Mult_tech!M74</f>
        <v>0</v>
      </c>
      <c r="M75">
        <f>LCA_tech_data!N74*Mult_tech!N74</f>
        <v>0</v>
      </c>
      <c r="N75">
        <f>LCA_tech_data!O74*Mult_tech!O74</f>
        <v>0</v>
      </c>
      <c r="O75">
        <f>LCA_tech_data!P74*Mult_tech!P74</f>
        <v>0</v>
      </c>
      <c r="P75">
        <f>LCA_tech_data!Q74*Mult_tech!Q74</f>
        <v>0</v>
      </c>
      <c r="Q75">
        <f>LCA_tech_data!R74*Mult_tech!R74</f>
        <v>0</v>
      </c>
      <c r="R75">
        <f>LCA_tech_data!S74*Mult_tech!S74</f>
        <v>0</v>
      </c>
    </row>
    <row r="76" spans="2:18" x14ac:dyDescent="0.3">
      <c r="B76" t="s">
        <v>104</v>
      </c>
      <c r="C76">
        <f>LCA_tech_data!D75*Mult_tech!D75</f>
        <v>0.14230678584544362</v>
      </c>
      <c r="D76">
        <f>LCA_tech_data!E75*Mult_tech!E75</f>
        <v>18.118158000000001</v>
      </c>
      <c r="E76">
        <f>LCA_tech_data!F75*Mult_tech!F75</f>
        <v>869.06208473014635</v>
      </c>
      <c r="F76">
        <f>LCA_tech_data!G75*Mult_tech!G75</f>
        <v>8.8315641615364961E-3</v>
      </c>
      <c r="G76">
        <f>LCA_tech_data!H75*Mult_tech!H75</f>
        <v>1.9339086828593231E-2</v>
      </c>
      <c r="H76">
        <f>LCA_tech_data!I75*Mult_tech!I75</f>
        <v>0.2044038094187943</v>
      </c>
      <c r="I76">
        <f>LCA_tech_data!J75*Mult_tech!J75</f>
        <v>5.8579614369222808E-8</v>
      </c>
      <c r="J76">
        <f>LCA_tech_data!K75*Mult_tech!K75</f>
        <v>9.2765279366259035E-7</v>
      </c>
      <c r="K76">
        <f>LCA_tech_data!L75*Mult_tech!L75</f>
        <v>2.2790017657478514</v>
      </c>
      <c r="L76">
        <f>LCA_tech_data!M75*Mult_tech!M75</f>
        <v>94.54458378212766</v>
      </c>
      <c r="M76">
        <f>LCA_tech_data!N75*Mult_tech!N75</f>
        <v>1.045877928747072E-3</v>
      </c>
      <c r="N76">
        <f>LCA_tech_data!O75*Mult_tech!O75</f>
        <v>1.6214471357565413E-6</v>
      </c>
      <c r="O76">
        <f>LCA_tech_data!P75*Mult_tech!P75</f>
        <v>6.9693391570195148E-2</v>
      </c>
      <c r="P76">
        <f>LCA_tech_data!Q75*Mult_tech!Q75</f>
        <v>5.9402466209687246</v>
      </c>
      <c r="Q76">
        <f>LCA_tech_data!R75*Mult_tech!R75</f>
        <v>225.94752659369496</v>
      </c>
      <c r="R76">
        <f>LCA_tech_data!S75*Mult_tech!S75</f>
        <v>1.1790548228197228E-6</v>
      </c>
    </row>
    <row r="77" spans="2:18" x14ac:dyDescent="0.3">
      <c r="B77" t="s">
        <v>105</v>
      </c>
      <c r="C77">
        <f>LCA_tech_data!D76*Mult_tech!D76</f>
        <v>7.4230652179971088E-2</v>
      </c>
      <c r="D77">
        <f>LCA_tech_data!E76*Mult_tech!E76</f>
        <v>19.147403000000001</v>
      </c>
      <c r="E77">
        <f>LCA_tech_data!F76*Mult_tech!F76</f>
        <v>444.11351981113955</v>
      </c>
      <c r="F77">
        <f>LCA_tech_data!G76*Mult_tech!G76</f>
        <v>4.7633353886338088E-3</v>
      </c>
      <c r="G77">
        <f>LCA_tech_data!H76*Mult_tech!H76</f>
        <v>2.0567395835244983E-2</v>
      </c>
      <c r="H77">
        <f>LCA_tech_data!I76*Mult_tech!I76</f>
        <v>0.20291398721076248</v>
      </c>
      <c r="I77">
        <f>LCA_tech_data!J76*Mult_tech!J76</f>
        <v>7.6312208439054144E-8</v>
      </c>
      <c r="J77">
        <f>LCA_tech_data!K76*Mult_tech!K76</f>
        <v>3.6462149089314362E-7</v>
      </c>
      <c r="K77">
        <f>LCA_tech_data!L76*Mult_tech!L76</f>
        <v>1.0495612303953814</v>
      </c>
      <c r="L77">
        <f>LCA_tech_data!M76*Mult_tech!M76</f>
        <v>164.18990750538543</v>
      </c>
      <c r="M77">
        <f>LCA_tech_data!N76*Mult_tech!N76</f>
        <v>1.4233303082662125E-4</v>
      </c>
      <c r="N77">
        <f>LCA_tech_data!O76*Mult_tech!O76</f>
        <v>1.9781340443593444E-6</v>
      </c>
      <c r="O77">
        <f>LCA_tech_data!P76*Mult_tech!P76</f>
        <v>7.4005166416840698E-2</v>
      </c>
      <c r="P77">
        <f>LCA_tech_data!Q76*Mult_tech!Q76</f>
        <v>6.9460523557336238</v>
      </c>
      <c r="Q77">
        <f>LCA_tech_data!R76*Mult_tech!R76</f>
        <v>202.3095345965427</v>
      </c>
      <c r="R77">
        <f>LCA_tech_data!S76*Mult_tech!S76</f>
        <v>1.9131049445691241E-6</v>
      </c>
    </row>
    <row r="78" spans="2:18" x14ac:dyDescent="0.3">
      <c r="B78" t="s">
        <v>106</v>
      </c>
      <c r="C78">
        <f>LCA_tech_data!D77*Mult_tech!D77</f>
        <v>0</v>
      </c>
      <c r="D78">
        <f>LCA_tech_data!E77*Mult_tech!E77</f>
        <v>0</v>
      </c>
      <c r="E78">
        <f>LCA_tech_data!F77*Mult_tech!F77</f>
        <v>0</v>
      </c>
      <c r="F78">
        <f>LCA_tech_data!G77*Mult_tech!G77</f>
        <v>0</v>
      </c>
      <c r="G78">
        <f>LCA_tech_data!H77*Mult_tech!H77</f>
        <v>0</v>
      </c>
      <c r="H78">
        <f>LCA_tech_data!I77*Mult_tech!I77</f>
        <v>0</v>
      </c>
      <c r="I78">
        <f>LCA_tech_data!J77*Mult_tech!J77</f>
        <v>0</v>
      </c>
      <c r="J78">
        <f>LCA_tech_data!K77*Mult_tech!K77</f>
        <v>0</v>
      </c>
      <c r="K78">
        <f>LCA_tech_data!L77*Mult_tech!L77</f>
        <v>0</v>
      </c>
      <c r="L78">
        <f>LCA_tech_data!M77*Mult_tech!M77</f>
        <v>0</v>
      </c>
      <c r="M78">
        <f>LCA_tech_data!N77*Mult_tech!N77</f>
        <v>0</v>
      </c>
      <c r="N78">
        <f>LCA_tech_data!O77*Mult_tech!O77</f>
        <v>0</v>
      </c>
      <c r="O78">
        <f>LCA_tech_data!P77*Mult_tech!P77</f>
        <v>0</v>
      </c>
      <c r="P78">
        <f>LCA_tech_data!Q77*Mult_tech!Q77</f>
        <v>0</v>
      </c>
      <c r="Q78">
        <f>LCA_tech_data!R77*Mult_tech!R77</f>
        <v>0</v>
      </c>
      <c r="R78">
        <f>LCA_tech_data!S77*Mult_tech!S77</f>
        <v>0</v>
      </c>
    </row>
    <row r="79" spans="2:18" x14ac:dyDescent="0.3">
      <c r="B79" t="s">
        <v>107</v>
      </c>
      <c r="C79">
        <f>LCA_tech_data!D78*Mult_tech!D78</f>
        <v>0</v>
      </c>
      <c r="D79">
        <f>LCA_tech_data!E78*Mult_tech!E78</f>
        <v>0</v>
      </c>
      <c r="E79">
        <f>LCA_tech_data!F78*Mult_tech!F78</f>
        <v>0</v>
      </c>
      <c r="F79">
        <f>LCA_tech_data!G78*Mult_tech!G78</f>
        <v>0</v>
      </c>
      <c r="G79">
        <f>LCA_tech_data!H78*Mult_tech!H78</f>
        <v>0</v>
      </c>
      <c r="H79">
        <f>LCA_tech_data!I78*Mult_tech!I78</f>
        <v>0</v>
      </c>
      <c r="I79">
        <f>LCA_tech_data!J78*Mult_tech!J78</f>
        <v>0</v>
      </c>
      <c r="J79">
        <f>LCA_tech_data!K78*Mult_tech!K78</f>
        <v>0</v>
      </c>
      <c r="K79">
        <f>LCA_tech_data!L78*Mult_tech!L78</f>
        <v>0</v>
      </c>
      <c r="L79">
        <f>LCA_tech_data!M78*Mult_tech!M78</f>
        <v>0</v>
      </c>
      <c r="M79">
        <f>LCA_tech_data!N78*Mult_tech!N78</f>
        <v>0</v>
      </c>
      <c r="N79">
        <f>LCA_tech_data!O78*Mult_tech!O78</f>
        <v>0</v>
      </c>
      <c r="O79">
        <f>LCA_tech_data!P78*Mult_tech!P78</f>
        <v>0</v>
      </c>
      <c r="P79">
        <f>LCA_tech_data!Q78*Mult_tech!Q78</f>
        <v>0</v>
      </c>
      <c r="Q79">
        <f>LCA_tech_data!R78*Mult_tech!R78</f>
        <v>0</v>
      </c>
      <c r="R79">
        <f>LCA_tech_data!S78*Mult_tech!S78</f>
        <v>0</v>
      </c>
    </row>
    <row r="80" spans="2:18" x14ac:dyDescent="0.3">
      <c r="B80" t="s">
        <v>108</v>
      </c>
      <c r="C80">
        <f>LCA_tech_data!D79*Mult_tech!D79</f>
        <v>0</v>
      </c>
      <c r="D80">
        <f>LCA_tech_data!E79*Mult_tech!E79</f>
        <v>0</v>
      </c>
      <c r="E80">
        <f>LCA_tech_data!F79*Mult_tech!F79</f>
        <v>0</v>
      </c>
      <c r="F80">
        <f>LCA_tech_data!G79*Mult_tech!G79</f>
        <v>0</v>
      </c>
      <c r="G80">
        <f>LCA_tech_data!H79*Mult_tech!H79</f>
        <v>0</v>
      </c>
      <c r="H80">
        <f>LCA_tech_data!I79*Mult_tech!I79</f>
        <v>0</v>
      </c>
      <c r="I80">
        <f>LCA_tech_data!J79*Mult_tech!J79</f>
        <v>0</v>
      </c>
      <c r="J80">
        <f>LCA_tech_data!K79*Mult_tech!K79</f>
        <v>0</v>
      </c>
      <c r="K80">
        <f>LCA_tech_data!L79*Mult_tech!L79</f>
        <v>0</v>
      </c>
      <c r="L80">
        <f>LCA_tech_data!M79*Mult_tech!M79</f>
        <v>0</v>
      </c>
      <c r="M80">
        <f>LCA_tech_data!N79*Mult_tech!N79</f>
        <v>0</v>
      </c>
      <c r="N80">
        <f>LCA_tech_data!O79*Mult_tech!O79</f>
        <v>0</v>
      </c>
      <c r="O80">
        <f>LCA_tech_data!P79*Mult_tech!P79</f>
        <v>0</v>
      </c>
      <c r="P80">
        <f>LCA_tech_data!Q79*Mult_tech!Q79</f>
        <v>0</v>
      </c>
      <c r="Q80">
        <f>LCA_tech_data!R79*Mult_tech!R79</f>
        <v>0</v>
      </c>
      <c r="R80">
        <f>LCA_tech_data!S79*Mult_tech!S79</f>
        <v>0</v>
      </c>
    </row>
    <row r="81" spans="2:18" x14ac:dyDescent="0.3">
      <c r="B81" t="s">
        <v>109</v>
      </c>
      <c r="C81">
        <f>LCA_tech_data!D80*Mult_tech!D80</f>
        <v>7.0499038210273613E-5</v>
      </c>
      <c r="D81">
        <f>LCA_tech_data!E80*Mult_tech!E80</f>
        <v>4.7530000000000003E-3</v>
      </c>
      <c r="E81">
        <f>LCA_tech_data!F80*Mult_tech!F80</f>
        <v>0.61172618722875782</v>
      </c>
      <c r="F81">
        <f>LCA_tech_data!G80*Mult_tech!G80</f>
        <v>5.7786620544865324E-6</v>
      </c>
      <c r="G81">
        <f>LCA_tech_data!H80*Mult_tech!H80</f>
        <v>7.0930136857687257E-6</v>
      </c>
      <c r="H81">
        <f>LCA_tech_data!I80*Mult_tech!I80</f>
        <v>7.5673003413515163E-5</v>
      </c>
      <c r="I81">
        <f>LCA_tech_data!J80*Mult_tech!J80</f>
        <v>4.1606516920426819E-11</v>
      </c>
      <c r="J81">
        <f>LCA_tech_data!K80*Mult_tech!K80</f>
        <v>8.621607554566434E-10</v>
      </c>
      <c r="K81">
        <f>LCA_tech_data!L80*Mult_tech!L80</f>
        <v>3.4258986074147779E-4</v>
      </c>
      <c r="L81">
        <f>LCA_tech_data!M80*Mult_tech!M80</f>
        <v>4.5355891091442703E-2</v>
      </c>
      <c r="M81">
        <f>LCA_tech_data!N80*Mult_tech!N80</f>
        <v>1.3450586202430166E-6</v>
      </c>
      <c r="N81">
        <f>LCA_tech_data!O80*Mult_tech!O80</f>
        <v>5.2600155122955613E-10</v>
      </c>
      <c r="O81">
        <f>LCA_tech_data!P80*Mult_tech!P80</f>
        <v>2.7844285822143063E-5</v>
      </c>
      <c r="P81">
        <f>LCA_tech_data!Q80*Mult_tech!Q80</f>
        <v>3.0637099984123983E-3</v>
      </c>
      <c r="Q81">
        <f>LCA_tech_data!R80*Mult_tech!R80</f>
        <v>5.2483256127310786E-2</v>
      </c>
      <c r="R81">
        <f>LCA_tech_data!S80*Mult_tech!S80</f>
        <v>2.9792246505653905E-10</v>
      </c>
    </row>
    <row r="82" spans="2:18" x14ac:dyDescent="0.3">
      <c r="B82" t="s">
        <v>110</v>
      </c>
      <c r="C82">
        <f>LCA_tech_data!D81*Mult_tech!D81</f>
        <v>1.3561282913881691E-8</v>
      </c>
      <c r="D82">
        <f>LCA_tech_data!E81*Mult_tech!E81</f>
        <v>1.9999999999999999E-6</v>
      </c>
      <c r="E82">
        <f>LCA_tech_data!F81*Mult_tech!F81</f>
        <v>4.5197774925680341E-5</v>
      </c>
      <c r="F82">
        <f>LCA_tech_data!G81*Mult_tech!G81</f>
        <v>3.9546918176991442E-10</v>
      </c>
      <c r="G82">
        <f>LCA_tech_data!H81*Mult_tech!H81</f>
        <v>3.6589799662147721E-9</v>
      </c>
      <c r="H82">
        <f>LCA_tech_data!I81*Mult_tech!I81</f>
        <v>4.4120733543552609E-8</v>
      </c>
      <c r="I82">
        <f>LCA_tech_data!J81*Mult_tech!J81</f>
        <v>1.6427512999073444E-15</v>
      </c>
      <c r="J82">
        <f>LCA_tech_data!K81*Mult_tech!K81</f>
        <v>2.1077927235214641E-14</v>
      </c>
      <c r="K82">
        <f>LCA_tech_data!L81*Mult_tech!L81</f>
        <v>4.2301957678500984E-7</v>
      </c>
      <c r="L82">
        <f>LCA_tech_data!M81*Mult_tech!M81</f>
        <v>5.1522947361950685E-6</v>
      </c>
      <c r="M82">
        <f>LCA_tech_data!N81*Mult_tech!N81</f>
        <v>2.3965167731148269E-11</v>
      </c>
      <c r="N82">
        <f>LCA_tech_data!O81*Mult_tech!O81</f>
        <v>1.0170554546510106E-13</v>
      </c>
      <c r="O82">
        <f>LCA_tech_data!P81*Mult_tech!P81</f>
        <v>8.0115876488615093E-9</v>
      </c>
      <c r="P82">
        <f>LCA_tech_data!Q81*Mult_tech!Q81</f>
        <v>9.7176884323770255E-7</v>
      </c>
      <c r="Q82">
        <f>LCA_tech_data!R81*Mult_tech!R81</f>
        <v>3.9197121750986745E-5</v>
      </c>
      <c r="R82">
        <f>LCA_tech_data!S81*Mult_tech!S81</f>
        <v>1.8801784498111906E-13</v>
      </c>
    </row>
    <row r="83" spans="2:18" x14ac:dyDescent="0.3">
      <c r="B83" t="s">
        <v>111</v>
      </c>
      <c r="C83">
        <f>LCA_tech_data!D82*Mult_tech!D82</f>
        <v>7.3739051176787882</v>
      </c>
      <c r="D83">
        <f>LCA_tech_data!E82*Mult_tech!E82</f>
        <v>533.21873800000003</v>
      </c>
      <c r="E83">
        <f>LCA_tech_data!F82*Mult_tech!F82</f>
        <v>63474.647878977805</v>
      </c>
      <c r="F83">
        <f>LCA_tech_data!G82*Mult_tech!G82</f>
        <v>0.59325535662884521</v>
      </c>
      <c r="G83">
        <f>LCA_tech_data!H82*Mult_tech!H82</f>
        <v>0.75229636803721089</v>
      </c>
      <c r="H83">
        <f>LCA_tech_data!I82*Mult_tech!I82</f>
        <v>8.7433654755509469</v>
      </c>
      <c r="I83">
        <f>LCA_tech_data!J82*Mult_tech!J82</f>
        <v>3.5486844923096516E-6</v>
      </c>
      <c r="J83">
        <f>LCA_tech_data!K82*Mult_tech!K82</f>
        <v>7.6800719817314502E-5</v>
      </c>
      <c r="K83">
        <f>LCA_tech_data!L82*Mult_tech!L82</f>
        <v>88.9387143449474</v>
      </c>
      <c r="L83">
        <f>LCA_tech_data!M82*Mult_tech!M82</f>
        <v>11614.705942347517</v>
      </c>
      <c r="M83">
        <f>LCA_tech_data!N82*Mult_tech!N82</f>
        <v>0.15095898344422951</v>
      </c>
      <c r="N83">
        <f>LCA_tech_data!O82*Mult_tech!O82</f>
        <v>6.0939283318654277E-5</v>
      </c>
      <c r="O83">
        <f>LCA_tech_data!P82*Mult_tech!P82</f>
        <v>2.5466033727670236</v>
      </c>
      <c r="P83">
        <f>LCA_tech_data!Q82*Mult_tech!Q82</f>
        <v>293.68433546003462</v>
      </c>
      <c r="Q83">
        <f>LCA_tech_data!R82*Mult_tech!R82</f>
        <v>7040.0314909620756</v>
      </c>
      <c r="R83">
        <f>LCA_tech_data!S82*Mult_tech!S82</f>
        <v>3.7936332208495966E-5</v>
      </c>
    </row>
    <row r="84" spans="2:18" x14ac:dyDescent="0.3">
      <c r="B84" t="s">
        <v>112</v>
      </c>
      <c r="C84">
        <f>LCA_tech_data!D83*Mult_tech!D83</f>
        <v>5.053325309732255</v>
      </c>
      <c r="D84">
        <f>LCA_tech_data!E83*Mult_tech!E83</f>
        <v>365.41394300000002</v>
      </c>
      <c r="E84">
        <f>LCA_tech_data!F83*Mult_tech!F83</f>
        <v>43499.074036655315</v>
      </c>
      <c r="F84">
        <f>LCA_tech_data!G83*Mult_tech!G83</f>
        <v>0.40655694112463442</v>
      </c>
      <c r="G84">
        <f>LCA_tech_data!H83*Mult_tech!H83</f>
        <v>0.51554749028541647</v>
      </c>
      <c r="H84">
        <f>LCA_tech_data!I83*Mult_tech!I83</f>
        <v>5.9918142890003816</v>
      </c>
      <c r="I84">
        <f>LCA_tech_data!J83*Mult_tech!J83</f>
        <v>2.4319077713991421E-6</v>
      </c>
      <c r="J84">
        <f>LCA_tech_data!K83*Mult_tech!K83</f>
        <v>5.263140968929193E-5</v>
      </c>
      <c r="K84">
        <f>LCA_tech_data!L83*Mult_tech!L83</f>
        <v>60.949557804433248</v>
      </c>
      <c r="L84">
        <f>LCA_tech_data!M83*Mult_tech!M83</f>
        <v>7959.5392898190776</v>
      </c>
      <c r="M84">
        <f>LCA_tech_data!N83*Mult_tech!N83</f>
        <v>0.10345194840401076</v>
      </c>
      <c r="N84">
        <f>LCA_tech_data!O83*Mult_tech!O83</f>
        <v>4.1761592783829763E-5</v>
      </c>
      <c r="O84">
        <f>LCA_tech_data!P83*Mult_tech!P83</f>
        <v>1.7451831929055324</v>
      </c>
      <c r="P84">
        <f>LCA_tech_data!Q83*Mult_tech!Q83</f>
        <v>201.26140244116067</v>
      </c>
      <c r="Q84">
        <f>LCA_tech_data!R83*Mult_tech!R83</f>
        <v>4824.5222506727132</v>
      </c>
      <c r="R84">
        <f>LCA_tech_data!S83*Mult_tech!S83</f>
        <v>2.5997707408520253E-5</v>
      </c>
    </row>
    <row r="85" spans="2:18" x14ac:dyDescent="0.3">
      <c r="B85" t="s">
        <v>113</v>
      </c>
      <c r="C85">
        <f>LCA_tech_data!D84*Mult_tech!D84</f>
        <v>0.66284625031936983</v>
      </c>
      <c r="D85">
        <f>LCA_tech_data!E84*Mult_tech!E84</f>
        <v>85.905590000000004</v>
      </c>
      <c r="E85">
        <f>LCA_tech_data!F84*Mult_tech!F84</f>
        <v>3795.1502507962464</v>
      </c>
      <c r="F85">
        <f>LCA_tech_data!G84*Mult_tech!G84</f>
        <v>4.4273288947776414E-2</v>
      </c>
      <c r="G85">
        <f>LCA_tech_data!H84*Mult_tech!H84</f>
        <v>0.10759528548383016</v>
      </c>
      <c r="H85">
        <f>LCA_tech_data!I84*Mult_tech!I84</f>
        <v>1.09934259631959</v>
      </c>
      <c r="I85">
        <f>LCA_tech_data!J84*Mult_tech!J84</f>
        <v>6.9851116373214151E-7</v>
      </c>
      <c r="J85">
        <f>LCA_tech_data!K84*Mult_tech!K84</f>
        <v>3.9607843948276285E-6</v>
      </c>
      <c r="K85">
        <f>LCA_tech_data!L84*Mult_tech!L84</f>
        <v>19.329433761726779</v>
      </c>
      <c r="L85">
        <f>LCA_tech_data!M84*Mult_tech!M84</f>
        <v>1135.1279313033108</v>
      </c>
      <c r="M85">
        <f>LCA_tech_data!N84*Mult_tech!N84</f>
        <v>5.2986949051496528E-3</v>
      </c>
      <c r="N85">
        <f>LCA_tech_data!O84*Mult_tech!O84</f>
        <v>6.911841339073363E-6</v>
      </c>
      <c r="O85">
        <f>LCA_tech_data!P84*Mult_tech!P84</f>
        <v>0.36017084308537795</v>
      </c>
      <c r="P85">
        <f>LCA_tech_data!Q84*Mult_tech!Q84</f>
        <v>62.354931606949172</v>
      </c>
      <c r="Q85">
        <f>LCA_tech_data!R84*Mult_tech!R84</f>
        <v>1249.2468071435553</v>
      </c>
      <c r="R85">
        <f>LCA_tech_data!S84*Mult_tech!S84</f>
        <v>6.4234464402675981E-6</v>
      </c>
    </row>
    <row r="86" spans="2:18" x14ac:dyDescent="0.3">
      <c r="B86" t="s">
        <v>114</v>
      </c>
      <c r="C86">
        <f>LCA_tech_data!D85*Mult_tech!D85</f>
        <v>2.0052113061027256E-6</v>
      </c>
      <c r="D86">
        <f>LCA_tech_data!E85*Mult_tech!E85</f>
        <v>1.45E-4</v>
      </c>
      <c r="E86">
        <f>LCA_tech_data!F85*Mult_tech!F85</f>
        <v>1.7260878672369161E-2</v>
      </c>
      <c r="F86">
        <f>LCA_tech_data!G85*Mult_tech!G85</f>
        <v>1.613259635882914E-7</v>
      </c>
      <c r="G86">
        <f>LCA_tech_data!H85*Mult_tech!H85</f>
        <v>2.0457453122248645E-7</v>
      </c>
      <c r="H86">
        <f>LCA_tech_data!I85*Mult_tech!I85</f>
        <v>2.3776133575315034E-6</v>
      </c>
      <c r="I86">
        <f>LCA_tech_data!J85*Mult_tech!J85</f>
        <v>9.6500594355502067E-13</v>
      </c>
      <c r="J86">
        <f>LCA_tech_data!K85*Mult_tech!K85</f>
        <v>2.0884683113877046E-11</v>
      </c>
      <c r="K86">
        <f>LCA_tech_data!L85*Mult_tech!L85</f>
        <v>2.4185409590796104E-5</v>
      </c>
      <c r="L86">
        <f>LCA_tech_data!M85*Mult_tech!M85</f>
        <v>3.1584268174018916E-3</v>
      </c>
      <c r="M86">
        <f>LCA_tech_data!N85*Mult_tech!N85</f>
        <v>4.1050794054077894E-8</v>
      </c>
      <c r="N86">
        <f>LCA_tech_data!O85*Mult_tech!O85</f>
        <v>1.6571428292913593E-11</v>
      </c>
      <c r="O86">
        <f>LCA_tech_data!P85*Mult_tech!P85</f>
        <v>6.9250658826475646E-7</v>
      </c>
      <c r="P86">
        <f>LCA_tech_data!Q85*Mult_tech!Q85</f>
        <v>7.9862588478098379E-5</v>
      </c>
      <c r="Q86">
        <f>LCA_tech_data!R85*Mult_tech!R85</f>
        <v>1.9144199058314078E-3</v>
      </c>
      <c r="R86">
        <f>LCA_tech_data!S85*Mult_tech!S85</f>
        <v>1.0316156913135185E-11</v>
      </c>
    </row>
    <row r="87" spans="2:18" x14ac:dyDescent="0.3">
      <c r="B87" t="s">
        <v>115</v>
      </c>
      <c r="C87">
        <f>LCA_tech_data!D86*Mult_tech!D86</f>
        <v>1.6891872875502653E-5</v>
      </c>
      <c r="D87">
        <f>LCA_tech_data!E86*Mult_tech!E86</f>
        <v>1.2019999999999999E-3</v>
      </c>
      <c r="E87">
        <f>LCA_tech_data!F86*Mult_tech!F86</f>
        <v>0.10935576798647635</v>
      </c>
      <c r="F87">
        <f>LCA_tech_data!G86*Mult_tech!G86</f>
        <v>9.8689892022958566E-7</v>
      </c>
      <c r="G87">
        <f>LCA_tech_data!H86*Mult_tech!H86</f>
        <v>1.78405241395158E-6</v>
      </c>
      <c r="H87">
        <f>LCA_tech_data!I86*Mult_tech!I86</f>
        <v>1.7353121080677807E-5</v>
      </c>
      <c r="I87">
        <f>LCA_tech_data!J86*Mult_tech!J86</f>
        <v>1.106304725067026E-11</v>
      </c>
      <c r="J87">
        <f>LCA_tech_data!K86*Mult_tech!K86</f>
        <v>1.4752239277783958E-10</v>
      </c>
      <c r="K87">
        <f>LCA_tech_data!L86*Mult_tech!L86</f>
        <v>2.974323588539705E-4</v>
      </c>
      <c r="L87">
        <f>LCA_tech_data!M86*Mult_tech!M86</f>
        <v>1.0062646183745633E-2</v>
      </c>
      <c r="M87">
        <f>LCA_tech_data!N86*Mult_tech!N86</f>
        <v>3.2293137723586322E-7</v>
      </c>
      <c r="N87">
        <f>LCA_tech_data!O86*Mult_tech!O86</f>
        <v>1.2874111867139603E-10</v>
      </c>
      <c r="O87">
        <f>LCA_tech_data!P86*Mult_tech!P86</f>
        <v>5.0256173773732133E-6</v>
      </c>
      <c r="P87">
        <f>LCA_tech_data!Q86*Mult_tech!Q86</f>
        <v>4.0016098422018861E-3</v>
      </c>
      <c r="Q87">
        <f>LCA_tech_data!R86*Mult_tech!R86</f>
        <v>1.9114008917949503E-2</v>
      </c>
      <c r="R87">
        <f>LCA_tech_data!S86*Mult_tech!S86</f>
        <v>1.4779882793732206E-10</v>
      </c>
    </row>
    <row r="88" spans="2:18" x14ac:dyDescent="0.3">
      <c r="B88" t="s">
        <v>116</v>
      </c>
      <c r="C88">
        <f>LCA_tech_data!D87*Mult_tech!D87</f>
        <v>4.2987241379539931</v>
      </c>
      <c r="D88">
        <f>LCA_tech_data!E87*Mult_tech!E87</f>
        <v>982.70313299999998</v>
      </c>
      <c r="E88">
        <f>LCA_tech_data!F87*Mult_tech!F87</f>
        <v>18905.514479316153</v>
      </c>
      <c r="F88">
        <f>LCA_tech_data!G87*Mult_tech!G87</f>
        <v>0.17359330064305142</v>
      </c>
      <c r="G88">
        <f>LCA_tech_data!H87*Mult_tech!H87</f>
        <v>1.3783445450233551</v>
      </c>
      <c r="H88">
        <f>LCA_tech_data!I87*Mult_tech!I87</f>
        <v>13.928197983058473</v>
      </c>
      <c r="I88">
        <f>LCA_tech_data!J87*Mult_tech!J87</f>
        <v>2.8976756308771836E-6</v>
      </c>
      <c r="J88">
        <f>LCA_tech_data!K87*Mult_tech!K87</f>
        <v>1.5993732950778657E-5</v>
      </c>
      <c r="K88">
        <f>LCA_tech_data!L87*Mult_tech!L87</f>
        <v>72.476887093653488</v>
      </c>
      <c r="L88">
        <f>LCA_tech_data!M87*Mult_tech!M87</f>
        <v>7548.2082081025328</v>
      </c>
      <c r="M88">
        <f>LCA_tech_data!N87*Mult_tech!N87</f>
        <v>9.5425617942475425E-3</v>
      </c>
      <c r="N88">
        <f>LCA_tech_data!O87*Mult_tech!O87</f>
        <v>1.3052623150279093E-4</v>
      </c>
      <c r="O88">
        <f>LCA_tech_data!P87*Mult_tech!P87</f>
        <v>3.8560395571155284</v>
      </c>
      <c r="P88">
        <f>LCA_tech_data!Q87*Mult_tech!Q87</f>
        <v>300.26015985099917</v>
      </c>
      <c r="Q88">
        <f>LCA_tech_data!R87*Mult_tech!R87</f>
        <v>8686.3207699079085</v>
      </c>
      <c r="R88">
        <f>LCA_tech_data!S87*Mult_tech!S87</f>
        <v>7.6445058446260395E-5</v>
      </c>
    </row>
    <row r="89" spans="2:18" x14ac:dyDescent="0.3">
      <c r="B89" t="s">
        <v>117</v>
      </c>
      <c r="C89">
        <f>LCA_tech_data!D88*Mult_tech!D88</f>
        <v>8.7515279839786785E-8</v>
      </c>
      <c r="D89">
        <f>LCA_tech_data!E88*Mult_tech!E88</f>
        <v>1.2999999999999999E-5</v>
      </c>
      <c r="E89">
        <f>LCA_tech_data!F88*Mult_tech!F88</f>
        <v>5.9081125770481203E-4</v>
      </c>
      <c r="F89">
        <f>LCA_tech_data!G88*Mult_tech!G88</f>
        <v>5.5112553306044163E-9</v>
      </c>
      <c r="G89">
        <f>LCA_tech_data!H88*Mult_tech!H88</f>
        <v>1.7557772245748839E-8</v>
      </c>
      <c r="H89">
        <f>LCA_tech_data!I88*Mult_tech!I88</f>
        <v>1.4964127479150014E-7</v>
      </c>
      <c r="I89">
        <f>LCA_tech_data!J88*Mult_tech!J88</f>
        <v>1.9083022537984162E-14</v>
      </c>
      <c r="J89">
        <f>LCA_tech_data!K88*Mult_tech!K88</f>
        <v>5.8899960817542967E-13</v>
      </c>
      <c r="K89">
        <f>LCA_tech_data!L88*Mult_tech!L88</f>
        <v>1.4816943344520309E-6</v>
      </c>
      <c r="L89">
        <f>LCA_tech_data!M88*Mult_tech!M88</f>
        <v>8.7032444109815251E-5</v>
      </c>
      <c r="M89">
        <f>LCA_tech_data!N88*Mult_tech!N88</f>
        <v>8.7937055387242474E-10</v>
      </c>
      <c r="N89">
        <f>LCA_tech_data!O88*Mult_tech!O88</f>
        <v>1.1027365711359779E-12</v>
      </c>
      <c r="O89">
        <f>LCA_tech_data!P88*Mult_tech!P88</f>
        <v>4.8719536275912102E-8</v>
      </c>
      <c r="P89">
        <f>LCA_tech_data!Q88*Mult_tech!Q88</f>
        <v>1.2092683820392433E-5</v>
      </c>
      <c r="Q89">
        <f>LCA_tech_data!R88*Mult_tech!R88</f>
        <v>1.6143846151516833E-4</v>
      </c>
      <c r="R89">
        <f>LCA_tech_data!S88*Mult_tech!S88</f>
        <v>1.5740473837724516E-12</v>
      </c>
    </row>
    <row r="90" spans="2:18" x14ac:dyDescent="0.3">
      <c r="B90" t="s">
        <v>146</v>
      </c>
      <c r="C90">
        <f>LCA_tech_data!D89*Mult_tech!D89</f>
        <v>7.8478783671089213E-8</v>
      </c>
      <c r="D90">
        <f>LCA_tech_data!E89*Mult_tech!E89</f>
        <v>6.0000000000000002E-6</v>
      </c>
      <c r="E90">
        <f>LCA_tech_data!F89*Mult_tech!F89</f>
        <v>6.5379701993052621E-4</v>
      </c>
      <c r="F90">
        <f>LCA_tech_data!G89*Mult_tech!G89</f>
        <v>6.1024509387021468E-9</v>
      </c>
      <c r="G90">
        <f>LCA_tech_data!H89*Mult_tech!H89</f>
        <v>8.8411555493721487E-9</v>
      </c>
      <c r="H90">
        <f>LCA_tech_data!I89*Mult_tech!I89</f>
        <v>1.0099128494770727E-7</v>
      </c>
      <c r="I90">
        <f>LCA_tech_data!J89*Mult_tech!J89</f>
        <v>3.6989091269492052E-14</v>
      </c>
      <c r="J90">
        <f>LCA_tech_data!K89*Mult_tech!K89</f>
        <v>7.874884353701823E-13</v>
      </c>
      <c r="K90">
        <f>LCA_tech_data!L89*Mult_tech!L89</f>
        <v>9.1568921028247904E-7</v>
      </c>
      <c r="L90">
        <f>LCA_tech_data!M89*Mult_tech!M89</f>
        <v>1.9052703179057366E-4</v>
      </c>
      <c r="M90">
        <f>LCA_tech_data!N89*Mult_tech!N89</f>
        <v>1.5179599751848167E-9</v>
      </c>
      <c r="N90">
        <f>LCA_tech_data!O89*Mult_tech!O89</f>
        <v>7.1663285521754276E-13</v>
      </c>
      <c r="O90">
        <f>LCA_tech_data!P89*Mult_tech!P89</f>
        <v>2.9542179129921465E-8</v>
      </c>
      <c r="P90">
        <f>LCA_tech_data!Q89*Mult_tech!Q89</f>
        <v>3.1151441328129204E-6</v>
      </c>
      <c r="Q90">
        <f>LCA_tech_data!R89*Mult_tech!R89</f>
        <v>7.6939833983563893E-5</v>
      </c>
      <c r="R90">
        <f>LCA_tech_data!S89*Mult_tech!S89</f>
        <v>4.3596678591465562E-13</v>
      </c>
    </row>
    <row r="91" spans="2:18" x14ac:dyDescent="0.3">
      <c r="B91" t="s">
        <v>118</v>
      </c>
      <c r="C91">
        <f>LCA_tech_data!D90*Mult_tech!D90</f>
        <v>0</v>
      </c>
      <c r="D91">
        <f>LCA_tech_data!E90*Mult_tech!E90</f>
        <v>0</v>
      </c>
      <c r="E91">
        <f>LCA_tech_data!F90*Mult_tech!F90</f>
        <v>0</v>
      </c>
      <c r="F91">
        <f>LCA_tech_data!G90*Mult_tech!G90</f>
        <v>0</v>
      </c>
      <c r="G91">
        <f>LCA_tech_data!H90*Mult_tech!H90</f>
        <v>0</v>
      </c>
      <c r="H91">
        <f>LCA_tech_data!I90*Mult_tech!I90</f>
        <v>0</v>
      </c>
      <c r="I91">
        <f>LCA_tech_data!J90*Mult_tech!J90</f>
        <v>0</v>
      </c>
      <c r="J91">
        <f>LCA_tech_data!K90*Mult_tech!K90</f>
        <v>0</v>
      </c>
      <c r="K91">
        <f>LCA_tech_data!L90*Mult_tech!L90</f>
        <v>0</v>
      </c>
      <c r="L91">
        <f>LCA_tech_data!M90*Mult_tech!M90</f>
        <v>0</v>
      </c>
      <c r="M91">
        <f>LCA_tech_data!N90*Mult_tech!N90</f>
        <v>0</v>
      </c>
      <c r="N91">
        <f>LCA_tech_data!O90*Mult_tech!O90</f>
        <v>0</v>
      </c>
      <c r="O91">
        <f>LCA_tech_data!P90*Mult_tech!P90</f>
        <v>0</v>
      </c>
      <c r="P91">
        <f>LCA_tech_data!Q90*Mult_tech!Q90</f>
        <v>0</v>
      </c>
      <c r="Q91">
        <f>LCA_tech_data!R90*Mult_tech!R90</f>
        <v>0</v>
      </c>
      <c r="R91">
        <f>LCA_tech_data!S90*Mult_tech!S90</f>
        <v>0</v>
      </c>
    </row>
    <row r="92" spans="2:18" x14ac:dyDescent="0.3">
      <c r="B92" t="s">
        <v>119</v>
      </c>
      <c r="C92">
        <f>LCA_tech_data!D91*Mult_tech!D91</f>
        <v>1.6434278670189994E-8</v>
      </c>
      <c r="D92">
        <f>LCA_tech_data!E91*Mult_tech!E91</f>
        <v>1.9999999999999999E-6</v>
      </c>
      <c r="E92">
        <f>LCA_tech_data!F91*Mult_tech!F91</f>
        <v>8.383275944192507E-5</v>
      </c>
      <c r="F92">
        <f>LCA_tech_data!G91*Mult_tech!G91</f>
        <v>7.5752011090208519E-10</v>
      </c>
      <c r="G92">
        <f>LCA_tech_data!H91*Mult_tech!H91</f>
        <v>3.8726075822567566E-9</v>
      </c>
      <c r="H92">
        <f>LCA_tech_data!I91*Mult_tech!I91</f>
        <v>4.0408274273177888E-8</v>
      </c>
      <c r="I92">
        <f>LCA_tech_data!J91*Mult_tech!J91</f>
        <v>4.9494380465410971E-15</v>
      </c>
      <c r="J92">
        <f>LCA_tech_data!K91*Mult_tech!K91</f>
        <v>8.3569176911797305E-14</v>
      </c>
      <c r="K92">
        <f>LCA_tech_data!L91*Mult_tech!L91</f>
        <v>1.134155866431276E-7</v>
      </c>
      <c r="L92">
        <f>LCA_tech_data!M91*Mult_tech!M91</f>
        <v>2.0544498822941913E-4</v>
      </c>
      <c r="M92">
        <f>LCA_tech_data!N91*Mult_tech!N91</f>
        <v>1.0587899164328201E-10</v>
      </c>
      <c r="N92">
        <f>LCA_tech_data!O91*Mult_tech!O91</f>
        <v>3.1274997087626704E-13</v>
      </c>
      <c r="O92">
        <f>LCA_tech_data!P91*Mult_tech!P91</f>
        <v>1.200247553849573E-8</v>
      </c>
      <c r="P92">
        <f>LCA_tech_data!Q91*Mult_tech!Q91</f>
        <v>6.1745111786370768E-7</v>
      </c>
      <c r="Q92">
        <f>LCA_tech_data!R91*Mult_tech!R91</f>
        <v>2.0440775991249449E-5</v>
      </c>
      <c r="R92">
        <f>LCA_tech_data!S91*Mult_tech!S91</f>
        <v>1.6819944680611436E-13</v>
      </c>
    </row>
    <row r="93" spans="2:18" x14ac:dyDescent="0.3">
      <c r="B93" t="s">
        <v>120</v>
      </c>
      <c r="C93">
        <f>LCA_tech_data!D92*Mult_tech!D92</f>
        <v>2.3509373933618098E-7</v>
      </c>
      <c r="D93">
        <f>LCA_tech_data!E92*Mult_tech!E92</f>
        <v>1.7E-5</v>
      </c>
      <c r="E93">
        <f>LCA_tech_data!F92*Mult_tech!F92</f>
        <v>2.0236892236570698E-3</v>
      </c>
      <c r="F93">
        <f>LCA_tech_data!G92*Mult_tech!G92</f>
        <v>1.8914078489661718E-8</v>
      </c>
      <c r="G93">
        <f>LCA_tech_data!H92*Mult_tech!H92</f>
        <v>2.3984600212291458E-8</v>
      </c>
      <c r="H93">
        <f>LCA_tech_data!I92*Mult_tech!I92</f>
        <v>2.7875466950369267E-7</v>
      </c>
      <c r="I93">
        <f>LCA_tech_data!J92*Mult_tech!J92</f>
        <v>1.1313862786506964E-13</v>
      </c>
      <c r="J93">
        <f>LCA_tech_data!K92*Mult_tech!K92</f>
        <v>2.4485490547302303E-12</v>
      </c>
      <c r="K93">
        <f>LCA_tech_data!L92*Mult_tech!L92</f>
        <v>2.8355307796105724E-6</v>
      </c>
      <c r="L93">
        <f>LCA_tech_data!M92*Mult_tech!M92</f>
        <v>3.7029831652297962E-4</v>
      </c>
      <c r="M93">
        <f>LCA_tech_data!N92*Mult_tech!N92</f>
        <v>4.8128517166849846E-9</v>
      </c>
      <c r="N93">
        <f>LCA_tech_data!O92*Mult_tech!O92</f>
        <v>1.9428571102036602E-12</v>
      </c>
      <c r="O93">
        <f>LCA_tech_data!P92*Mult_tech!P92</f>
        <v>8.1190427589660942E-8</v>
      </c>
      <c r="P93">
        <f>LCA_tech_data!Q92*Mult_tech!Q92</f>
        <v>9.3632000284667178E-6</v>
      </c>
      <c r="Q93">
        <f>LCA_tech_data!R92*Mult_tech!R92</f>
        <v>2.2444923033885443E-4</v>
      </c>
      <c r="R93">
        <f>LCA_tech_data!S92*Mult_tech!S92</f>
        <v>1.2094804656779171E-12</v>
      </c>
    </row>
    <row r="94" spans="2:18" x14ac:dyDescent="0.3">
      <c r="B94" t="s">
        <v>121</v>
      </c>
      <c r="C94">
        <f>LCA_tech_data!D93*Mult_tech!D93</f>
        <v>0.19642374539050769</v>
      </c>
      <c r="D94">
        <f>LCA_tech_data!E93*Mult_tech!E93</f>
        <v>32.381616999999999</v>
      </c>
      <c r="E94">
        <f>LCA_tech_data!F93*Mult_tech!F93</f>
        <v>1131.7065315760271</v>
      </c>
      <c r="F94">
        <f>LCA_tech_data!G93*Mult_tech!G93</f>
        <v>1.2037562298431561E-2</v>
      </c>
      <c r="G94">
        <f>LCA_tech_data!H93*Mult_tech!H93</f>
        <v>3.1378101953461218E-2</v>
      </c>
      <c r="H94">
        <f>LCA_tech_data!I93*Mult_tech!I93</f>
        <v>0.30863740988643218</v>
      </c>
      <c r="I94">
        <f>LCA_tech_data!J93*Mult_tech!J93</f>
        <v>1.2953521236269922E-7</v>
      </c>
      <c r="J94">
        <f>LCA_tech_data!K93*Mult_tech!K93</f>
        <v>1.1915431580831683E-6</v>
      </c>
      <c r="K94">
        <f>LCA_tech_data!L93*Mult_tech!L93</f>
        <v>1.9500615309058564</v>
      </c>
      <c r="L94">
        <f>LCA_tech_data!M93*Mult_tech!M93</f>
        <v>213.07067490375704</v>
      </c>
      <c r="M94">
        <f>LCA_tech_data!N93*Mult_tech!N93</f>
        <v>6.0770081414021192E-4</v>
      </c>
      <c r="N94">
        <f>LCA_tech_data!O93*Mult_tech!O93</f>
        <v>3.3395350831783939E-6</v>
      </c>
      <c r="O94">
        <f>LCA_tech_data!P93*Mult_tech!P93</f>
        <v>0.11393640367972362</v>
      </c>
      <c r="P94">
        <f>LCA_tech_data!Q93*Mult_tech!Q93</f>
        <v>10.284432906793914</v>
      </c>
      <c r="Q94">
        <f>LCA_tech_data!R93*Mult_tech!R93</f>
        <v>332.36496125003021</v>
      </c>
      <c r="R94">
        <f>LCA_tech_data!S93*Mult_tech!S93</f>
        <v>1.4702740818545349E-6</v>
      </c>
    </row>
    <row r="95" spans="2:18" x14ac:dyDescent="0.3">
      <c r="B95" t="s">
        <v>122</v>
      </c>
      <c r="C95">
        <f>LCA_tech_data!D94*Mult_tech!D94</f>
        <v>0.26240608934752152</v>
      </c>
      <c r="D95">
        <f>LCA_tech_data!E94*Mult_tech!E94</f>
        <v>19.113862000000001</v>
      </c>
      <c r="E95">
        <f>LCA_tech_data!F94*Mult_tech!F94</f>
        <v>2115.9439752906869</v>
      </c>
      <c r="F95">
        <f>LCA_tech_data!G94*Mult_tech!G94</f>
        <v>2.0006462208365786E-2</v>
      </c>
      <c r="G95">
        <f>LCA_tech_data!H94*Mult_tech!H94</f>
        <v>2.8005930268577346E-2</v>
      </c>
      <c r="H95">
        <f>LCA_tech_data!I94*Mult_tech!I94</f>
        <v>0.29159703688242861</v>
      </c>
      <c r="I95">
        <f>LCA_tech_data!J94*Mult_tech!J94</f>
        <v>1.1005150350534402E-7</v>
      </c>
      <c r="J95">
        <f>LCA_tech_data!K94*Mult_tech!K94</f>
        <v>2.8504335931508553E-6</v>
      </c>
      <c r="K95">
        <f>LCA_tech_data!L94*Mult_tech!L94</f>
        <v>1.3897035141287817</v>
      </c>
      <c r="L95">
        <f>LCA_tech_data!M94*Mult_tech!M94</f>
        <v>305.79767557899731</v>
      </c>
      <c r="M95">
        <f>LCA_tech_data!N94*Mult_tech!N94</f>
        <v>4.4031225878133611E-3</v>
      </c>
      <c r="N95">
        <f>LCA_tech_data!O94*Mult_tech!O94</f>
        <v>2.4407122502112212E-6</v>
      </c>
      <c r="O95">
        <f>LCA_tech_data!P94*Mult_tech!P94</f>
        <v>0.10846642484107123</v>
      </c>
      <c r="P95">
        <f>LCA_tech_data!Q94*Mult_tech!Q94</f>
        <v>16.740434850797261</v>
      </c>
      <c r="Q95">
        <f>LCA_tech_data!R94*Mult_tech!R94</f>
        <v>255.04480929072852</v>
      </c>
      <c r="R95">
        <f>LCA_tech_data!S94*Mult_tech!S94</f>
        <v>1.2482710334256813E-6</v>
      </c>
    </row>
    <row r="96" spans="2:18" x14ac:dyDescent="0.3">
      <c r="B96" t="s">
        <v>123</v>
      </c>
      <c r="C96">
        <f>LCA_tech_data!D95*Mult_tech!D95</f>
        <v>0.15798136049280095</v>
      </c>
      <c r="D96">
        <f>LCA_tech_data!E95*Mult_tech!E95</f>
        <v>17.591571999999999</v>
      </c>
      <c r="E96">
        <f>LCA_tech_data!F95*Mult_tech!F95</f>
        <v>1181.1582247542399</v>
      </c>
      <c r="F96">
        <f>LCA_tech_data!G95*Mult_tech!G95</f>
        <v>1.1972283403008613E-2</v>
      </c>
      <c r="G96">
        <f>LCA_tech_data!H95*Mult_tech!H95</f>
        <v>1.9531854519169532E-2</v>
      </c>
      <c r="H96">
        <f>LCA_tech_data!I95*Mult_tech!I95</f>
        <v>0.18322787241524555</v>
      </c>
      <c r="I96">
        <f>LCA_tech_data!J95*Mult_tech!J95</f>
        <v>4.0188282095311561E-8</v>
      </c>
      <c r="J96">
        <f>LCA_tech_data!K95*Mult_tech!K95</f>
        <v>1.3107122073159614E-6</v>
      </c>
      <c r="K96">
        <f>LCA_tech_data!L95*Mult_tech!L95</f>
        <v>2.6440642711554569</v>
      </c>
      <c r="L96">
        <f>LCA_tech_data!M95*Mult_tech!M95</f>
        <v>99.489954243058236</v>
      </c>
      <c r="M96">
        <f>LCA_tech_data!N95*Mult_tech!N95</f>
        <v>1.9987595369336296E-3</v>
      </c>
      <c r="N96">
        <f>LCA_tech_data!O95*Mult_tech!O95</f>
        <v>1.5012321729355593E-6</v>
      </c>
      <c r="O96">
        <f>LCA_tech_data!P95*Mult_tech!P95</f>
        <v>8.9431792500294316E-2</v>
      </c>
      <c r="P96">
        <f>LCA_tech_data!Q95*Mult_tech!Q95</f>
        <v>7.7632009140343934</v>
      </c>
      <c r="Q96">
        <f>LCA_tech_data!R95*Mult_tech!R95</f>
        <v>221.41751914816359</v>
      </c>
      <c r="R96">
        <f>LCA_tech_data!S95*Mult_tech!S95</f>
        <v>7.3515858161976973E-7</v>
      </c>
    </row>
    <row r="97" spans="2:18" x14ac:dyDescent="0.3">
      <c r="B97" t="s">
        <v>124</v>
      </c>
      <c r="C97">
        <f>LCA_tech_data!D96*Mult_tech!D96</f>
        <v>5.8901366667729533</v>
      </c>
      <c r="D97">
        <f>LCA_tech_data!E96*Mult_tech!E96</f>
        <v>589.52995799999997</v>
      </c>
      <c r="E97">
        <f>LCA_tech_data!F96*Mult_tech!F96</f>
        <v>59583.230006046426</v>
      </c>
      <c r="F97">
        <f>LCA_tech_data!G96*Mult_tech!G96</f>
        <v>0.36119781183191996</v>
      </c>
      <c r="G97">
        <f>LCA_tech_data!H96*Mult_tech!H96</f>
        <v>0.80628511186351726</v>
      </c>
      <c r="H97">
        <f>LCA_tech_data!I96*Mult_tech!I96</f>
        <v>8.5777862502670459</v>
      </c>
      <c r="I97">
        <f>LCA_tech_data!J96*Mult_tech!J96</f>
        <v>2.1929957538778757E-6</v>
      </c>
      <c r="J97">
        <f>LCA_tech_data!K96*Mult_tech!K96</f>
        <v>3.5517390640014645E-5</v>
      </c>
      <c r="K97">
        <f>LCA_tech_data!L96*Mult_tech!L96</f>
        <v>68.065169512573235</v>
      </c>
      <c r="L97">
        <f>LCA_tech_data!M96*Mult_tech!M96</f>
        <v>9009.838573535375</v>
      </c>
      <c r="M97">
        <f>LCA_tech_data!N96*Mult_tech!N96</f>
        <v>8.3346282166418359E-2</v>
      </c>
      <c r="N97">
        <f>LCA_tech_data!O96*Mult_tech!O96</f>
        <v>5.1204057674414723E-5</v>
      </c>
      <c r="O97">
        <f>LCA_tech_data!P96*Mult_tech!P96</f>
        <v>2.8590535277752234</v>
      </c>
      <c r="P97">
        <f>LCA_tech_data!Q96*Mult_tech!Q96</f>
        <v>349.95395753171232</v>
      </c>
      <c r="Q97">
        <f>LCA_tech_data!R96*Mult_tech!R96</f>
        <v>8433.6289236230623</v>
      </c>
      <c r="R97">
        <f>LCA_tech_data!S96*Mult_tech!S96</f>
        <v>5.129709193209809E-5</v>
      </c>
    </row>
    <row r="98" spans="2:18" x14ac:dyDescent="0.3">
      <c r="B98" t="s">
        <v>125</v>
      </c>
      <c r="C98">
        <f>LCA_tech_data!D97*Mult_tech!D97</f>
        <v>0</v>
      </c>
      <c r="D98">
        <f>LCA_tech_data!E97*Mult_tech!E97</f>
        <v>0</v>
      </c>
      <c r="E98">
        <f>LCA_tech_data!F97*Mult_tech!F97</f>
        <v>0</v>
      </c>
      <c r="F98">
        <f>LCA_tech_data!G97*Mult_tech!G97</f>
        <v>0</v>
      </c>
      <c r="G98">
        <f>LCA_tech_data!H97*Mult_tech!H97</f>
        <v>0</v>
      </c>
      <c r="H98">
        <f>LCA_tech_data!I97*Mult_tech!I97</f>
        <v>0</v>
      </c>
      <c r="I98">
        <f>LCA_tech_data!J97*Mult_tech!J97</f>
        <v>0</v>
      </c>
      <c r="J98">
        <f>LCA_tech_data!K97*Mult_tech!K97</f>
        <v>0</v>
      </c>
      <c r="K98">
        <f>LCA_tech_data!L97*Mult_tech!L97</f>
        <v>0</v>
      </c>
      <c r="L98">
        <f>LCA_tech_data!M97*Mult_tech!M97</f>
        <v>0</v>
      </c>
      <c r="M98">
        <f>LCA_tech_data!N97*Mult_tech!N97</f>
        <v>0</v>
      </c>
      <c r="N98">
        <f>LCA_tech_data!O97*Mult_tech!O97</f>
        <v>0</v>
      </c>
      <c r="O98">
        <f>LCA_tech_data!P97*Mult_tech!P97</f>
        <v>0</v>
      </c>
      <c r="P98">
        <f>LCA_tech_data!Q97*Mult_tech!Q97</f>
        <v>0</v>
      </c>
      <c r="Q98">
        <f>LCA_tech_data!R97*Mult_tech!R97</f>
        <v>0</v>
      </c>
      <c r="R98">
        <f>LCA_tech_data!S97*Mult_tech!S97</f>
        <v>0</v>
      </c>
    </row>
    <row r="99" spans="2:18" x14ac:dyDescent="0.3">
      <c r="B99" t="s">
        <v>126</v>
      </c>
      <c r="C99">
        <f>LCA_tech_data!D98*Mult_tech!D98</f>
        <v>0</v>
      </c>
      <c r="D99">
        <f>LCA_tech_data!E98*Mult_tech!E98</f>
        <v>0</v>
      </c>
      <c r="E99">
        <f>LCA_tech_data!F98*Mult_tech!F98</f>
        <v>0</v>
      </c>
      <c r="F99">
        <f>LCA_tech_data!G98*Mult_tech!G98</f>
        <v>0</v>
      </c>
      <c r="G99">
        <f>LCA_tech_data!H98*Mult_tech!H98</f>
        <v>0</v>
      </c>
      <c r="H99">
        <f>LCA_tech_data!I98*Mult_tech!I98</f>
        <v>0</v>
      </c>
      <c r="I99">
        <f>LCA_tech_data!J98*Mult_tech!J98</f>
        <v>0</v>
      </c>
      <c r="J99">
        <f>LCA_tech_data!K98*Mult_tech!K98</f>
        <v>0</v>
      </c>
      <c r="K99">
        <f>LCA_tech_data!L98*Mult_tech!L98</f>
        <v>0</v>
      </c>
      <c r="L99">
        <f>LCA_tech_data!M98*Mult_tech!M98</f>
        <v>0</v>
      </c>
      <c r="M99">
        <f>LCA_tech_data!N98*Mult_tech!N98</f>
        <v>0</v>
      </c>
      <c r="N99">
        <f>LCA_tech_data!O98*Mult_tech!O98</f>
        <v>0</v>
      </c>
      <c r="O99">
        <f>LCA_tech_data!P98*Mult_tech!P98</f>
        <v>0</v>
      </c>
      <c r="P99">
        <f>LCA_tech_data!Q98*Mult_tech!Q98</f>
        <v>0</v>
      </c>
      <c r="Q99">
        <f>LCA_tech_data!R98*Mult_tech!R98</f>
        <v>0</v>
      </c>
      <c r="R99">
        <f>LCA_tech_data!S98*Mult_tech!S98</f>
        <v>0</v>
      </c>
    </row>
    <row r="100" spans="2:18" x14ac:dyDescent="0.3">
      <c r="B100" t="s">
        <v>127</v>
      </c>
      <c r="C100">
        <f>LCA_tech_data!D99*Mult_tech!D99</f>
        <v>0</v>
      </c>
      <c r="D100">
        <f>LCA_tech_data!E99*Mult_tech!E99</f>
        <v>0</v>
      </c>
      <c r="E100">
        <f>LCA_tech_data!F99*Mult_tech!F99</f>
        <v>0</v>
      </c>
      <c r="F100">
        <f>LCA_tech_data!G99*Mult_tech!G99</f>
        <v>0</v>
      </c>
      <c r="G100">
        <f>LCA_tech_data!H99*Mult_tech!H99</f>
        <v>0</v>
      </c>
      <c r="H100">
        <f>LCA_tech_data!I99*Mult_tech!I99</f>
        <v>0</v>
      </c>
      <c r="I100">
        <f>LCA_tech_data!J99*Mult_tech!J99</f>
        <v>0</v>
      </c>
      <c r="J100">
        <f>LCA_tech_data!K99*Mult_tech!K99</f>
        <v>0</v>
      </c>
      <c r="K100">
        <f>LCA_tech_data!L99*Mult_tech!L99</f>
        <v>0</v>
      </c>
      <c r="L100">
        <f>LCA_tech_data!M99*Mult_tech!M99</f>
        <v>0</v>
      </c>
      <c r="M100">
        <f>LCA_tech_data!N99*Mult_tech!N99</f>
        <v>0</v>
      </c>
      <c r="N100">
        <f>LCA_tech_data!O99*Mult_tech!O99</f>
        <v>0</v>
      </c>
      <c r="O100">
        <f>LCA_tech_data!P99*Mult_tech!P99</f>
        <v>0</v>
      </c>
      <c r="P100">
        <f>LCA_tech_data!Q99*Mult_tech!Q99</f>
        <v>0</v>
      </c>
      <c r="Q100">
        <f>LCA_tech_data!R99*Mult_tech!R99</f>
        <v>0</v>
      </c>
      <c r="R100">
        <f>LCA_tech_data!S99*Mult_tech!S99</f>
        <v>0</v>
      </c>
    </row>
    <row r="101" spans="2:18" x14ac:dyDescent="0.3">
      <c r="B101" t="s">
        <v>128</v>
      </c>
      <c r="C101">
        <f>LCA_tech_data!D100*Mult_tech!D100</f>
        <v>0</v>
      </c>
      <c r="D101">
        <f>LCA_tech_data!E100*Mult_tech!E100</f>
        <v>0</v>
      </c>
      <c r="E101">
        <f>LCA_tech_data!F100*Mult_tech!F100</f>
        <v>0</v>
      </c>
      <c r="F101">
        <f>LCA_tech_data!G100*Mult_tech!G100</f>
        <v>0</v>
      </c>
      <c r="G101">
        <f>LCA_tech_data!H100*Mult_tech!H100</f>
        <v>0</v>
      </c>
      <c r="H101">
        <f>LCA_tech_data!I100*Mult_tech!I100</f>
        <v>0</v>
      </c>
      <c r="I101">
        <f>LCA_tech_data!J100*Mult_tech!J100</f>
        <v>0</v>
      </c>
      <c r="J101">
        <f>LCA_tech_data!K100*Mult_tech!K100</f>
        <v>0</v>
      </c>
      <c r="K101">
        <f>LCA_tech_data!L100*Mult_tech!L100</f>
        <v>0</v>
      </c>
      <c r="L101">
        <f>LCA_tech_data!M100*Mult_tech!M100</f>
        <v>0</v>
      </c>
      <c r="M101">
        <f>LCA_tech_data!N100*Mult_tech!N100</f>
        <v>0</v>
      </c>
      <c r="N101">
        <f>LCA_tech_data!O100*Mult_tech!O100</f>
        <v>0</v>
      </c>
      <c r="O101">
        <f>LCA_tech_data!P100*Mult_tech!P100</f>
        <v>0</v>
      </c>
      <c r="P101">
        <f>LCA_tech_data!Q100*Mult_tech!Q100</f>
        <v>0</v>
      </c>
      <c r="Q101">
        <f>LCA_tech_data!R100*Mult_tech!R100</f>
        <v>0</v>
      </c>
      <c r="R101">
        <f>LCA_tech_data!S100*Mult_tech!S100</f>
        <v>0</v>
      </c>
    </row>
    <row r="102" spans="2:18" x14ac:dyDescent="0.3">
      <c r="B102" t="s">
        <v>129</v>
      </c>
      <c r="C102">
        <f>LCA_tech_data!D101*Mult_tech!D101</f>
        <v>5.6556362253346654E-7</v>
      </c>
      <c r="D102">
        <f>LCA_tech_data!E101*Mult_tech!E101</f>
        <v>1.0900000000000002E-4</v>
      </c>
      <c r="E102">
        <f>LCA_tech_data!F101*Mult_tech!F101</f>
        <v>3.9317587603246596E-3</v>
      </c>
      <c r="F102">
        <f>LCA_tech_data!G101*Mult_tech!G101</f>
        <v>4.54529194189994E-8</v>
      </c>
      <c r="G102">
        <f>LCA_tech_data!H101*Mult_tech!H101</f>
        <v>1.2755164506451091E-7</v>
      </c>
      <c r="H102">
        <f>LCA_tech_data!I101*Mult_tech!I101</f>
        <v>1.2610298572339946E-6</v>
      </c>
      <c r="I102">
        <f>LCA_tech_data!J101*Mult_tech!J101</f>
        <v>1.2418472660674798E-12</v>
      </c>
      <c r="J102">
        <f>LCA_tech_data!K101*Mult_tech!K101</f>
        <v>3.7145414715342002E-12</v>
      </c>
      <c r="K102">
        <f>LCA_tech_data!L101*Mult_tech!L101</f>
        <v>9.8887580600027884E-6</v>
      </c>
      <c r="L102">
        <f>LCA_tech_data!M101*Mult_tech!M101</f>
        <v>1.7872753713528871E-3</v>
      </c>
      <c r="M102">
        <f>LCA_tech_data!N101*Mult_tech!N101</f>
        <v>2.0806494796935718E-9</v>
      </c>
      <c r="N102">
        <f>LCA_tech_data!O101*Mult_tech!O101</f>
        <v>1.1587617231637312E-11</v>
      </c>
      <c r="O102">
        <f>LCA_tech_data!P101*Mult_tech!P101</f>
        <v>4.7995197292892643E-7</v>
      </c>
      <c r="P102">
        <f>LCA_tech_data!Q101*Mult_tech!Q101</f>
        <v>6.4669931105780436E-5</v>
      </c>
      <c r="Q102">
        <f>LCA_tech_data!R101*Mult_tech!R101</f>
        <v>1.3608731729806635E-3</v>
      </c>
      <c r="R102">
        <f>LCA_tech_data!S101*Mult_tech!S101</f>
        <v>6.8902738387225908E-12</v>
      </c>
    </row>
    <row r="103" spans="2:18" x14ac:dyDescent="0.3">
      <c r="B103" t="s">
        <v>130</v>
      </c>
      <c r="C103">
        <f>LCA_tech_data!D102*Mult_tech!D102</f>
        <v>5.6556362253346654E-7</v>
      </c>
      <c r="D103">
        <f>LCA_tech_data!E102*Mult_tech!E102</f>
        <v>1.0900000000000002E-4</v>
      </c>
      <c r="E103">
        <f>LCA_tech_data!F102*Mult_tech!F102</f>
        <v>3.9317587603246596E-3</v>
      </c>
      <c r="F103">
        <f>LCA_tech_data!G102*Mult_tech!G102</f>
        <v>4.54529194189994E-8</v>
      </c>
      <c r="G103">
        <f>LCA_tech_data!H102*Mult_tech!H102</f>
        <v>1.2755164506451091E-7</v>
      </c>
      <c r="H103">
        <f>LCA_tech_data!I102*Mult_tech!I102</f>
        <v>1.2610298572339946E-6</v>
      </c>
      <c r="I103">
        <f>LCA_tech_data!J102*Mult_tech!J102</f>
        <v>1.2418472660674798E-12</v>
      </c>
      <c r="J103">
        <f>LCA_tech_data!K102*Mult_tech!K102</f>
        <v>3.7145414715342002E-12</v>
      </c>
      <c r="K103">
        <f>LCA_tech_data!L102*Mult_tech!L102</f>
        <v>9.8887580600027884E-6</v>
      </c>
      <c r="L103">
        <f>LCA_tech_data!M102*Mult_tech!M102</f>
        <v>1.7872753713528871E-3</v>
      </c>
      <c r="M103">
        <f>LCA_tech_data!N102*Mult_tech!N102</f>
        <v>2.0806494796935718E-9</v>
      </c>
      <c r="N103">
        <f>LCA_tech_data!O102*Mult_tech!O102</f>
        <v>1.1587617231637312E-11</v>
      </c>
      <c r="O103">
        <f>LCA_tech_data!P102*Mult_tech!P102</f>
        <v>4.7995197292892643E-7</v>
      </c>
      <c r="P103">
        <f>LCA_tech_data!Q102*Mult_tech!Q102</f>
        <v>6.4669931105780436E-5</v>
      </c>
      <c r="Q103">
        <f>LCA_tech_data!R102*Mult_tech!R102</f>
        <v>1.3608731729806635E-3</v>
      </c>
      <c r="R103">
        <f>LCA_tech_data!S102*Mult_tech!S102</f>
        <v>6.8902738387225908E-12</v>
      </c>
    </row>
    <row r="104" spans="2:18" x14ac:dyDescent="0.3">
      <c r="B104" t="s">
        <v>131</v>
      </c>
      <c r="C104">
        <f>LCA_tech_data!D103*Mult_tech!D103</f>
        <v>1.700510238082481E-2</v>
      </c>
      <c r="D104">
        <f>LCA_tech_data!E103*Mult_tech!E103</f>
        <v>3.277361</v>
      </c>
      <c r="E104">
        <f>LCA_tech_data!F103*Mult_tech!F103</f>
        <v>118.21828277519619</v>
      </c>
      <c r="F104">
        <f>LCA_tech_data!G103*Mult_tech!G103</f>
        <v>1.3666571141281768E-3</v>
      </c>
      <c r="G104">
        <f>LCA_tech_data!H103*Mult_tech!H103</f>
        <v>3.8351631836722067E-3</v>
      </c>
      <c r="H104">
        <f>LCA_tech_data!I103*Mult_tech!I103</f>
        <v>3.7916055724167536E-2</v>
      </c>
      <c r="I104">
        <f>LCA_tech_data!J103*Mult_tech!J103</f>
        <v>3.7339282548313588E-8</v>
      </c>
      <c r="J104">
        <f>LCA_tech_data!K103*Mult_tech!K103</f>
        <v>1.11687094969622E-7</v>
      </c>
      <c r="K104">
        <f>LCA_tech_data!L103*Mult_tech!L103</f>
        <v>0.29733055049806234</v>
      </c>
      <c r="L104">
        <f>LCA_tech_data!M103*Mult_tech!M103</f>
        <v>53.738959617729073</v>
      </c>
      <c r="M104">
        <f>LCA_tech_data!N103*Mult_tech!N103</f>
        <v>6.2559995040532143E-5</v>
      </c>
      <c r="N104">
        <f>LCA_tech_data!O103*Mult_tech!O103</f>
        <v>3.4841105319170726E-7</v>
      </c>
      <c r="O104">
        <f>LCA_tech_data!P103*Mult_tech!P103</f>
        <v>1.4430971357342379E-2</v>
      </c>
      <c r="P104">
        <f>LCA_tech_data!Q103*Mult_tech!Q103</f>
        <v>1.9444652300804741</v>
      </c>
      <c r="Q104">
        <f>LCA_tech_data!R103*Mult_tech!R103</f>
        <v>40.918097826358533</v>
      </c>
      <c r="R104">
        <f>LCA_tech_data!S103*Mult_tech!S103</f>
        <v>2.0717352989311655E-7</v>
      </c>
    </row>
    <row r="105" spans="2:18" x14ac:dyDescent="0.3">
      <c r="B105" t="s">
        <v>132</v>
      </c>
      <c r="C105">
        <f>LCA_tech_data!D104*Mult_tech!D104</f>
        <v>3.2340935946756459E-2</v>
      </c>
      <c r="D105">
        <f>LCA_tech_data!E104*Mult_tech!E104</f>
        <v>6.2330069999999997</v>
      </c>
      <c r="E105">
        <f>LCA_tech_data!F104*Mult_tech!F104</f>
        <v>224.83192546252221</v>
      </c>
      <c r="F105">
        <f>LCA_tech_data!G104*Mult_tech!G104</f>
        <v>2.5991593110922854E-3</v>
      </c>
      <c r="G105">
        <f>LCA_tech_data!H104*Mult_tech!H104</f>
        <v>7.2938559316386405E-3</v>
      </c>
      <c r="H105">
        <f>LCA_tech_data!I104*Mult_tech!I104</f>
        <v>7.2110164471087049E-2</v>
      </c>
      <c r="I105">
        <f>LCA_tech_data!J104*Mult_tech!J104</f>
        <v>7.101323580118772E-8</v>
      </c>
      <c r="J105">
        <f>LCA_tech_data!K104*Mult_tech!K104</f>
        <v>2.1241066966846757E-7</v>
      </c>
      <c r="K105">
        <f>LCA_tech_data!L104*Mult_tech!L104</f>
        <v>0.56547429549819994</v>
      </c>
      <c r="L105">
        <f>LCA_tech_data!M104*Mult_tech!M104</f>
        <v>102.20275138137745</v>
      </c>
      <c r="M105">
        <f>LCA_tech_data!N104*Mult_tech!N104</f>
        <v>1.189789245089577E-4</v>
      </c>
      <c r="N105">
        <f>LCA_tech_data!O104*Mult_tech!O104</f>
        <v>6.6262109466161446E-7</v>
      </c>
      <c r="O105">
        <f>LCA_tech_data!P104*Mult_tech!P104</f>
        <v>2.7445357861741366E-2</v>
      </c>
      <c r="P105">
        <f>LCA_tech_data!Q104*Mult_tech!Q104</f>
        <v>3.6980562685490566</v>
      </c>
      <c r="Q105">
        <f>LCA_tech_data!R104*Mult_tech!R104</f>
        <v>77.819559755052154</v>
      </c>
      <c r="R105">
        <f>LCA_tech_data!S104*Mult_tech!S104</f>
        <v>3.9401032173096118E-7</v>
      </c>
    </row>
    <row r="106" spans="2:18" x14ac:dyDescent="0.3">
      <c r="B106" t="s">
        <v>133</v>
      </c>
      <c r="C106">
        <f>LCA_tech_data!D105*Mult_tech!D105</f>
        <v>1.083163298950425E-2</v>
      </c>
      <c r="D106">
        <f>LCA_tech_data!E105*Mult_tech!E105</f>
        <v>2.0875599999999999</v>
      </c>
      <c r="E106">
        <f>LCA_tech_data!F105*Mult_tech!F105</f>
        <v>75.300755208287569</v>
      </c>
      <c r="F106">
        <f>LCA_tech_data!G105*Mult_tech!G105</f>
        <v>8.7051097671859046E-4</v>
      </c>
      <c r="G106">
        <f>LCA_tech_data!H105*Mult_tech!H105</f>
        <v>2.4428597446868841E-3</v>
      </c>
      <c r="H106">
        <f>LCA_tech_data!I105*Mult_tech!I105</f>
        <v>2.4151151273095389E-2</v>
      </c>
      <c r="I106">
        <f>LCA_tech_data!J105*Mult_tech!J105</f>
        <v>2.3783767694970894E-8</v>
      </c>
      <c r="J106">
        <f>LCA_tech_data!K105*Mult_tech!K105</f>
        <v>7.1140625635925991E-8</v>
      </c>
      <c r="K106">
        <f>LCA_tech_data!L105*Mult_tech!L105</f>
        <v>0.1893887685847653</v>
      </c>
      <c r="L106">
        <f>LCA_tech_data!M105*Mult_tech!M105</f>
        <v>34.22976673597644</v>
      </c>
      <c r="M106">
        <f>LCA_tech_data!N105*Mult_tech!N105</f>
        <v>3.9848446126872588E-5</v>
      </c>
      <c r="N106">
        <f>LCA_tech_data!O105*Mult_tech!O105</f>
        <v>2.2192519475299801E-7</v>
      </c>
      <c r="O106">
        <f>LCA_tech_data!P105*Mult_tech!P105</f>
        <v>9.1920049597019222E-3</v>
      </c>
      <c r="P106">
        <f>LCA_tech_data!Q105*Mult_tech!Q105</f>
        <v>1.2385537741209449</v>
      </c>
      <c r="Q106">
        <f>LCA_tech_data!R105*Mult_tech!R105</f>
        <v>26.063343128325812</v>
      </c>
      <c r="R106">
        <f>LCA_tech_data!S105*Mult_tech!S105</f>
        <v>1.3196201885104337E-7</v>
      </c>
    </row>
    <row r="107" spans="2:18" x14ac:dyDescent="0.3">
      <c r="B107" t="s">
        <v>134</v>
      </c>
      <c r="C107">
        <f>LCA_tech_data!D106*Mult_tech!D106</f>
        <v>2.2930232266625216E-3</v>
      </c>
      <c r="D107">
        <f>LCA_tech_data!E106*Mult_tech!E106</f>
        <v>0.44192999999999999</v>
      </c>
      <c r="E107">
        <f>LCA_tech_data!F106*Mult_tech!F106</f>
        <v>15.940937146332812</v>
      </c>
      <c r="F107">
        <f>LCA_tech_data!G106*Mult_tech!G106</f>
        <v>1.8428448329209542E-4</v>
      </c>
      <c r="G107">
        <f>LCA_tech_data!H106*Mult_tech!H106</f>
        <v>5.1714585782898438E-4</v>
      </c>
      <c r="H107">
        <f>LCA_tech_data!I106*Mult_tech!I106</f>
        <v>5.1127240808020108E-3</v>
      </c>
      <c r="I107">
        <f>LCA_tech_data!J106*Mult_tech!J106</f>
        <v>5.0349501127816626E-9</v>
      </c>
      <c r="J107">
        <f>LCA_tech_data!K106*Mult_tech!K106</f>
        <v>1.506025057353311E-8</v>
      </c>
      <c r="K107">
        <f>LCA_tech_data!L106*Mult_tech!L106</f>
        <v>4.0093016967495711E-2</v>
      </c>
      <c r="L107">
        <f>LCA_tech_data!M106*Mult_tech!M106</f>
        <v>7.2463358244218465</v>
      </c>
      <c r="M107">
        <f>LCA_tech_data!N106*Mult_tech!N106</f>
        <v>8.435792885880551E-6</v>
      </c>
      <c r="N107">
        <f>LCA_tech_data!O106*Mult_tech!O106</f>
        <v>4.6980877827316303E-8</v>
      </c>
      <c r="O107">
        <f>LCA_tech_data!P106*Mult_tech!P106</f>
        <v>1.945919040334683E-3</v>
      </c>
      <c r="P107">
        <f>LCA_tech_data!Q106*Mult_tech!Q106</f>
        <v>0.26219800599612431</v>
      </c>
      <c r="Q107">
        <f>LCA_tech_data!R106*Mult_tech!R106</f>
        <v>5.5175291865627942</v>
      </c>
      <c r="R107">
        <f>LCA_tech_data!S106*Mult_tech!S106</f>
        <v>2.793595153712545E-8</v>
      </c>
    </row>
    <row r="108" spans="2:18" x14ac:dyDescent="0.3">
      <c r="B108" t="s">
        <v>135</v>
      </c>
      <c r="C108">
        <f>LCA_tech_data!D107*Mult_tech!D107</f>
        <v>5.6556362253346654E-7</v>
      </c>
      <c r="D108">
        <f>LCA_tech_data!E107*Mult_tech!E107</f>
        <v>1.0900000000000002E-4</v>
      </c>
      <c r="E108">
        <f>LCA_tech_data!F107*Mult_tech!F107</f>
        <v>3.9317587603246596E-3</v>
      </c>
      <c r="F108">
        <f>LCA_tech_data!G107*Mult_tech!G107</f>
        <v>4.54529194189994E-8</v>
      </c>
      <c r="G108">
        <f>LCA_tech_data!H107*Mult_tech!H107</f>
        <v>1.2755164506451091E-7</v>
      </c>
      <c r="H108">
        <f>LCA_tech_data!I107*Mult_tech!I107</f>
        <v>1.2610298572339946E-6</v>
      </c>
      <c r="I108">
        <f>LCA_tech_data!J107*Mult_tech!J107</f>
        <v>1.2418472660674798E-12</v>
      </c>
      <c r="J108">
        <f>LCA_tech_data!K107*Mult_tech!K107</f>
        <v>3.7145414715342002E-12</v>
      </c>
      <c r="K108">
        <f>LCA_tech_data!L107*Mult_tech!L107</f>
        <v>9.8887580600027884E-6</v>
      </c>
      <c r="L108">
        <f>LCA_tech_data!M107*Mult_tech!M107</f>
        <v>1.7872753713528871E-3</v>
      </c>
      <c r="M108">
        <f>LCA_tech_data!N107*Mult_tech!N107</f>
        <v>2.0806494796935718E-9</v>
      </c>
      <c r="N108">
        <f>LCA_tech_data!O107*Mult_tech!O107</f>
        <v>1.1587617231637312E-11</v>
      </c>
      <c r="O108">
        <f>LCA_tech_data!P107*Mult_tech!P107</f>
        <v>4.7995197292892643E-7</v>
      </c>
      <c r="P108">
        <f>LCA_tech_data!Q107*Mult_tech!Q107</f>
        <v>6.4669931105780436E-5</v>
      </c>
      <c r="Q108">
        <f>LCA_tech_data!R107*Mult_tech!R107</f>
        <v>1.3608731729806635E-3</v>
      </c>
      <c r="R108">
        <f>LCA_tech_data!S107*Mult_tech!S107</f>
        <v>6.8902738387225908E-12</v>
      </c>
    </row>
    <row r="109" spans="2:18" x14ac:dyDescent="0.3">
      <c r="B109" t="s">
        <v>136</v>
      </c>
      <c r="C109">
        <f>LCA_tech_data!D108*Mult_tech!D108</f>
        <v>5.6556362253346654E-7</v>
      </c>
      <c r="D109">
        <f>LCA_tech_data!E108*Mult_tech!E108</f>
        <v>1.0900000000000002E-4</v>
      </c>
      <c r="E109">
        <f>LCA_tech_data!F108*Mult_tech!F108</f>
        <v>3.9317587603246596E-3</v>
      </c>
      <c r="F109">
        <f>LCA_tech_data!G108*Mult_tech!G108</f>
        <v>4.54529194189994E-8</v>
      </c>
      <c r="G109">
        <f>LCA_tech_data!H108*Mult_tech!H108</f>
        <v>1.2755164506451091E-7</v>
      </c>
      <c r="H109">
        <f>LCA_tech_data!I108*Mult_tech!I108</f>
        <v>1.2610298572339946E-6</v>
      </c>
      <c r="I109">
        <f>LCA_tech_data!J108*Mult_tech!J108</f>
        <v>1.2418472660674798E-12</v>
      </c>
      <c r="J109">
        <f>LCA_tech_data!K108*Mult_tech!K108</f>
        <v>3.7145414715342002E-12</v>
      </c>
      <c r="K109">
        <f>LCA_tech_data!L108*Mult_tech!L108</f>
        <v>9.8887580600027884E-6</v>
      </c>
      <c r="L109">
        <f>LCA_tech_data!M108*Mult_tech!M108</f>
        <v>1.7872753713528871E-3</v>
      </c>
      <c r="M109">
        <f>LCA_tech_data!N108*Mult_tech!N108</f>
        <v>2.0806494796935718E-9</v>
      </c>
      <c r="N109">
        <f>LCA_tech_data!O108*Mult_tech!O108</f>
        <v>1.1587617231637312E-11</v>
      </c>
      <c r="O109">
        <f>LCA_tech_data!P108*Mult_tech!P108</f>
        <v>4.7995197292892643E-7</v>
      </c>
      <c r="P109">
        <f>LCA_tech_data!Q108*Mult_tech!Q108</f>
        <v>6.4669931105780436E-5</v>
      </c>
      <c r="Q109">
        <f>LCA_tech_data!R108*Mult_tech!R108</f>
        <v>1.3608731729806635E-3</v>
      </c>
      <c r="R109">
        <f>LCA_tech_data!S108*Mult_tech!S108</f>
        <v>6.8902738387225908E-12</v>
      </c>
    </row>
    <row r="110" spans="2:18" x14ac:dyDescent="0.3">
      <c r="B110" t="s">
        <v>137</v>
      </c>
      <c r="C110">
        <f>LCA_tech_data!D109*Mult_tech!D109</f>
        <v>1.5892597226044782E-3</v>
      </c>
      <c r="D110">
        <f>LCA_tech_data!E109*Mult_tech!E109</f>
        <v>0.30629500000000004</v>
      </c>
      <c r="E110">
        <f>LCA_tech_data!F109*Mult_tech!F109</f>
        <v>11.048422472418729</v>
      </c>
      <c r="F110">
        <f>LCA_tech_data!G109*Mult_tech!G109</f>
        <v>1.2772478856369192E-4</v>
      </c>
      <c r="G110">
        <f>LCA_tech_data!H109*Mult_tech!H109</f>
        <v>3.5842597362416854E-4</v>
      </c>
      <c r="H110">
        <f>LCA_tech_data!I109*Mult_tech!I109</f>
        <v>3.5435517442338198E-3</v>
      </c>
      <c r="I110">
        <f>LCA_tech_data!J109*Mult_tech!J109</f>
        <v>3.4896477831205383E-9</v>
      </c>
      <c r="J110">
        <f>LCA_tech_data!K109*Mult_tech!K109</f>
        <v>1.0438031926821723E-8</v>
      </c>
      <c r="K110">
        <f>LCA_tech_data!L109*Mult_tech!L109</f>
        <v>2.7787863761362882E-2</v>
      </c>
      <c r="L110">
        <f>LCA_tech_data!M109*Mult_tech!M109</f>
        <v>5.0223257786103899</v>
      </c>
      <c r="M110">
        <f>LCA_tech_data!N109*Mult_tech!N109</f>
        <v>5.8467204805756199E-6</v>
      </c>
      <c r="N110">
        <f>LCA_tech_data!O109*Mult_tech!O109</f>
        <v>3.2561735962975693E-8</v>
      </c>
      <c r="O110">
        <f>LCA_tech_data!P109*Mult_tech!P109</f>
        <v>1.3486870600758305E-3</v>
      </c>
      <c r="P110">
        <f>LCA_tech_data!Q109*Mult_tech!Q109</f>
        <v>0.18172547291784422</v>
      </c>
      <c r="Q110">
        <f>LCA_tech_data!R109*Mult_tech!R109</f>
        <v>3.8241160414505715</v>
      </c>
      <c r="R110">
        <f>LCA_tech_data!S109*Mult_tech!S109</f>
        <v>1.9361985554417759E-8</v>
      </c>
    </row>
    <row r="111" spans="2:18" x14ac:dyDescent="0.3">
      <c r="B111" t="s">
        <v>138</v>
      </c>
      <c r="C111">
        <f>LCA_tech_data!D110*Mult_tech!D110</f>
        <v>5.6556362253346654E-7</v>
      </c>
      <c r="D111">
        <f>LCA_tech_data!E110*Mult_tech!E110</f>
        <v>1.0900000000000002E-4</v>
      </c>
      <c r="E111">
        <f>LCA_tech_data!F110*Mult_tech!F110</f>
        <v>3.9317587603246596E-3</v>
      </c>
      <c r="F111">
        <f>LCA_tech_data!G110*Mult_tech!G110</f>
        <v>4.54529194189994E-8</v>
      </c>
      <c r="G111">
        <f>LCA_tech_data!H110*Mult_tech!H110</f>
        <v>1.2755164506451091E-7</v>
      </c>
      <c r="H111">
        <f>LCA_tech_data!I110*Mult_tech!I110</f>
        <v>1.2610298572339946E-6</v>
      </c>
      <c r="I111">
        <f>LCA_tech_data!J110*Mult_tech!J110</f>
        <v>1.2418472660674798E-12</v>
      </c>
      <c r="J111">
        <f>LCA_tech_data!K110*Mult_tech!K110</f>
        <v>3.7145414715342002E-12</v>
      </c>
      <c r="K111">
        <f>LCA_tech_data!L110*Mult_tech!L110</f>
        <v>9.8887580600027884E-6</v>
      </c>
      <c r="L111">
        <f>LCA_tech_data!M110*Mult_tech!M110</f>
        <v>1.7872753713528871E-3</v>
      </c>
      <c r="M111">
        <f>LCA_tech_data!N110*Mult_tech!N110</f>
        <v>2.0806494796935718E-9</v>
      </c>
      <c r="N111">
        <f>LCA_tech_data!O110*Mult_tech!O110</f>
        <v>1.1587617231637312E-11</v>
      </c>
      <c r="O111">
        <f>LCA_tech_data!P110*Mult_tech!P110</f>
        <v>4.7995197292892643E-7</v>
      </c>
      <c r="P111">
        <f>LCA_tech_data!Q110*Mult_tech!Q110</f>
        <v>6.4669931105780436E-5</v>
      </c>
      <c r="Q111">
        <f>LCA_tech_data!R110*Mult_tech!R110</f>
        <v>1.3608731729806635E-3</v>
      </c>
      <c r="R111">
        <f>LCA_tech_data!S110*Mult_tech!S110</f>
        <v>6.8902738387225908E-12</v>
      </c>
    </row>
    <row r="112" spans="2:18" x14ac:dyDescent="0.3">
      <c r="B112" t="s">
        <v>139</v>
      </c>
      <c r="C112">
        <f>LCA_tech_data!D111*Mult_tech!D111</f>
        <v>3.1806467946148165E-6</v>
      </c>
      <c r="D112">
        <f>LCA_tech_data!E111*Mult_tech!E111</f>
        <v>6.1300000000000005E-4</v>
      </c>
      <c r="E112">
        <f>LCA_tech_data!F111*Mult_tech!F111</f>
        <v>2.2111634129165288E-2</v>
      </c>
      <c r="F112">
        <f>LCA_tech_data!G111*Mult_tech!G111</f>
        <v>2.5562054682428104E-7</v>
      </c>
      <c r="G112">
        <f>LCA_tech_data!H111*Mult_tech!H111</f>
        <v>7.1733172866555222E-7</v>
      </c>
      <c r="H112">
        <f>LCA_tech_data!I111*Mult_tech!I111</f>
        <v>7.091846811783841E-6</v>
      </c>
      <c r="I112">
        <f>LCA_tech_data!J111*Mult_tech!J111</f>
        <v>6.9839667348565601E-12</v>
      </c>
      <c r="J112">
        <f>LCA_tech_data!K111*Mult_tech!K111</f>
        <v>2.0890035982114355E-11</v>
      </c>
      <c r="K112">
        <f>LCA_tech_data!L111*Mult_tech!L111</f>
        <v>5.561292376863954E-5</v>
      </c>
      <c r="L112">
        <f>LCA_tech_data!M111*Mult_tech!M111</f>
        <v>1.0051374336140548E-2</v>
      </c>
      <c r="M112">
        <f>LCA_tech_data!N111*Mult_tech!N111</f>
        <v>1.1701267257359262E-8</v>
      </c>
      <c r="N112">
        <f>LCA_tech_data!O111*Mult_tech!O111</f>
        <v>6.5167058376088743E-11</v>
      </c>
      <c r="O112">
        <f>LCA_tech_data!P111*Mult_tech!P111</f>
        <v>2.6991794440865315E-6</v>
      </c>
      <c r="P112">
        <f>LCA_tech_data!Q111*Mult_tech!Q111</f>
        <v>3.6369419970498542E-4</v>
      </c>
      <c r="Q112">
        <f>LCA_tech_data!R111*Mult_tech!R111</f>
        <v>7.6533509636435484E-3</v>
      </c>
      <c r="R112">
        <f>LCA_tech_data!S111*Mult_tech!S111</f>
        <v>3.8749888652632548E-11</v>
      </c>
    </row>
    <row r="113" spans="2:18" x14ac:dyDescent="0.3">
      <c r="B113" t="s">
        <v>140</v>
      </c>
      <c r="C113">
        <f>LCA_tech_data!D112*Mult_tech!D112</f>
        <v>0.52113278868752477</v>
      </c>
      <c r="D113">
        <f>LCA_tech_data!E112*Mult_tech!E112</f>
        <v>100.43693</v>
      </c>
      <c r="E113">
        <f>LCA_tech_data!F112*Mult_tech!F112</f>
        <v>3622.8787099781157</v>
      </c>
      <c r="F113">
        <f>LCA_tech_data!G112*Mult_tech!G112</f>
        <v>4.1882125559464981E-2</v>
      </c>
      <c r="G113">
        <f>LCA_tech_data!H112*Mult_tech!H112</f>
        <v>0.11753115272228558</v>
      </c>
      <c r="H113">
        <f>LCA_tech_data!I112*Mult_tech!I112</f>
        <v>1.1619630045772542</v>
      </c>
      <c r="I113">
        <f>LCA_tech_data!J112*Mult_tech!J112</f>
        <v>1.1442874030523929E-6</v>
      </c>
      <c r="J113">
        <f>LCA_tech_data!K112*Mult_tech!K112</f>
        <v>3.4227260711796096E-6</v>
      </c>
      <c r="K113">
        <f>LCA_tech_data!L112*Mult_tech!L112</f>
        <v>9.1118945051324403</v>
      </c>
      <c r="L113">
        <f>LCA_tech_data!M112*Mult_tech!M112</f>
        <v>1646.8665262687516</v>
      </c>
      <c r="M113">
        <f>LCA_tech_data!N112*Mult_tech!N112</f>
        <v>1.9171930839130247E-3</v>
      </c>
      <c r="N113">
        <f>LCA_tech_data!O112*Mult_tech!O112</f>
        <v>1.0677290832667436E-5</v>
      </c>
      <c r="O113">
        <f>LCA_tech_data!P112*Mult_tech!P112</f>
        <v>0.44224681383875675</v>
      </c>
      <c r="P113">
        <f>LCA_tech_data!Q112*Mult_tech!Q112</f>
        <v>59.589443519046718</v>
      </c>
      <c r="Q113">
        <f>LCA_tech_data!R112*Mult_tech!R112</f>
        <v>1253.9626019590532</v>
      </c>
      <c r="R113">
        <f>LCA_tech_data!S112*Mult_tech!S112</f>
        <v>6.3489720295469001E-6</v>
      </c>
    </row>
    <row r="114" spans="2:18" x14ac:dyDescent="0.3">
      <c r="B114" t="s">
        <v>141</v>
      </c>
      <c r="C114">
        <f>LCA_tech_data!D113*Mult_tech!D113</f>
        <v>4.7735645204659558E-7</v>
      </c>
      <c r="D114">
        <f>LCA_tech_data!E113*Mult_tech!E113</f>
        <v>9.2E-5</v>
      </c>
      <c r="E114">
        <f>LCA_tech_data!F113*Mult_tech!F113</f>
        <v>3.3185486784391613E-3</v>
      </c>
      <c r="F114">
        <f>LCA_tech_data!G113*Mult_tech!G113</f>
        <v>3.8363931986678385E-8</v>
      </c>
      <c r="G114">
        <f>LCA_tech_data!H113*Mult_tech!H113</f>
        <v>1.0765826922876149E-7</v>
      </c>
      <c r="H114">
        <f>LCA_tech_data!I113*Mult_tech!I113</f>
        <v>1.0643554758305273E-6</v>
      </c>
      <c r="I114">
        <f>LCA_tech_data!J113*Mult_tech!J113</f>
        <v>1.0481646649376891E-12</v>
      </c>
      <c r="J114">
        <f>LCA_tech_data!K113*Mult_tech!K113</f>
        <v>3.1352093154233612E-12</v>
      </c>
      <c r="K114">
        <f>LCA_tech_data!L113*Mult_tech!L113</f>
        <v>8.3464746928463889E-6</v>
      </c>
      <c r="L114">
        <f>LCA_tech_data!M113*Mult_tech!M113</f>
        <v>1.5085260015088586E-3</v>
      </c>
      <c r="M114">
        <f>LCA_tech_data!N113*Mult_tech!N113</f>
        <v>1.756144514970721E-9</v>
      </c>
      <c r="N114">
        <f>LCA_tech_data!O113*Mult_tech!O113</f>
        <v>9.7803741771617665E-12</v>
      </c>
      <c r="O114">
        <f>LCA_tech_data!P113*Mult_tech!P113</f>
        <v>4.0509707806845163E-7</v>
      </c>
      <c r="P114">
        <f>LCA_tech_data!Q113*Mult_tech!Q113</f>
        <v>5.4583795061759629E-5</v>
      </c>
      <c r="Q114">
        <f>LCA_tech_data!R113*Mult_tech!R113</f>
        <v>1.1486268982956057E-3</v>
      </c>
      <c r="R114">
        <f>LCA_tech_data!S113*Mult_tech!S113</f>
        <v>5.8156439739676898E-12</v>
      </c>
    </row>
    <row r="115" spans="2:18" x14ac:dyDescent="0.3">
      <c r="B115" t="s">
        <v>142</v>
      </c>
      <c r="C115">
        <f>LCA_tech_data!D114*Mult_tech!D114</f>
        <v>3.355306094053442E-7</v>
      </c>
      <c r="D115">
        <f>LCA_tech_data!E114*Mult_tech!E114</f>
        <v>5.0000000000000002E-5</v>
      </c>
      <c r="E115">
        <f>LCA_tech_data!F114*Mult_tech!F114</f>
        <v>2.1646479868969635E-3</v>
      </c>
      <c r="F115">
        <f>LCA_tech_data!G114*Mult_tech!G114</f>
        <v>2.0574700461453247E-8</v>
      </c>
      <c r="G115">
        <f>LCA_tech_data!H114*Mult_tech!H114</f>
        <v>6.5840196828090083E-8</v>
      </c>
      <c r="H115">
        <f>LCA_tech_data!I114*Mult_tech!I114</f>
        <v>5.8039613438164069E-7</v>
      </c>
      <c r="I115">
        <f>LCA_tech_data!J114*Mult_tech!J114</f>
        <v>3.8578133120410638E-13</v>
      </c>
      <c r="J115">
        <f>LCA_tech_data!K114*Mult_tech!K114</f>
        <v>2.9819932362756751E-12</v>
      </c>
      <c r="K115">
        <f>LCA_tech_data!L114*Mult_tech!L114</f>
        <v>3.3796255772431626E-6</v>
      </c>
      <c r="L115">
        <f>LCA_tech_data!M114*Mult_tech!M114</f>
        <v>3.3182426469992131E-4</v>
      </c>
      <c r="M115">
        <f>LCA_tech_data!N114*Mult_tech!N114</f>
        <v>3.5913098192205681E-9</v>
      </c>
      <c r="N115">
        <f>LCA_tech_data!O114*Mult_tech!O114</f>
        <v>4.7893142330811607E-12</v>
      </c>
      <c r="O115">
        <f>LCA_tech_data!P114*Mult_tech!P114</f>
        <v>2.0210084117254715E-7</v>
      </c>
      <c r="P115">
        <f>LCA_tech_data!Q114*Mult_tech!Q114</f>
        <v>3.2288348613623754E-5</v>
      </c>
      <c r="Q115">
        <f>LCA_tech_data!R114*Mult_tech!R114</f>
        <v>5.8993861297542555E-4</v>
      </c>
      <c r="R115">
        <f>LCA_tech_data!S114*Mult_tech!S114</f>
        <v>2.9178387588539919E-12</v>
      </c>
    </row>
    <row r="116" spans="2:18" x14ac:dyDescent="0.3">
      <c r="B116" t="s">
        <v>143</v>
      </c>
      <c r="C116">
        <f>LCA_tech_data!D115*Mult_tech!D115</f>
        <v>1.0385374028090986</v>
      </c>
      <c r="D116">
        <f>LCA_tech_data!E115*Mult_tech!E115</f>
        <v>167.76740000000001</v>
      </c>
      <c r="E116">
        <f>LCA_tech_data!F115*Mult_tech!F115</f>
        <v>7258.8270921199492</v>
      </c>
      <c r="F116">
        <f>LCA_tech_data!G115*Mult_tech!G115</f>
        <v>7.141758036630369E-2</v>
      </c>
      <c r="G116">
        <f>LCA_tech_data!H115*Mult_tech!H115</f>
        <v>0.22275542540060003</v>
      </c>
      <c r="H116">
        <f>LCA_tech_data!I115*Mult_tech!I115</f>
        <v>2.0479619661190567</v>
      </c>
      <c r="I116">
        <f>LCA_tech_data!J115*Mult_tech!J115</f>
        <v>1.0399239402475733E-6</v>
      </c>
      <c r="J116">
        <f>LCA_tech_data!K115*Mult_tech!K115</f>
        <v>8.6123523015934275E-6</v>
      </c>
      <c r="K116">
        <f>LCA_tech_data!L115*Mult_tech!L115</f>
        <v>13.407235720552254</v>
      </c>
      <c r="L116">
        <f>LCA_tech_data!M115*Mult_tech!M115</f>
        <v>3060.8422313624242</v>
      </c>
      <c r="M116">
        <f>LCA_tech_data!N115*Mult_tech!N115</f>
        <v>9.2697394469203852E-3</v>
      </c>
      <c r="N116">
        <f>LCA_tech_data!O115*Mult_tech!O115</f>
        <v>1.9709577776234009E-5</v>
      </c>
      <c r="O116">
        <f>LCA_tech_data!P115*Mult_tech!P115</f>
        <v>0.78103178077087743</v>
      </c>
      <c r="P116">
        <f>LCA_tech_data!Q115*Mult_tech!Q115</f>
        <v>93.700914783492138</v>
      </c>
      <c r="Q116">
        <f>LCA_tech_data!R115*Mult_tech!R115</f>
        <v>2182.1288506392489</v>
      </c>
      <c r="R116">
        <f>LCA_tech_data!S115*Mult_tech!S115</f>
        <v>1.4420481075117236E-5</v>
      </c>
    </row>
    <row r="118" spans="2:18" x14ac:dyDescent="0.3">
      <c r="C118">
        <f>SUM(C4:C116)</f>
        <v>114.5346548955372</v>
      </c>
      <c r="D118">
        <f>SUM(D4:D116)</f>
        <v>15593.022015000006</v>
      </c>
      <c r="E118">
        <f t="shared" ref="E118:P118" si="0">SUM(E4:E116)</f>
        <v>720182.83630626032</v>
      </c>
      <c r="F118">
        <f t="shared" si="0"/>
        <v>6.1338616700685877</v>
      </c>
      <c r="G118">
        <f t="shared" si="0"/>
        <v>23.850154347964082</v>
      </c>
      <c r="H118">
        <f t="shared" si="0"/>
        <v>268.43353163122237</v>
      </c>
      <c r="I118">
        <f t="shared" si="0"/>
        <v>3.990469706950508E-5</v>
      </c>
      <c r="J118">
        <f t="shared" si="0"/>
        <v>5.8118658647310503E-4</v>
      </c>
      <c r="K118">
        <f t="shared" si="0"/>
        <v>2451.902220911546</v>
      </c>
      <c r="L118">
        <f t="shared" si="0"/>
        <v>102800.71157942411</v>
      </c>
      <c r="M118">
        <f t="shared" si="0"/>
        <v>1.0638115484427453</v>
      </c>
      <c r="N118">
        <f t="shared" si="0"/>
        <v>1.1968264472649209E-3</v>
      </c>
      <c r="O118">
        <f t="shared" si="0"/>
        <v>65.705097143712891</v>
      </c>
      <c r="P118">
        <f t="shared" si="0"/>
        <v>7574.1104097461666</v>
      </c>
      <c r="Q118">
        <f t="shared" ref="Q118:R118" si="1">SUM(Q4:Q116)</f>
        <v>244882.05001593599</v>
      </c>
      <c r="R118">
        <f t="shared" si="1"/>
        <v>1.2920061497548288E-3</v>
      </c>
    </row>
    <row r="119" spans="2:18" x14ac:dyDescent="0.3">
      <c r="C119">
        <f>C118</f>
        <v>114.5346548955372</v>
      </c>
      <c r="D119">
        <f>D118/1000</f>
        <v>15.593022015000006</v>
      </c>
      <c r="E119">
        <f t="shared" ref="E119:P119" si="2">E118</f>
        <v>720182.83630626032</v>
      </c>
      <c r="F119">
        <f t="shared" si="2"/>
        <v>6.1338616700685877</v>
      </c>
      <c r="G119">
        <f t="shared" si="2"/>
        <v>23.850154347964082</v>
      </c>
      <c r="H119">
        <f t="shared" si="2"/>
        <v>268.43353163122237</v>
      </c>
      <c r="I119">
        <f t="shared" si="2"/>
        <v>3.990469706950508E-5</v>
      </c>
      <c r="J119">
        <f t="shared" si="2"/>
        <v>5.8118658647310503E-4</v>
      </c>
      <c r="K119">
        <f t="shared" si="2"/>
        <v>2451.902220911546</v>
      </c>
      <c r="L119">
        <f t="shared" si="2"/>
        <v>102800.71157942411</v>
      </c>
      <c r="M119">
        <f t="shared" si="2"/>
        <v>1.0638115484427453</v>
      </c>
      <c r="N119">
        <f t="shared" si="2"/>
        <v>1.1968264472649209E-3</v>
      </c>
      <c r="O119">
        <f t="shared" si="2"/>
        <v>65.705097143712891</v>
      </c>
      <c r="P119">
        <f t="shared" si="2"/>
        <v>7574.1104097461666</v>
      </c>
      <c r="Q119">
        <f t="shared" ref="Q119:R119" si="3">Q118</f>
        <v>244882.05001593599</v>
      </c>
      <c r="R119">
        <f t="shared" si="3"/>
        <v>1.2920061497548288E-3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0A159-0F79-4C14-9A18-708153228CDB}">
  <dimension ref="B1:S115"/>
  <sheetViews>
    <sheetView topLeftCell="A3" zoomScale="54" workbookViewId="0">
      <selection activeCell="R3" sqref="R3:S115"/>
    </sheetView>
  </sheetViews>
  <sheetFormatPr defaultColWidth="11.5546875" defaultRowHeight="14.4" x14ac:dyDescent="0.3"/>
  <cols>
    <col min="3" max="3" width="27.21875" bestFit="1" customWidth="1"/>
    <col min="4" max="17" width="14.88671875" bestFit="1" customWidth="1"/>
  </cols>
  <sheetData>
    <row r="1" spans="2:19" x14ac:dyDescent="0.3">
      <c r="B1" s="5" t="s">
        <v>168</v>
      </c>
    </row>
    <row r="2" spans="2:19" x14ac:dyDescent="0.3">
      <c r="D2" s="1" t="s">
        <v>151</v>
      </c>
      <c r="E2" s="1" t="s">
        <v>152</v>
      </c>
      <c r="F2" s="1" t="s">
        <v>153</v>
      </c>
      <c r="G2" s="1" t="s">
        <v>154</v>
      </c>
      <c r="H2" s="1" t="s">
        <v>155</v>
      </c>
      <c r="I2" s="1" t="s">
        <v>156</v>
      </c>
      <c r="J2" s="1" t="s">
        <v>157</v>
      </c>
      <c r="K2" s="1" t="s">
        <v>158</v>
      </c>
      <c r="L2" s="1" t="s">
        <v>159</v>
      </c>
      <c r="M2" s="1" t="s">
        <v>160</v>
      </c>
      <c r="N2" s="1" t="s">
        <v>161</v>
      </c>
      <c r="O2" s="1" t="s">
        <v>162</v>
      </c>
      <c r="P2" s="1" t="s">
        <v>163</v>
      </c>
      <c r="Q2" s="1" t="s">
        <v>164</v>
      </c>
    </row>
    <row r="3" spans="2:19" x14ac:dyDescent="0.3">
      <c r="C3" t="s">
        <v>144</v>
      </c>
      <c r="D3">
        <f>Mult_split!I3</f>
        <v>4860.3226601166543</v>
      </c>
      <c r="E3">
        <f t="shared" ref="E3:Q3" si="0">D3</f>
        <v>4860.3226601166543</v>
      </c>
      <c r="F3">
        <f t="shared" si="0"/>
        <v>4860.3226601166543</v>
      </c>
      <c r="G3">
        <f t="shared" si="0"/>
        <v>4860.3226601166543</v>
      </c>
      <c r="H3">
        <f t="shared" si="0"/>
        <v>4860.3226601166543</v>
      </c>
      <c r="I3">
        <f t="shared" si="0"/>
        <v>4860.3226601166543</v>
      </c>
      <c r="J3">
        <f t="shared" si="0"/>
        <v>4860.3226601166543</v>
      </c>
      <c r="K3">
        <f t="shared" si="0"/>
        <v>4860.3226601166543</v>
      </c>
      <c r="L3">
        <f t="shared" si="0"/>
        <v>4860.3226601166543</v>
      </c>
      <c r="M3">
        <f t="shared" si="0"/>
        <v>4860.3226601166543</v>
      </c>
      <c r="N3">
        <f t="shared" si="0"/>
        <v>4860.3226601166543</v>
      </c>
      <c r="O3">
        <f t="shared" si="0"/>
        <v>4860.3226601166543</v>
      </c>
      <c r="P3">
        <f t="shared" si="0"/>
        <v>4860.3226601166543</v>
      </c>
      <c r="Q3">
        <f t="shared" si="0"/>
        <v>4860.3226601166543</v>
      </c>
      <c r="R3">
        <f t="shared" ref="R3:R66" si="1">Q3</f>
        <v>4860.3226601166543</v>
      </c>
      <c r="S3">
        <f t="shared" ref="S3:S66" si="2">R3</f>
        <v>4860.3226601166543</v>
      </c>
    </row>
    <row r="4" spans="2:19" x14ac:dyDescent="0.3">
      <c r="C4" t="s">
        <v>145</v>
      </c>
      <c r="D4">
        <f>Mult_split!I4</f>
        <v>8.5481259517103489E-4</v>
      </c>
      <c r="E4">
        <f t="shared" ref="E4:Q4" si="3">D4</f>
        <v>8.5481259517103489E-4</v>
      </c>
      <c r="F4">
        <f t="shared" si="3"/>
        <v>8.5481259517103489E-4</v>
      </c>
      <c r="G4">
        <f t="shared" si="3"/>
        <v>8.5481259517103489E-4</v>
      </c>
      <c r="H4">
        <f t="shared" si="3"/>
        <v>8.5481259517103489E-4</v>
      </c>
      <c r="I4">
        <f t="shared" si="3"/>
        <v>8.5481259517103489E-4</v>
      </c>
      <c r="J4">
        <f t="shared" si="3"/>
        <v>8.5481259517103489E-4</v>
      </c>
      <c r="K4">
        <f t="shared" si="3"/>
        <v>8.5481259517103489E-4</v>
      </c>
      <c r="L4">
        <f t="shared" si="3"/>
        <v>8.5481259517103489E-4</v>
      </c>
      <c r="M4">
        <f t="shared" si="3"/>
        <v>8.5481259517103489E-4</v>
      </c>
      <c r="N4">
        <f t="shared" si="3"/>
        <v>8.5481259517103489E-4</v>
      </c>
      <c r="O4">
        <f t="shared" si="3"/>
        <v>8.5481259517103489E-4</v>
      </c>
      <c r="P4">
        <f t="shared" si="3"/>
        <v>8.5481259517103489E-4</v>
      </c>
      <c r="Q4">
        <f t="shared" si="3"/>
        <v>8.5481259517103489E-4</v>
      </c>
      <c r="R4">
        <f t="shared" si="1"/>
        <v>8.5481259517103489E-4</v>
      </c>
      <c r="S4">
        <f t="shared" si="2"/>
        <v>8.5481259517103489E-4</v>
      </c>
    </row>
    <row r="5" spans="2:19" x14ac:dyDescent="0.3">
      <c r="C5" t="s">
        <v>34</v>
      </c>
      <c r="D5">
        <f>Mult_split!I5</f>
        <v>0</v>
      </c>
      <c r="E5">
        <f t="shared" ref="E5:Q5" si="4">D5</f>
        <v>0</v>
      </c>
      <c r="F5">
        <f t="shared" si="4"/>
        <v>0</v>
      </c>
      <c r="G5">
        <f t="shared" si="4"/>
        <v>0</v>
      </c>
      <c r="H5">
        <f t="shared" si="4"/>
        <v>0</v>
      </c>
      <c r="I5">
        <f t="shared" si="4"/>
        <v>0</v>
      </c>
      <c r="J5">
        <f t="shared" si="4"/>
        <v>0</v>
      </c>
      <c r="K5">
        <f t="shared" si="4"/>
        <v>0</v>
      </c>
      <c r="L5">
        <f t="shared" si="4"/>
        <v>0</v>
      </c>
      <c r="M5">
        <f t="shared" si="4"/>
        <v>0</v>
      </c>
      <c r="N5">
        <f t="shared" si="4"/>
        <v>0</v>
      </c>
      <c r="O5">
        <f t="shared" si="4"/>
        <v>0</v>
      </c>
      <c r="P5">
        <f t="shared" si="4"/>
        <v>0</v>
      </c>
      <c r="Q5">
        <f t="shared" si="4"/>
        <v>0</v>
      </c>
      <c r="R5">
        <f t="shared" si="1"/>
        <v>0</v>
      </c>
      <c r="S5">
        <f t="shared" si="2"/>
        <v>0</v>
      </c>
    </row>
    <row r="6" spans="2:19" x14ac:dyDescent="0.3">
      <c r="C6" t="s">
        <v>35</v>
      </c>
      <c r="D6">
        <f>Mult_split!I6</f>
        <v>0</v>
      </c>
      <c r="E6">
        <f t="shared" ref="E6:Q6" si="5">D6</f>
        <v>0</v>
      </c>
      <c r="F6">
        <f t="shared" si="5"/>
        <v>0</v>
      </c>
      <c r="G6">
        <f t="shared" si="5"/>
        <v>0</v>
      </c>
      <c r="H6">
        <f t="shared" si="5"/>
        <v>0</v>
      </c>
      <c r="I6">
        <f t="shared" si="5"/>
        <v>0</v>
      </c>
      <c r="J6">
        <f t="shared" si="5"/>
        <v>0</v>
      </c>
      <c r="K6">
        <f t="shared" si="5"/>
        <v>0</v>
      </c>
      <c r="L6">
        <f t="shared" si="5"/>
        <v>0</v>
      </c>
      <c r="M6">
        <f t="shared" si="5"/>
        <v>0</v>
      </c>
      <c r="N6">
        <f t="shared" si="5"/>
        <v>0</v>
      </c>
      <c r="O6">
        <f t="shared" si="5"/>
        <v>0</v>
      </c>
      <c r="P6">
        <f t="shared" si="5"/>
        <v>0</v>
      </c>
      <c r="Q6">
        <f t="shared" si="5"/>
        <v>0</v>
      </c>
      <c r="R6">
        <f t="shared" si="1"/>
        <v>0</v>
      </c>
      <c r="S6">
        <f t="shared" si="2"/>
        <v>0</v>
      </c>
    </row>
    <row r="7" spans="2:19" x14ac:dyDescent="0.3">
      <c r="C7" t="s">
        <v>36</v>
      </c>
      <c r="D7">
        <f>Mult_split!I7</f>
        <v>-9.9947857117561154E-5</v>
      </c>
      <c r="E7">
        <f t="shared" ref="E7:Q7" si="6">D7</f>
        <v>-9.9947857117561154E-5</v>
      </c>
      <c r="F7">
        <f t="shared" si="6"/>
        <v>-9.9947857117561154E-5</v>
      </c>
      <c r="G7">
        <f t="shared" si="6"/>
        <v>-9.9947857117561154E-5</v>
      </c>
      <c r="H7">
        <f t="shared" si="6"/>
        <v>-9.9947857117561154E-5</v>
      </c>
      <c r="I7">
        <f t="shared" si="6"/>
        <v>-9.9947857117561154E-5</v>
      </c>
      <c r="J7">
        <f t="shared" si="6"/>
        <v>-9.9947857117561154E-5</v>
      </c>
      <c r="K7">
        <f t="shared" si="6"/>
        <v>-9.9947857117561154E-5</v>
      </c>
      <c r="L7">
        <f t="shared" si="6"/>
        <v>-9.9947857117561154E-5</v>
      </c>
      <c r="M7">
        <f t="shared" si="6"/>
        <v>-9.9947857117561154E-5</v>
      </c>
      <c r="N7">
        <f t="shared" si="6"/>
        <v>-9.9947857117561154E-5</v>
      </c>
      <c r="O7">
        <f t="shared" si="6"/>
        <v>-9.9947857117561154E-5</v>
      </c>
      <c r="P7">
        <f t="shared" si="6"/>
        <v>-9.9947857117561154E-5</v>
      </c>
      <c r="Q7">
        <f t="shared" si="6"/>
        <v>-9.9947857117561154E-5</v>
      </c>
      <c r="R7">
        <f t="shared" si="1"/>
        <v>-9.9947857117561154E-5</v>
      </c>
      <c r="S7">
        <f t="shared" si="2"/>
        <v>-9.9947857117561154E-5</v>
      </c>
    </row>
    <row r="8" spans="2:19" x14ac:dyDescent="0.3">
      <c r="C8" t="s">
        <v>37</v>
      </c>
      <c r="D8">
        <f>Mult_split!I8</f>
        <v>0</v>
      </c>
      <c r="E8">
        <f t="shared" ref="E8:Q8" si="7">D8</f>
        <v>0</v>
      </c>
      <c r="F8">
        <f t="shared" si="7"/>
        <v>0</v>
      </c>
      <c r="G8">
        <f t="shared" si="7"/>
        <v>0</v>
      </c>
      <c r="H8">
        <f t="shared" si="7"/>
        <v>0</v>
      </c>
      <c r="I8">
        <f t="shared" si="7"/>
        <v>0</v>
      </c>
      <c r="J8">
        <f t="shared" si="7"/>
        <v>0</v>
      </c>
      <c r="K8">
        <f t="shared" si="7"/>
        <v>0</v>
      </c>
      <c r="L8">
        <f t="shared" si="7"/>
        <v>0</v>
      </c>
      <c r="M8">
        <f t="shared" si="7"/>
        <v>0</v>
      </c>
      <c r="N8">
        <f t="shared" si="7"/>
        <v>0</v>
      </c>
      <c r="O8">
        <f t="shared" si="7"/>
        <v>0</v>
      </c>
      <c r="P8">
        <f t="shared" si="7"/>
        <v>0</v>
      </c>
      <c r="Q8">
        <f t="shared" si="7"/>
        <v>0</v>
      </c>
      <c r="R8">
        <f t="shared" si="1"/>
        <v>0</v>
      </c>
      <c r="S8">
        <f t="shared" si="2"/>
        <v>0</v>
      </c>
    </row>
    <row r="9" spans="2:19" x14ac:dyDescent="0.3">
      <c r="C9" t="s">
        <v>38</v>
      </c>
      <c r="D9">
        <f>Mult_split!I9</f>
        <v>0</v>
      </c>
      <c r="E9">
        <f t="shared" ref="E9:Q9" si="8">D9</f>
        <v>0</v>
      </c>
      <c r="F9">
        <f t="shared" si="8"/>
        <v>0</v>
      </c>
      <c r="G9">
        <f t="shared" si="8"/>
        <v>0</v>
      </c>
      <c r="H9">
        <f t="shared" si="8"/>
        <v>0</v>
      </c>
      <c r="I9">
        <f t="shared" si="8"/>
        <v>0</v>
      </c>
      <c r="J9">
        <f t="shared" si="8"/>
        <v>0</v>
      </c>
      <c r="K9">
        <f t="shared" si="8"/>
        <v>0</v>
      </c>
      <c r="L9">
        <f t="shared" si="8"/>
        <v>0</v>
      </c>
      <c r="M9">
        <f t="shared" si="8"/>
        <v>0</v>
      </c>
      <c r="N9">
        <f t="shared" si="8"/>
        <v>0</v>
      </c>
      <c r="O9">
        <f t="shared" si="8"/>
        <v>0</v>
      </c>
      <c r="P9">
        <f t="shared" si="8"/>
        <v>0</v>
      </c>
      <c r="Q9">
        <f t="shared" si="8"/>
        <v>0</v>
      </c>
      <c r="R9">
        <f t="shared" si="1"/>
        <v>0</v>
      </c>
      <c r="S9">
        <f t="shared" si="2"/>
        <v>0</v>
      </c>
    </row>
    <row r="10" spans="2:19" x14ac:dyDescent="0.3">
      <c r="C10" t="s">
        <v>39</v>
      </c>
      <c r="D10">
        <f>Mult_split!I10</f>
        <v>1.6137125735145915E-2</v>
      </c>
      <c r="E10">
        <f t="shared" ref="E10:Q10" si="9">D10</f>
        <v>1.6137125735145915E-2</v>
      </c>
      <c r="F10">
        <f t="shared" si="9"/>
        <v>1.6137125735145915E-2</v>
      </c>
      <c r="G10">
        <f t="shared" si="9"/>
        <v>1.6137125735145915E-2</v>
      </c>
      <c r="H10">
        <f t="shared" si="9"/>
        <v>1.6137125735145915E-2</v>
      </c>
      <c r="I10">
        <f t="shared" si="9"/>
        <v>1.6137125735145915E-2</v>
      </c>
      <c r="J10">
        <f t="shared" si="9"/>
        <v>1.6137125735145915E-2</v>
      </c>
      <c r="K10">
        <f t="shared" si="9"/>
        <v>1.6137125735145915E-2</v>
      </c>
      <c r="L10">
        <f t="shared" si="9"/>
        <v>1.6137125735145915E-2</v>
      </c>
      <c r="M10">
        <f t="shared" si="9"/>
        <v>1.6137125735145915E-2</v>
      </c>
      <c r="N10">
        <f t="shared" si="9"/>
        <v>1.6137125735145915E-2</v>
      </c>
      <c r="O10">
        <f t="shared" si="9"/>
        <v>1.6137125735145915E-2</v>
      </c>
      <c r="P10">
        <f t="shared" si="9"/>
        <v>1.6137125735145915E-2</v>
      </c>
      <c r="Q10">
        <f t="shared" si="9"/>
        <v>1.6137125735145915E-2</v>
      </c>
      <c r="R10">
        <f t="shared" si="1"/>
        <v>1.6137125735145915E-2</v>
      </c>
      <c r="S10">
        <f t="shared" si="2"/>
        <v>1.6137125735145915E-2</v>
      </c>
    </row>
    <row r="11" spans="2:19" x14ac:dyDescent="0.3">
      <c r="C11" t="s">
        <v>40</v>
      </c>
      <c r="D11">
        <f>Mult_split!I11</f>
        <v>1.4418830332740872E-3</v>
      </c>
      <c r="E11">
        <f t="shared" ref="E11:Q11" si="10">D11</f>
        <v>1.4418830332740872E-3</v>
      </c>
      <c r="F11">
        <f t="shared" si="10"/>
        <v>1.4418830332740872E-3</v>
      </c>
      <c r="G11">
        <f t="shared" si="10"/>
        <v>1.4418830332740872E-3</v>
      </c>
      <c r="H11">
        <f t="shared" si="10"/>
        <v>1.4418830332740872E-3</v>
      </c>
      <c r="I11">
        <f t="shared" si="10"/>
        <v>1.4418830332740872E-3</v>
      </c>
      <c r="J11">
        <f t="shared" si="10"/>
        <v>1.4418830332740872E-3</v>
      </c>
      <c r="K11">
        <f t="shared" si="10"/>
        <v>1.4418830332740872E-3</v>
      </c>
      <c r="L11">
        <f t="shared" si="10"/>
        <v>1.4418830332740872E-3</v>
      </c>
      <c r="M11">
        <f t="shared" si="10"/>
        <v>1.4418830332740872E-3</v>
      </c>
      <c r="N11">
        <f t="shared" si="10"/>
        <v>1.4418830332740872E-3</v>
      </c>
      <c r="O11">
        <f t="shared" si="10"/>
        <v>1.4418830332740872E-3</v>
      </c>
      <c r="P11">
        <f t="shared" si="10"/>
        <v>1.4418830332740872E-3</v>
      </c>
      <c r="Q11">
        <f t="shared" si="10"/>
        <v>1.4418830332740872E-3</v>
      </c>
      <c r="R11">
        <f t="shared" si="1"/>
        <v>1.4418830332740872E-3</v>
      </c>
      <c r="S11">
        <f t="shared" si="2"/>
        <v>1.4418830332740872E-3</v>
      </c>
    </row>
    <row r="12" spans="2:19" x14ac:dyDescent="0.3">
      <c r="C12" t="s">
        <v>41</v>
      </c>
      <c r="D12">
        <f>Mult_split!I12</f>
        <v>11633.699812750359</v>
      </c>
      <c r="E12">
        <f t="shared" ref="E12:Q12" si="11">D12</f>
        <v>11633.699812750359</v>
      </c>
      <c r="F12">
        <f t="shared" si="11"/>
        <v>11633.699812750359</v>
      </c>
      <c r="G12">
        <f t="shared" si="11"/>
        <v>11633.699812750359</v>
      </c>
      <c r="H12">
        <f t="shared" si="11"/>
        <v>11633.699812750359</v>
      </c>
      <c r="I12">
        <f t="shared" si="11"/>
        <v>11633.699812750359</v>
      </c>
      <c r="J12">
        <f t="shared" si="11"/>
        <v>11633.699812750359</v>
      </c>
      <c r="K12">
        <f t="shared" si="11"/>
        <v>11633.699812750359</v>
      </c>
      <c r="L12">
        <f t="shared" si="11"/>
        <v>11633.699812750359</v>
      </c>
      <c r="M12">
        <f t="shared" si="11"/>
        <v>11633.699812750359</v>
      </c>
      <c r="N12">
        <f t="shared" si="11"/>
        <v>11633.699812750359</v>
      </c>
      <c r="O12">
        <f t="shared" si="11"/>
        <v>11633.699812750359</v>
      </c>
      <c r="P12">
        <f t="shared" si="11"/>
        <v>11633.699812750359</v>
      </c>
      <c r="Q12">
        <f t="shared" si="11"/>
        <v>11633.699812750359</v>
      </c>
      <c r="R12">
        <f t="shared" si="1"/>
        <v>11633.699812750359</v>
      </c>
      <c r="S12">
        <f t="shared" si="2"/>
        <v>11633.699812750359</v>
      </c>
    </row>
    <row r="13" spans="2:19" x14ac:dyDescent="0.3">
      <c r="C13" t="s">
        <v>42</v>
      </c>
      <c r="D13">
        <f>Mult_split!I13</f>
        <v>9213.7513642007234</v>
      </c>
      <c r="E13">
        <f t="shared" ref="E13:Q13" si="12">D13</f>
        <v>9213.7513642007234</v>
      </c>
      <c r="F13">
        <f t="shared" si="12"/>
        <v>9213.7513642007234</v>
      </c>
      <c r="G13">
        <f t="shared" si="12"/>
        <v>9213.7513642007234</v>
      </c>
      <c r="H13">
        <f t="shared" si="12"/>
        <v>9213.7513642007234</v>
      </c>
      <c r="I13">
        <f t="shared" si="12"/>
        <v>9213.7513642007234</v>
      </c>
      <c r="J13">
        <f t="shared" si="12"/>
        <v>9213.7513642007234</v>
      </c>
      <c r="K13">
        <f t="shared" si="12"/>
        <v>9213.7513642007234</v>
      </c>
      <c r="L13">
        <f t="shared" si="12"/>
        <v>9213.7513642007234</v>
      </c>
      <c r="M13">
        <f t="shared" si="12"/>
        <v>9213.7513642007234</v>
      </c>
      <c r="N13">
        <f t="shared" si="12"/>
        <v>9213.7513642007234</v>
      </c>
      <c r="O13">
        <f t="shared" si="12"/>
        <v>9213.7513642007234</v>
      </c>
      <c r="P13">
        <f t="shared" si="12"/>
        <v>9213.7513642007234</v>
      </c>
      <c r="Q13">
        <f t="shared" si="12"/>
        <v>9213.7513642007234</v>
      </c>
      <c r="R13">
        <f t="shared" si="1"/>
        <v>9213.7513642007234</v>
      </c>
      <c r="S13">
        <f t="shared" si="2"/>
        <v>9213.7513642007234</v>
      </c>
    </row>
    <row r="14" spans="2:19" x14ac:dyDescent="0.3">
      <c r="C14" t="s">
        <v>43</v>
      </c>
      <c r="D14">
        <f>Mult_split!I14</f>
        <v>11818.765839341648</v>
      </c>
      <c r="E14">
        <f t="shared" ref="E14:Q14" si="13">D14</f>
        <v>11818.765839341648</v>
      </c>
      <c r="F14">
        <f t="shared" si="13"/>
        <v>11818.765839341648</v>
      </c>
      <c r="G14">
        <f t="shared" si="13"/>
        <v>11818.765839341648</v>
      </c>
      <c r="H14">
        <f t="shared" si="13"/>
        <v>11818.765839341648</v>
      </c>
      <c r="I14">
        <f t="shared" si="13"/>
        <v>11818.765839341648</v>
      </c>
      <c r="J14">
        <f t="shared" si="13"/>
        <v>11818.765839341648</v>
      </c>
      <c r="K14">
        <f t="shared" si="13"/>
        <v>11818.765839341648</v>
      </c>
      <c r="L14">
        <f t="shared" si="13"/>
        <v>11818.765839341648</v>
      </c>
      <c r="M14">
        <f t="shared" si="13"/>
        <v>11818.765839341648</v>
      </c>
      <c r="N14">
        <f t="shared" si="13"/>
        <v>11818.765839341648</v>
      </c>
      <c r="O14">
        <f t="shared" si="13"/>
        <v>11818.765839341648</v>
      </c>
      <c r="P14">
        <f t="shared" si="13"/>
        <v>11818.765839341648</v>
      </c>
      <c r="Q14">
        <f t="shared" si="13"/>
        <v>11818.765839341648</v>
      </c>
      <c r="R14">
        <f t="shared" si="1"/>
        <v>11818.765839341648</v>
      </c>
      <c r="S14">
        <f t="shared" si="2"/>
        <v>11818.765839341648</v>
      </c>
    </row>
    <row r="15" spans="2:19" x14ac:dyDescent="0.3">
      <c r="C15" t="s">
        <v>44</v>
      </c>
      <c r="D15">
        <f>Mult_split!I15</f>
        <v>0</v>
      </c>
      <c r="E15">
        <f t="shared" ref="E15:Q15" si="14">D15</f>
        <v>0</v>
      </c>
      <c r="F15">
        <f t="shared" si="14"/>
        <v>0</v>
      </c>
      <c r="G15">
        <f t="shared" si="14"/>
        <v>0</v>
      </c>
      <c r="H15">
        <f t="shared" si="14"/>
        <v>0</v>
      </c>
      <c r="I15">
        <f t="shared" si="14"/>
        <v>0</v>
      </c>
      <c r="J15">
        <f t="shared" si="14"/>
        <v>0</v>
      </c>
      <c r="K15">
        <f t="shared" si="14"/>
        <v>0</v>
      </c>
      <c r="L15">
        <f t="shared" si="14"/>
        <v>0</v>
      </c>
      <c r="M15">
        <f t="shared" si="14"/>
        <v>0</v>
      </c>
      <c r="N15">
        <f t="shared" si="14"/>
        <v>0</v>
      </c>
      <c r="O15">
        <f t="shared" si="14"/>
        <v>0</v>
      </c>
      <c r="P15">
        <f t="shared" si="14"/>
        <v>0</v>
      </c>
      <c r="Q15">
        <f t="shared" si="14"/>
        <v>0</v>
      </c>
      <c r="R15">
        <f t="shared" si="1"/>
        <v>0</v>
      </c>
      <c r="S15">
        <f t="shared" si="2"/>
        <v>0</v>
      </c>
    </row>
    <row r="16" spans="2:19" x14ac:dyDescent="0.3">
      <c r="C16" t="s">
        <v>45</v>
      </c>
      <c r="D16">
        <f>Mult_split!I16</f>
        <v>5125.8820743624365</v>
      </c>
      <c r="E16">
        <f t="shared" ref="E16:Q16" si="15">D16</f>
        <v>5125.8820743624365</v>
      </c>
      <c r="F16">
        <f t="shared" si="15"/>
        <v>5125.8820743624365</v>
      </c>
      <c r="G16">
        <f t="shared" si="15"/>
        <v>5125.8820743624365</v>
      </c>
      <c r="H16">
        <f t="shared" si="15"/>
        <v>5125.8820743624365</v>
      </c>
      <c r="I16">
        <f t="shared" si="15"/>
        <v>5125.8820743624365</v>
      </c>
      <c r="J16">
        <f t="shared" si="15"/>
        <v>5125.8820743624365</v>
      </c>
      <c r="K16">
        <f t="shared" si="15"/>
        <v>5125.8820743624365</v>
      </c>
      <c r="L16">
        <f t="shared" si="15"/>
        <v>5125.8820743624365</v>
      </c>
      <c r="M16">
        <f t="shared" si="15"/>
        <v>5125.8820743624365</v>
      </c>
      <c r="N16">
        <f t="shared" si="15"/>
        <v>5125.8820743624365</v>
      </c>
      <c r="O16">
        <f t="shared" si="15"/>
        <v>5125.8820743624365</v>
      </c>
      <c r="P16">
        <f t="shared" si="15"/>
        <v>5125.8820743624365</v>
      </c>
      <c r="Q16">
        <f t="shared" si="15"/>
        <v>5125.8820743624365</v>
      </c>
      <c r="R16">
        <f t="shared" si="1"/>
        <v>5125.8820743624365</v>
      </c>
      <c r="S16">
        <f t="shared" si="2"/>
        <v>5125.8820743624365</v>
      </c>
    </row>
    <row r="17" spans="3:19" x14ac:dyDescent="0.3">
      <c r="C17" t="s">
        <v>46</v>
      </c>
      <c r="D17">
        <f>Mult_split!I17</f>
        <v>1.7830593262359835E-4</v>
      </c>
      <c r="E17">
        <f t="shared" ref="E17:Q17" si="16">D17</f>
        <v>1.7830593262359835E-4</v>
      </c>
      <c r="F17">
        <f t="shared" si="16"/>
        <v>1.7830593262359835E-4</v>
      </c>
      <c r="G17">
        <f t="shared" si="16"/>
        <v>1.7830593262359835E-4</v>
      </c>
      <c r="H17">
        <f t="shared" si="16"/>
        <v>1.7830593262359835E-4</v>
      </c>
      <c r="I17">
        <f t="shared" si="16"/>
        <v>1.7830593262359835E-4</v>
      </c>
      <c r="J17">
        <f t="shared" si="16"/>
        <v>1.7830593262359835E-4</v>
      </c>
      <c r="K17">
        <f t="shared" si="16"/>
        <v>1.7830593262359835E-4</v>
      </c>
      <c r="L17">
        <f t="shared" si="16"/>
        <v>1.7830593262359835E-4</v>
      </c>
      <c r="M17">
        <f t="shared" si="16"/>
        <v>1.7830593262359835E-4</v>
      </c>
      <c r="N17">
        <f t="shared" si="16"/>
        <v>1.7830593262359835E-4</v>
      </c>
      <c r="O17">
        <f t="shared" si="16"/>
        <v>1.7830593262359835E-4</v>
      </c>
      <c r="P17">
        <f t="shared" si="16"/>
        <v>1.7830593262359835E-4</v>
      </c>
      <c r="Q17">
        <f t="shared" si="16"/>
        <v>1.7830593262359835E-4</v>
      </c>
      <c r="R17">
        <f t="shared" si="1"/>
        <v>1.7830593262359835E-4</v>
      </c>
      <c r="S17">
        <f t="shared" si="2"/>
        <v>1.7830593262359835E-4</v>
      </c>
    </row>
    <row r="18" spans="3:19" x14ac:dyDescent="0.3">
      <c r="C18" t="s">
        <v>48</v>
      </c>
      <c r="D18">
        <f>Mult_split!I18</f>
        <v>3.9732858747728132E-3</v>
      </c>
      <c r="E18">
        <f t="shared" ref="E18:Q18" si="17">D18</f>
        <v>3.9732858747728132E-3</v>
      </c>
      <c r="F18">
        <f t="shared" si="17"/>
        <v>3.9732858747728132E-3</v>
      </c>
      <c r="G18">
        <f t="shared" si="17"/>
        <v>3.9732858747728132E-3</v>
      </c>
      <c r="H18">
        <f t="shared" si="17"/>
        <v>3.9732858747728132E-3</v>
      </c>
      <c r="I18">
        <f t="shared" si="17"/>
        <v>3.9732858747728132E-3</v>
      </c>
      <c r="J18">
        <f t="shared" si="17"/>
        <v>3.9732858747728132E-3</v>
      </c>
      <c r="K18">
        <f t="shared" si="17"/>
        <v>3.9732858747728132E-3</v>
      </c>
      <c r="L18">
        <f t="shared" si="17"/>
        <v>3.9732858747728132E-3</v>
      </c>
      <c r="M18">
        <f t="shared" si="17"/>
        <v>3.9732858747728132E-3</v>
      </c>
      <c r="N18">
        <f t="shared" si="17"/>
        <v>3.9732858747728132E-3</v>
      </c>
      <c r="O18">
        <f t="shared" si="17"/>
        <v>3.9732858747728132E-3</v>
      </c>
      <c r="P18">
        <f t="shared" si="17"/>
        <v>3.9732858747728132E-3</v>
      </c>
      <c r="Q18">
        <f t="shared" si="17"/>
        <v>3.9732858747728132E-3</v>
      </c>
      <c r="R18">
        <f t="shared" si="1"/>
        <v>3.9732858747728132E-3</v>
      </c>
      <c r="S18">
        <f t="shared" si="2"/>
        <v>3.9732858747728132E-3</v>
      </c>
    </row>
    <row r="19" spans="3:19" x14ac:dyDescent="0.3">
      <c r="C19" t="s">
        <v>47</v>
      </c>
      <c r="D19">
        <f>Mult_split!I19</f>
        <v>0</v>
      </c>
      <c r="E19">
        <f t="shared" ref="E19:Q19" si="18">D19</f>
        <v>0</v>
      </c>
      <c r="F19">
        <f t="shared" si="18"/>
        <v>0</v>
      </c>
      <c r="G19">
        <f t="shared" si="18"/>
        <v>0</v>
      </c>
      <c r="H19">
        <f t="shared" si="18"/>
        <v>0</v>
      </c>
      <c r="I19">
        <f t="shared" si="18"/>
        <v>0</v>
      </c>
      <c r="J19">
        <f t="shared" si="18"/>
        <v>0</v>
      </c>
      <c r="K19">
        <f t="shared" si="18"/>
        <v>0</v>
      </c>
      <c r="L19">
        <f t="shared" si="18"/>
        <v>0</v>
      </c>
      <c r="M19">
        <f t="shared" si="18"/>
        <v>0</v>
      </c>
      <c r="N19">
        <f t="shared" si="18"/>
        <v>0</v>
      </c>
      <c r="O19">
        <f t="shared" si="18"/>
        <v>0</v>
      </c>
      <c r="P19">
        <f t="shared" si="18"/>
        <v>0</v>
      </c>
      <c r="Q19">
        <f t="shared" si="18"/>
        <v>0</v>
      </c>
      <c r="R19">
        <f t="shared" si="1"/>
        <v>0</v>
      </c>
      <c r="S19">
        <f t="shared" si="2"/>
        <v>0</v>
      </c>
    </row>
    <row r="20" spans="3:19" x14ac:dyDescent="0.3">
      <c r="C20" t="s">
        <v>49</v>
      </c>
      <c r="D20">
        <f>Mult_split!I20</f>
        <v>0</v>
      </c>
      <c r="E20">
        <f t="shared" ref="E20:Q20" si="19">D20</f>
        <v>0</v>
      </c>
      <c r="F20">
        <f t="shared" si="19"/>
        <v>0</v>
      </c>
      <c r="G20">
        <f t="shared" si="19"/>
        <v>0</v>
      </c>
      <c r="H20">
        <f t="shared" si="19"/>
        <v>0</v>
      </c>
      <c r="I20">
        <f t="shared" si="19"/>
        <v>0</v>
      </c>
      <c r="J20">
        <f t="shared" si="19"/>
        <v>0</v>
      </c>
      <c r="K20">
        <f t="shared" si="19"/>
        <v>0</v>
      </c>
      <c r="L20">
        <f t="shared" si="19"/>
        <v>0</v>
      </c>
      <c r="M20">
        <f t="shared" si="19"/>
        <v>0</v>
      </c>
      <c r="N20">
        <f t="shared" si="19"/>
        <v>0</v>
      </c>
      <c r="O20">
        <f t="shared" si="19"/>
        <v>0</v>
      </c>
      <c r="P20">
        <f t="shared" si="19"/>
        <v>0</v>
      </c>
      <c r="Q20">
        <f t="shared" si="19"/>
        <v>0</v>
      </c>
      <c r="R20">
        <f t="shared" si="1"/>
        <v>0</v>
      </c>
      <c r="S20">
        <f t="shared" si="2"/>
        <v>0</v>
      </c>
    </row>
    <row r="21" spans="3:19" x14ac:dyDescent="0.3">
      <c r="C21" t="s">
        <v>50</v>
      </c>
      <c r="D21">
        <f>Mult_split!I21</f>
        <v>251.79625130690573</v>
      </c>
      <c r="E21">
        <f t="shared" ref="E21:Q21" si="20">D21</f>
        <v>251.79625130690573</v>
      </c>
      <c r="F21">
        <f t="shared" si="20"/>
        <v>251.79625130690573</v>
      </c>
      <c r="G21">
        <f t="shared" si="20"/>
        <v>251.79625130690573</v>
      </c>
      <c r="H21">
        <f t="shared" si="20"/>
        <v>251.79625130690573</v>
      </c>
      <c r="I21">
        <f t="shared" si="20"/>
        <v>251.79625130690573</v>
      </c>
      <c r="J21">
        <f t="shared" si="20"/>
        <v>251.79625130690573</v>
      </c>
      <c r="K21">
        <f t="shared" si="20"/>
        <v>251.79625130690573</v>
      </c>
      <c r="L21">
        <f t="shared" si="20"/>
        <v>251.79625130690573</v>
      </c>
      <c r="M21">
        <f t="shared" si="20"/>
        <v>251.79625130690573</v>
      </c>
      <c r="N21">
        <f t="shared" si="20"/>
        <v>251.79625130690573</v>
      </c>
      <c r="O21">
        <f t="shared" si="20"/>
        <v>251.79625130690573</v>
      </c>
      <c r="P21">
        <f t="shared" si="20"/>
        <v>251.79625130690573</v>
      </c>
      <c r="Q21">
        <f t="shared" si="20"/>
        <v>251.79625130690573</v>
      </c>
      <c r="R21">
        <f t="shared" si="1"/>
        <v>251.79625130690573</v>
      </c>
      <c r="S21">
        <f t="shared" si="2"/>
        <v>251.79625130690573</v>
      </c>
    </row>
    <row r="22" spans="3:19" x14ac:dyDescent="0.3">
      <c r="C22" t="s">
        <v>51</v>
      </c>
      <c r="D22">
        <f>Mult_split!I22</f>
        <v>27342.521612928937</v>
      </c>
      <c r="E22">
        <f t="shared" ref="E22:Q22" si="21">D22</f>
        <v>27342.521612928937</v>
      </c>
      <c r="F22">
        <f t="shared" si="21"/>
        <v>27342.521612928937</v>
      </c>
      <c r="G22">
        <f t="shared" si="21"/>
        <v>27342.521612928937</v>
      </c>
      <c r="H22">
        <f t="shared" si="21"/>
        <v>27342.521612928937</v>
      </c>
      <c r="I22">
        <f t="shared" si="21"/>
        <v>27342.521612928937</v>
      </c>
      <c r="J22">
        <f t="shared" si="21"/>
        <v>27342.521612928937</v>
      </c>
      <c r="K22">
        <f t="shared" si="21"/>
        <v>27342.521612928937</v>
      </c>
      <c r="L22">
        <f t="shared" si="21"/>
        <v>27342.521612928937</v>
      </c>
      <c r="M22">
        <f t="shared" si="21"/>
        <v>27342.521612928937</v>
      </c>
      <c r="N22">
        <f t="shared" si="21"/>
        <v>27342.521612928937</v>
      </c>
      <c r="O22">
        <f t="shared" si="21"/>
        <v>27342.521612928937</v>
      </c>
      <c r="P22">
        <f t="shared" si="21"/>
        <v>27342.521612928937</v>
      </c>
      <c r="Q22">
        <f t="shared" si="21"/>
        <v>27342.521612928937</v>
      </c>
      <c r="R22">
        <f t="shared" si="1"/>
        <v>27342.521612928937</v>
      </c>
      <c r="S22">
        <f t="shared" si="2"/>
        <v>27342.521612928937</v>
      </c>
    </row>
    <row r="23" spans="3:19" x14ac:dyDescent="0.3">
      <c r="C23" t="s">
        <v>52</v>
      </c>
      <c r="D23">
        <f>Mult_split!I23</f>
        <v>0</v>
      </c>
      <c r="E23">
        <f t="shared" ref="E23:Q23" si="22">D23</f>
        <v>0</v>
      </c>
      <c r="F23">
        <f t="shared" si="22"/>
        <v>0</v>
      </c>
      <c r="G23">
        <f t="shared" si="22"/>
        <v>0</v>
      </c>
      <c r="H23">
        <f t="shared" si="22"/>
        <v>0</v>
      </c>
      <c r="I23">
        <f t="shared" si="22"/>
        <v>0</v>
      </c>
      <c r="J23">
        <f t="shared" si="22"/>
        <v>0</v>
      </c>
      <c r="K23">
        <f t="shared" si="22"/>
        <v>0</v>
      </c>
      <c r="L23">
        <f t="shared" si="22"/>
        <v>0</v>
      </c>
      <c r="M23">
        <f t="shared" si="22"/>
        <v>0</v>
      </c>
      <c r="N23">
        <f t="shared" si="22"/>
        <v>0</v>
      </c>
      <c r="O23">
        <f t="shared" si="22"/>
        <v>0</v>
      </c>
      <c r="P23">
        <f t="shared" si="22"/>
        <v>0</v>
      </c>
      <c r="Q23">
        <f t="shared" si="22"/>
        <v>0</v>
      </c>
      <c r="R23">
        <f t="shared" si="1"/>
        <v>0</v>
      </c>
      <c r="S23">
        <f t="shared" si="2"/>
        <v>0</v>
      </c>
    </row>
    <row r="24" spans="3:19" x14ac:dyDescent="0.3">
      <c r="C24" t="s">
        <v>53</v>
      </c>
      <c r="D24">
        <f>Mult_split!I24</f>
        <v>27841.371410758391</v>
      </c>
      <c r="E24">
        <f t="shared" ref="E24:Q24" si="23">D24</f>
        <v>27841.371410758391</v>
      </c>
      <c r="F24">
        <f t="shared" si="23"/>
        <v>27841.371410758391</v>
      </c>
      <c r="G24">
        <f t="shared" si="23"/>
        <v>27841.371410758391</v>
      </c>
      <c r="H24">
        <f t="shared" si="23"/>
        <v>27841.371410758391</v>
      </c>
      <c r="I24">
        <f t="shared" si="23"/>
        <v>27841.371410758391</v>
      </c>
      <c r="J24">
        <f t="shared" si="23"/>
        <v>27841.371410758391</v>
      </c>
      <c r="K24">
        <f t="shared" si="23"/>
        <v>27841.371410758391</v>
      </c>
      <c r="L24">
        <f t="shared" si="23"/>
        <v>27841.371410758391</v>
      </c>
      <c r="M24">
        <f t="shared" si="23"/>
        <v>27841.371410758391</v>
      </c>
      <c r="N24">
        <f t="shared" si="23"/>
        <v>27841.371410758391</v>
      </c>
      <c r="O24">
        <f t="shared" si="23"/>
        <v>27841.371410758391</v>
      </c>
      <c r="P24">
        <f t="shared" si="23"/>
        <v>27841.371410758391</v>
      </c>
      <c r="Q24">
        <f t="shared" si="23"/>
        <v>27841.371410758391</v>
      </c>
      <c r="R24">
        <f t="shared" si="1"/>
        <v>27841.371410758391</v>
      </c>
      <c r="S24">
        <f t="shared" si="2"/>
        <v>27841.371410758391</v>
      </c>
    </row>
    <row r="25" spans="3:19" x14ac:dyDescent="0.3">
      <c r="C25" t="s">
        <v>54</v>
      </c>
      <c r="D25">
        <f>Mult_split!I25</f>
        <v>1743.4993236926261</v>
      </c>
      <c r="E25">
        <f t="shared" ref="E25:Q25" si="24">D25</f>
        <v>1743.4993236926261</v>
      </c>
      <c r="F25">
        <f t="shared" si="24"/>
        <v>1743.4993236926261</v>
      </c>
      <c r="G25">
        <f t="shared" si="24"/>
        <v>1743.4993236926261</v>
      </c>
      <c r="H25">
        <f t="shared" si="24"/>
        <v>1743.4993236926261</v>
      </c>
      <c r="I25">
        <f t="shared" si="24"/>
        <v>1743.4993236926261</v>
      </c>
      <c r="J25">
        <f t="shared" si="24"/>
        <v>1743.4993236926261</v>
      </c>
      <c r="K25">
        <f t="shared" si="24"/>
        <v>1743.4993236926261</v>
      </c>
      <c r="L25">
        <f t="shared" si="24"/>
        <v>1743.4993236926261</v>
      </c>
      <c r="M25">
        <f t="shared" si="24"/>
        <v>1743.4993236926261</v>
      </c>
      <c r="N25">
        <f t="shared" si="24"/>
        <v>1743.4993236926261</v>
      </c>
      <c r="O25">
        <f t="shared" si="24"/>
        <v>1743.4993236926261</v>
      </c>
      <c r="P25">
        <f t="shared" si="24"/>
        <v>1743.4993236926261</v>
      </c>
      <c r="Q25">
        <f t="shared" si="24"/>
        <v>1743.4993236926261</v>
      </c>
      <c r="R25">
        <f t="shared" si="1"/>
        <v>1743.4993236926261</v>
      </c>
      <c r="S25">
        <f t="shared" si="2"/>
        <v>1743.4993236926261</v>
      </c>
    </row>
    <row r="26" spans="3:19" x14ac:dyDescent="0.3">
      <c r="C26" t="s">
        <v>55</v>
      </c>
      <c r="D26">
        <f>Mult_split!I26</f>
        <v>0</v>
      </c>
      <c r="E26">
        <f t="shared" ref="E26:Q26" si="25">D26</f>
        <v>0</v>
      </c>
      <c r="F26">
        <f t="shared" si="25"/>
        <v>0</v>
      </c>
      <c r="G26">
        <f t="shared" si="25"/>
        <v>0</v>
      </c>
      <c r="H26">
        <f t="shared" si="25"/>
        <v>0</v>
      </c>
      <c r="I26">
        <f t="shared" si="25"/>
        <v>0</v>
      </c>
      <c r="J26">
        <f t="shared" si="25"/>
        <v>0</v>
      </c>
      <c r="K26">
        <f t="shared" si="25"/>
        <v>0</v>
      </c>
      <c r="L26">
        <f t="shared" si="25"/>
        <v>0</v>
      </c>
      <c r="M26">
        <f t="shared" si="25"/>
        <v>0</v>
      </c>
      <c r="N26">
        <f t="shared" si="25"/>
        <v>0</v>
      </c>
      <c r="O26">
        <f t="shared" si="25"/>
        <v>0</v>
      </c>
      <c r="P26">
        <f t="shared" si="25"/>
        <v>0</v>
      </c>
      <c r="Q26">
        <f t="shared" si="25"/>
        <v>0</v>
      </c>
      <c r="R26">
        <f t="shared" si="1"/>
        <v>0</v>
      </c>
      <c r="S26">
        <f t="shared" si="2"/>
        <v>0</v>
      </c>
    </row>
    <row r="27" spans="3:19" x14ac:dyDescent="0.3">
      <c r="C27" t="s">
        <v>56</v>
      </c>
      <c r="D27">
        <f>Mult_split!I27</f>
        <v>115.12144097839044</v>
      </c>
      <c r="E27">
        <f t="shared" ref="E27:Q27" si="26">D27</f>
        <v>115.12144097839044</v>
      </c>
      <c r="F27">
        <f t="shared" si="26"/>
        <v>115.12144097839044</v>
      </c>
      <c r="G27">
        <f t="shared" si="26"/>
        <v>115.12144097839044</v>
      </c>
      <c r="H27">
        <f t="shared" si="26"/>
        <v>115.12144097839044</v>
      </c>
      <c r="I27">
        <f t="shared" si="26"/>
        <v>115.12144097839044</v>
      </c>
      <c r="J27">
        <f t="shared" si="26"/>
        <v>115.12144097839044</v>
      </c>
      <c r="K27">
        <f t="shared" si="26"/>
        <v>115.12144097839044</v>
      </c>
      <c r="L27">
        <f t="shared" si="26"/>
        <v>115.12144097839044</v>
      </c>
      <c r="M27">
        <f t="shared" si="26"/>
        <v>115.12144097839044</v>
      </c>
      <c r="N27">
        <f t="shared" si="26"/>
        <v>115.12144097839044</v>
      </c>
      <c r="O27">
        <f t="shared" si="26"/>
        <v>115.12144097839044</v>
      </c>
      <c r="P27">
        <f t="shared" si="26"/>
        <v>115.12144097839044</v>
      </c>
      <c r="Q27">
        <f t="shared" si="26"/>
        <v>115.12144097839044</v>
      </c>
      <c r="R27">
        <f t="shared" si="1"/>
        <v>115.12144097839044</v>
      </c>
      <c r="S27">
        <f t="shared" si="2"/>
        <v>115.12144097839044</v>
      </c>
    </row>
    <row r="28" spans="3:19" x14ac:dyDescent="0.3">
      <c r="C28" t="s">
        <v>57</v>
      </c>
      <c r="D28">
        <f>Mult_split!I28</f>
        <v>0</v>
      </c>
      <c r="E28">
        <f t="shared" ref="E28:Q28" si="27">D28</f>
        <v>0</v>
      </c>
      <c r="F28">
        <f t="shared" si="27"/>
        <v>0</v>
      </c>
      <c r="G28">
        <f t="shared" si="27"/>
        <v>0</v>
      </c>
      <c r="H28">
        <f t="shared" si="27"/>
        <v>0</v>
      </c>
      <c r="I28">
        <f t="shared" si="27"/>
        <v>0</v>
      </c>
      <c r="J28">
        <f t="shared" si="27"/>
        <v>0</v>
      </c>
      <c r="K28">
        <f t="shared" si="27"/>
        <v>0</v>
      </c>
      <c r="L28">
        <f t="shared" si="27"/>
        <v>0</v>
      </c>
      <c r="M28">
        <f t="shared" si="27"/>
        <v>0</v>
      </c>
      <c r="N28">
        <f t="shared" si="27"/>
        <v>0</v>
      </c>
      <c r="O28">
        <f t="shared" si="27"/>
        <v>0</v>
      </c>
      <c r="P28">
        <f t="shared" si="27"/>
        <v>0</v>
      </c>
      <c r="Q28">
        <f t="shared" si="27"/>
        <v>0</v>
      </c>
      <c r="R28">
        <f t="shared" si="1"/>
        <v>0</v>
      </c>
      <c r="S28">
        <f t="shared" si="2"/>
        <v>0</v>
      </c>
    </row>
    <row r="29" spans="3:19" x14ac:dyDescent="0.3">
      <c r="C29" t="s">
        <v>58</v>
      </c>
      <c r="D29">
        <f>Mult_split!I29</f>
        <v>1.807662924990971E-3</v>
      </c>
      <c r="E29">
        <f t="shared" ref="E29:Q29" si="28">D29</f>
        <v>1.807662924990971E-3</v>
      </c>
      <c r="F29">
        <f t="shared" si="28"/>
        <v>1.807662924990971E-3</v>
      </c>
      <c r="G29">
        <f t="shared" si="28"/>
        <v>1.807662924990971E-3</v>
      </c>
      <c r="H29">
        <f t="shared" si="28"/>
        <v>1.807662924990971E-3</v>
      </c>
      <c r="I29">
        <f t="shared" si="28"/>
        <v>1.807662924990971E-3</v>
      </c>
      <c r="J29">
        <f t="shared" si="28"/>
        <v>1.807662924990971E-3</v>
      </c>
      <c r="K29">
        <f t="shared" si="28"/>
        <v>1.807662924990971E-3</v>
      </c>
      <c r="L29">
        <f t="shared" si="28"/>
        <v>1.807662924990971E-3</v>
      </c>
      <c r="M29">
        <f t="shared" si="28"/>
        <v>1.807662924990971E-3</v>
      </c>
      <c r="N29">
        <f t="shared" si="28"/>
        <v>1.807662924990971E-3</v>
      </c>
      <c r="O29">
        <f t="shared" si="28"/>
        <v>1.807662924990971E-3</v>
      </c>
      <c r="P29">
        <f t="shared" si="28"/>
        <v>1.807662924990971E-3</v>
      </c>
      <c r="Q29">
        <f t="shared" si="28"/>
        <v>1.807662924990971E-3</v>
      </c>
      <c r="R29">
        <f t="shared" si="1"/>
        <v>1.807662924990971E-3</v>
      </c>
      <c r="S29">
        <f t="shared" si="2"/>
        <v>1.807662924990971E-3</v>
      </c>
    </row>
    <row r="30" spans="3:19" x14ac:dyDescent="0.3">
      <c r="C30" t="s">
        <v>59</v>
      </c>
      <c r="D30">
        <f>Mult_split!I30</f>
        <v>5.9364652237067436E-4</v>
      </c>
      <c r="E30">
        <f t="shared" ref="E30:Q30" si="29">D30</f>
        <v>5.9364652237067436E-4</v>
      </c>
      <c r="F30">
        <f t="shared" si="29"/>
        <v>5.9364652237067436E-4</v>
      </c>
      <c r="G30">
        <f t="shared" si="29"/>
        <v>5.9364652237067436E-4</v>
      </c>
      <c r="H30">
        <f t="shared" si="29"/>
        <v>5.9364652237067436E-4</v>
      </c>
      <c r="I30">
        <f t="shared" si="29"/>
        <v>5.9364652237067436E-4</v>
      </c>
      <c r="J30">
        <f t="shared" si="29"/>
        <v>5.9364652237067436E-4</v>
      </c>
      <c r="K30">
        <f t="shared" si="29"/>
        <v>5.9364652237067436E-4</v>
      </c>
      <c r="L30">
        <f t="shared" si="29"/>
        <v>5.9364652237067436E-4</v>
      </c>
      <c r="M30">
        <f t="shared" si="29"/>
        <v>5.9364652237067436E-4</v>
      </c>
      <c r="N30">
        <f t="shared" si="29"/>
        <v>5.9364652237067436E-4</v>
      </c>
      <c r="O30">
        <f t="shared" si="29"/>
        <v>5.9364652237067436E-4</v>
      </c>
      <c r="P30">
        <f t="shared" si="29"/>
        <v>5.9364652237067436E-4</v>
      </c>
      <c r="Q30">
        <f t="shared" si="29"/>
        <v>5.9364652237067436E-4</v>
      </c>
      <c r="R30">
        <f t="shared" si="1"/>
        <v>5.9364652237067436E-4</v>
      </c>
      <c r="S30">
        <f t="shared" si="2"/>
        <v>5.9364652237067436E-4</v>
      </c>
    </row>
    <row r="31" spans="3:19" x14ac:dyDescent="0.3">
      <c r="C31" t="s">
        <v>60</v>
      </c>
      <c r="D31">
        <f>Mult_split!I31</f>
        <v>0</v>
      </c>
      <c r="E31">
        <f t="shared" ref="E31:Q31" si="30">D31</f>
        <v>0</v>
      </c>
      <c r="F31">
        <f t="shared" si="30"/>
        <v>0</v>
      </c>
      <c r="G31">
        <f t="shared" si="30"/>
        <v>0</v>
      </c>
      <c r="H31">
        <f t="shared" si="30"/>
        <v>0</v>
      </c>
      <c r="I31">
        <f t="shared" si="30"/>
        <v>0</v>
      </c>
      <c r="J31">
        <f t="shared" si="30"/>
        <v>0</v>
      </c>
      <c r="K31">
        <f t="shared" si="30"/>
        <v>0</v>
      </c>
      <c r="L31">
        <f t="shared" si="30"/>
        <v>0</v>
      </c>
      <c r="M31">
        <f t="shared" si="30"/>
        <v>0</v>
      </c>
      <c r="N31">
        <f t="shared" si="30"/>
        <v>0</v>
      </c>
      <c r="O31">
        <f t="shared" si="30"/>
        <v>0</v>
      </c>
      <c r="P31">
        <f t="shared" si="30"/>
        <v>0</v>
      </c>
      <c r="Q31">
        <f t="shared" si="30"/>
        <v>0</v>
      </c>
      <c r="R31">
        <f t="shared" si="1"/>
        <v>0</v>
      </c>
      <c r="S31">
        <f t="shared" si="2"/>
        <v>0</v>
      </c>
    </row>
    <row r="32" spans="3:19" x14ac:dyDescent="0.3">
      <c r="C32" t="s">
        <v>61</v>
      </c>
      <c r="D32">
        <f>Mult_split!I32</f>
        <v>4.0943845485160394E-3</v>
      </c>
      <c r="E32">
        <f t="shared" ref="E32:Q32" si="31">D32</f>
        <v>4.0943845485160394E-3</v>
      </c>
      <c r="F32">
        <f t="shared" si="31"/>
        <v>4.0943845485160394E-3</v>
      </c>
      <c r="G32">
        <f t="shared" si="31"/>
        <v>4.0943845485160394E-3</v>
      </c>
      <c r="H32">
        <f t="shared" si="31"/>
        <v>4.0943845485160394E-3</v>
      </c>
      <c r="I32">
        <f t="shared" si="31"/>
        <v>4.0943845485160394E-3</v>
      </c>
      <c r="J32">
        <f t="shared" si="31"/>
        <v>4.0943845485160394E-3</v>
      </c>
      <c r="K32">
        <f t="shared" si="31"/>
        <v>4.0943845485160394E-3</v>
      </c>
      <c r="L32">
        <f t="shared" si="31"/>
        <v>4.0943845485160394E-3</v>
      </c>
      <c r="M32">
        <f t="shared" si="31"/>
        <v>4.0943845485160394E-3</v>
      </c>
      <c r="N32">
        <f t="shared" si="31"/>
        <v>4.0943845485160394E-3</v>
      </c>
      <c r="O32">
        <f t="shared" si="31"/>
        <v>4.0943845485160394E-3</v>
      </c>
      <c r="P32">
        <f t="shared" si="31"/>
        <v>4.0943845485160394E-3</v>
      </c>
      <c r="Q32">
        <f t="shared" si="31"/>
        <v>4.0943845485160394E-3</v>
      </c>
      <c r="R32">
        <f t="shared" si="1"/>
        <v>4.0943845485160394E-3</v>
      </c>
      <c r="S32">
        <f t="shared" si="2"/>
        <v>4.0943845485160394E-3</v>
      </c>
    </row>
    <row r="33" spans="3:19" x14ac:dyDescent="0.3">
      <c r="C33" t="s">
        <v>62</v>
      </c>
      <c r="D33">
        <f>Mult_split!I33</f>
        <v>7.3440996250810587E-3</v>
      </c>
      <c r="E33">
        <f t="shared" ref="E33:Q33" si="32">D33</f>
        <v>7.3440996250810587E-3</v>
      </c>
      <c r="F33">
        <f t="shared" si="32"/>
        <v>7.3440996250810587E-3</v>
      </c>
      <c r="G33">
        <f t="shared" si="32"/>
        <v>7.3440996250810587E-3</v>
      </c>
      <c r="H33">
        <f t="shared" si="32"/>
        <v>7.3440996250810587E-3</v>
      </c>
      <c r="I33">
        <f t="shared" si="32"/>
        <v>7.3440996250810587E-3</v>
      </c>
      <c r="J33">
        <f t="shared" si="32"/>
        <v>7.3440996250810587E-3</v>
      </c>
      <c r="K33">
        <f t="shared" si="32"/>
        <v>7.3440996250810587E-3</v>
      </c>
      <c r="L33">
        <f t="shared" si="32"/>
        <v>7.3440996250810587E-3</v>
      </c>
      <c r="M33">
        <f t="shared" si="32"/>
        <v>7.3440996250810587E-3</v>
      </c>
      <c r="N33">
        <f t="shared" si="32"/>
        <v>7.3440996250810587E-3</v>
      </c>
      <c r="O33">
        <f t="shared" si="32"/>
        <v>7.3440996250810587E-3</v>
      </c>
      <c r="P33">
        <f t="shared" si="32"/>
        <v>7.3440996250810587E-3</v>
      </c>
      <c r="Q33">
        <f t="shared" si="32"/>
        <v>7.3440996250810587E-3</v>
      </c>
      <c r="R33">
        <f t="shared" si="1"/>
        <v>7.3440996250810587E-3</v>
      </c>
      <c r="S33">
        <f t="shared" si="2"/>
        <v>7.3440996250810587E-3</v>
      </c>
    </row>
    <row r="34" spans="3:19" x14ac:dyDescent="0.3">
      <c r="C34" t="s">
        <v>63</v>
      </c>
      <c r="D34">
        <f>Mult_split!I34</f>
        <v>0</v>
      </c>
      <c r="E34">
        <f t="shared" ref="E34:Q34" si="33">D34</f>
        <v>0</v>
      </c>
      <c r="F34">
        <f t="shared" si="33"/>
        <v>0</v>
      </c>
      <c r="G34">
        <f t="shared" si="33"/>
        <v>0</v>
      </c>
      <c r="H34">
        <f t="shared" si="33"/>
        <v>0</v>
      </c>
      <c r="I34">
        <f t="shared" si="33"/>
        <v>0</v>
      </c>
      <c r="J34">
        <f t="shared" si="33"/>
        <v>0</v>
      </c>
      <c r="K34">
        <f t="shared" si="33"/>
        <v>0</v>
      </c>
      <c r="L34">
        <f t="shared" si="33"/>
        <v>0</v>
      </c>
      <c r="M34">
        <f t="shared" si="33"/>
        <v>0</v>
      </c>
      <c r="N34">
        <f t="shared" si="33"/>
        <v>0</v>
      </c>
      <c r="O34">
        <f t="shared" si="33"/>
        <v>0</v>
      </c>
      <c r="P34">
        <f t="shared" si="33"/>
        <v>0</v>
      </c>
      <c r="Q34">
        <f t="shared" si="33"/>
        <v>0</v>
      </c>
      <c r="R34">
        <f t="shared" si="1"/>
        <v>0</v>
      </c>
      <c r="S34">
        <f t="shared" si="2"/>
        <v>0</v>
      </c>
    </row>
    <row r="35" spans="3:19" x14ac:dyDescent="0.3">
      <c r="C35" t="s">
        <v>64</v>
      </c>
      <c r="D35">
        <f>Mult_split!I35</f>
        <v>0</v>
      </c>
      <c r="E35">
        <f t="shared" ref="E35:Q35" si="34">D35</f>
        <v>0</v>
      </c>
      <c r="F35">
        <f t="shared" si="34"/>
        <v>0</v>
      </c>
      <c r="G35">
        <f t="shared" si="34"/>
        <v>0</v>
      </c>
      <c r="H35">
        <f t="shared" si="34"/>
        <v>0</v>
      </c>
      <c r="I35">
        <f t="shared" si="34"/>
        <v>0</v>
      </c>
      <c r="J35">
        <f t="shared" si="34"/>
        <v>0</v>
      </c>
      <c r="K35">
        <f t="shared" si="34"/>
        <v>0</v>
      </c>
      <c r="L35">
        <f t="shared" si="34"/>
        <v>0</v>
      </c>
      <c r="M35">
        <f t="shared" si="34"/>
        <v>0</v>
      </c>
      <c r="N35">
        <f t="shared" si="34"/>
        <v>0</v>
      </c>
      <c r="O35">
        <f t="shared" si="34"/>
        <v>0</v>
      </c>
      <c r="P35">
        <f t="shared" si="34"/>
        <v>0</v>
      </c>
      <c r="Q35">
        <f t="shared" si="34"/>
        <v>0</v>
      </c>
      <c r="R35">
        <f t="shared" si="1"/>
        <v>0</v>
      </c>
      <c r="S35">
        <f t="shared" si="2"/>
        <v>0</v>
      </c>
    </row>
    <row r="36" spans="3:19" x14ac:dyDescent="0.3">
      <c r="C36" t="s">
        <v>65</v>
      </c>
      <c r="D36">
        <f>Mult_split!I36</f>
        <v>50068.994619890655</v>
      </c>
      <c r="E36">
        <f t="shared" ref="E36:Q36" si="35">D36</f>
        <v>50068.994619890655</v>
      </c>
      <c r="F36">
        <f t="shared" si="35"/>
        <v>50068.994619890655</v>
      </c>
      <c r="G36">
        <f t="shared" si="35"/>
        <v>50068.994619890655</v>
      </c>
      <c r="H36">
        <f t="shared" si="35"/>
        <v>50068.994619890655</v>
      </c>
      <c r="I36">
        <f t="shared" si="35"/>
        <v>50068.994619890655</v>
      </c>
      <c r="J36">
        <f t="shared" si="35"/>
        <v>50068.994619890655</v>
      </c>
      <c r="K36">
        <f t="shared" si="35"/>
        <v>50068.994619890655</v>
      </c>
      <c r="L36">
        <f t="shared" si="35"/>
        <v>50068.994619890655</v>
      </c>
      <c r="M36">
        <f t="shared" si="35"/>
        <v>50068.994619890655</v>
      </c>
      <c r="N36">
        <f t="shared" si="35"/>
        <v>50068.994619890655</v>
      </c>
      <c r="O36">
        <f t="shared" si="35"/>
        <v>50068.994619890655</v>
      </c>
      <c r="P36">
        <f t="shared" si="35"/>
        <v>50068.994619890655</v>
      </c>
      <c r="Q36">
        <f t="shared" si="35"/>
        <v>50068.994619890655</v>
      </c>
      <c r="R36">
        <f t="shared" si="1"/>
        <v>50068.994619890655</v>
      </c>
      <c r="S36">
        <f t="shared" si="2"/>
        <v>50068.994619890655</v>
      </c>
    </row>
    <row r="37" spans="3:19" x14ac:dyDescent="0.3">
      <c r="C37" t="s">
        <v>66</v>
      </c>
      <c r="D37">
        <f>Mult_split!I37</f>
        <v>61195.43910980373</v>
      </c>
      <c r="E37">
        <f t="shared" ref="E37:Q37" si="36">D37</f>
        <v>61195.43910980373</v>
      </c>
      <c r="F37">
        <f t="shared" si="36"/>
        <v>61195.43910980373</v>
      </c>
      <c r="G37">
        <f t="shared" si="36"/>
        <v>61195.43910980373</v>
      </c>
      <c r="H37">
        <f t="shared" si="36"/>
        <v>61195.43910980373</v>
      </c>
      <c r="I37">
        <f t="shared" si="36"/>
        <v>61195.43910980373</v>
      </c>
      <c r="J37">
        <f t="shared" si="36"/>
        <v>61195.43910980373</v>
      </c>
      <c r="K37">
        <f t="shared" si="36"/>
        <v>61195.43910980373</v>
      </c>
      <c r="L37">
        <f t="shared" si="36"/>
        <v>61195.43910980373</v>
      </c>
      <c r="M37">
        <f t="shared" si="36"/>
        <v>61195.43910980373</v>
      </c>
      <c r="N37">
        <f t="shared" si="36"/>
        <v>61195.43910980373</v>
      </c>
      <c r="O37">
        <f t="shared" si="36"/>
        <v>61195.43910980373</v>
      </c>
      <c r="P37">
        <f t="shared" si="36"/>
        <v>61195.43910980373</v>
      </c>
      <c r="Q37">
        <f t="shared" si="36"/>
        <v>61195.43910980373</v>
      </c>
      <c r="R37">
        <f t="shared" si="1"/>
        <v>61195.43910980373</v>
      </c>
      <c r="S37">
        <f t="shared" si="2"/>
        <v>61195.43910980373</v>
      </c>
    </row>
    <row r="38" spans="3:19" x14ac:dyDescent="0.3">
      <c r="C38" t="s">
        <v>67</v>
      </c>
      <c r="D38">
        <f>Mult_split!I38</f>
        <v>12643.778192448701</v>
      </c>
      <c r="E38">
        <f t="shared" ref="E38:Q38" si="37">D38</f>
        <v>12643.778192448701</v>
      </c>
      <c r="F38">
        <f t="shared" si="37"/>
        <v>12643.778192448701</v>
      </c>
      <c r="G38">
        <f t="shared" si="37"/>
        <v>12643.778192448701</v>
      </c>
      <c r="H38">
        <f t="shared" si="37"/>
        <v>12643.778192448701</v>
      </c>
      <c r="I38">
        <f t="shared" si="37"/>
        <v>12643.778192448701</v>
      </c>
      <c r="J38">
        <f t="shared" si="37"/>
        <v>12643.778192448701</v>
      </c>
      <c r="K38">
        <f t="shared" si="37"/>
        <v>12643.778192448701</v>
      </c>
      <c r="L38">
        <f t="shared" si="37"/>
        <v>12643.778192448701</v>
      </c>
      <c r="M38">
        <f t="shared" si="37"/>
        <v>12643.778192448701</v>
      </c>
      <c r="N38">
        <f t="shared" si="37"/>
        <v>12643.778192448701</v>
      </c>
      <c r="O38">
        <f t="shared" si="37"/>
        <v>12643.778192448701</v>
      </c>
      <c r="P38">
        <f t="shared" si="37"/>
        <v>12643.778192448701</v>
      </c>
      <c r="Q38">
        <f t="shared" si="37"/>
        <v>12643.778192448701</v>
      </c>
      <c r="R38">
        <f t="shared" si="1"/>
        <v>12643.778192448701</v>
      </c>
      <c r="S38">
        <f t="shared" si="2"/>
        <v>12643.778192448701</v>
      </c>
    </row>
    <row r="39" spans="3:19" x14ac:dyDescent="0.3">
      <c r="C39" t="s">
        <v>68</v>
      </c>
      <c r="D39">
        <f>Mult_split!I39</f>
        <v>885.15338341751954</v>
      </c>
      <c r="E39">
        <f t="shared" ref="E39:Q39" si="38">D39</f>
        <v>885.15338341751954</v>
      </c>
      <c r="F39">
        <f t="shared" si="38"/>
        <v>885.15338341751954</v>
      </c>
      <c r="G39">
        <f t="shared" si="38"/>
        <v>885.15338341751954</v>
      </c>
      <c r="H39">
        <f t="shared" si="38"/>
        <v>885.15338341751954</v>
      </c>
      <c r="I39">
        <f t="shared" si="38"/>
        <v>885.15338341751954</v>
      </c>
      <c r="J39">
        <f t="shared" si="38"/>
        <v>885.15338341751954</v>
      </c>
      <c r="K39">
        <f t="shared" si="38"/>
        <v>885.15338341751954</v>
      </c>
      <c r="L39">
        <f t="shared" si="38"/>
        <v>885.15338341751954</v>
      </c>
      <c r="M39">
        <f t="shared" si="38"/>
        <v>885.15338341751954</v>
      </c>
      <c r="N39">
        <f t="shared" si="38"/>
        <v>885.15338341751954</v>
      </c>
      <c r="O39">
        <f t="shared" si="38"/>
        <v>885.15338341751954</v>
      </c>
      <c r="P39">
        <f t="shared" si="38"/>
        <v>885.15338341751954</v>
      </c>
      <c r="Q39">
        <f t="shared" si="38"/>
        <v>885.15338341751954</v>
      </c>
      <c r="R39">
        <f t="shared" si="1"/>
        <v>885.15338341751954</v>
      </c>
      <c r="S39">
        <f t="shared" si="2"/>
        <v>885.15338341751954</v>
      </c>
    </row>
    <row r="40" spans="3:19" x14ac:dyDescent="0.3">
      <c r="C40" t="s">
        <v>69</v>
      </c>
      <c r="D40">
        <f>Mult_split!I40</f>
        <v>0</v>
      </c>
      <c r="E40">
        <f t="shared" ref="E40:Q40" si="39">D40</f>
        <v>0</v>
      </c>
      <c r="F40">
        <f t="shared" si="39"/>
        <v>0</v>
      </c>
      <c r="G40">
        <f t="shared" si="39"/>
        <v>0</v>
      </c>
      <c r="H40">
        <f t="shared" si="39"/>
        <v>0</v>
      </c>
      <c r="I40">
        <f t="shared" si="39"/>
        <v>0</v>
      </c>
      <c r="J40">
        <f t="shared" si="39"/>
        <v>0</v>
      </c>
      <c r="K40">
        <f t="shared" si="39"/>
        <v>0</v>
      </c>
      <c r="L40">
        <f t="shared" si="39"/>
        <v>0</v>
      </c>
      <c r="M40">
        <f t="shared" si="39"/>
        <v>0</v>
      </c>
      <c r="N40">
        <f t="shared" si="39"/>
        <v>0</v>
      </c>
      <c r="O40">
        <f t="shared" si="39"/>
        <v>0</v>
      </c>
      <c r="P40">
        <f t="shared" si="39"/>
        <v>0</v>
      </c>
      <c r="Q40">
        <f t="shared" si="39"/>
        <v>0</v>
      </c>
      <c r="R40">
        <f t="shared" si="1"/>
        <v>0</v>
      </c>
      <c r="S40">
        <f t="shared" si="2"/>
        <v>0</v>
      </c>
    </row>
    <row r="41" spans="3:19" x14ac:dyDescent="0.3">
      <c r="C41" t="s">
        <v>70</v>
      </c>
      <c r="D41">
        <f>Mult_split!I41</f>
        <v>0</v>
      </c>
      <c r="E41">
        <f t="shared" ref="E41:Q41" si="40">D41</f>
        <v>0</v>
      </c>
      <c r="F41">
        <f t="shared" si="40"/>
        <v>0</v>
      </c>
      <c r="G41">
        <f t="shared" si="40"/>
        <v>0</v>
      </c>
      <c r="H41">
        <f t="shared" si="40"/>
        <v>0</v>
      </c>
      <c r="I41">
        <f t="shared" si="40"/>
        <v>0</v>
      </c>
      <c r="J41">
        <f t="shared" si="40"/>
        <v>0</v>
      </c>
      <c r="K41">
        <f t="shared" si="40"/>
        <v>0</v>
      </c>
      <c r="L41">
        <f t="shared" si="40"/>
        <v>0</v>
      </c>
      <c r="M41">
        <f t="shared" si="40"/>
        <v>0</v>
      </c>
      <c r="N41">
        <f t="shared" si="40"/>
        <v>0</v>
      </c>
      <c r="O41">
        <f t="shared" si="40"/>
        <v>0</v>
      </c>
      <c r="P41">
        <f t="shared" si="40"/>
        <v>0</v>
      </c>
      <c r="Q41">
        <f t="shared" si="40"/>
        <v>0</v>
      </c>
      <c r="R41">
        <f t="shared" si="1"/>
        <v>0</v>
      </c>
      <c r="S41">
        <f t="shared" si="2"/>
        <v>0</v>
      </c>
    </row>
    <row r="42" spans="3:19" x14ac:dyDescent="0.3">
      <c r="C42" t="s">
        <v>71</v>
      </c>
      <c r="D42">
        <f>Mult_split!I42</f>
        <v>1391.9915642722247</v>
      </c>
      <c r="E42">
        <f t="shared" ref="E42:Q42" si="41">D42</f>
        <v>1391.9915642722247</v>
      </c>
      <c r="F42">
        <f t="shared" si="41"/>
        <v>1391.9915642722247</v>
      </c>
      <c r="G42">
        <f t="shared" si="41"/>
        <v>1391.9915642722247</v>
      </c>
      <c r="H42">
        <f t="shared" si="41"/>
        <v>1391.9915642722247</v>
      </c>
      <c r="I42">
        <f t="shared" si="41"/>
        <v>1391.9915642722247</v>
      </c>
      <c r="J42">
        <f t="shared" si="41"/>
        <v>1391.9915642722247</v>
      </c>
      <c r="K42">
        <f t="shared" si="41"/>
        <v>1391.9915642722247</v>
      </c>
      <c r="L42">
        <f t="shared" si="41"/>
        <v>1391.9915642722247</v>
      </c>
      <c r="M42">
        <f t="shared" si="41"/>
        <v>1391.9915642722247</v>
      </c>
      <c r="N42">
        <f t="shared" si="41"/>
        <v>1391.9915642722247</v>
      </c>
      <c r="O42">
        <f t="shared" si="41"/>
        <v>1391.9915642722247</v>
      </c>
      <c r="P42">
        <f t="shared" si="41"/>
        <v>1391.9915642722247</v>
      </c>
      <c r="Q42">
        <f t="shared" si="41"/>
        <v>1391.9915642722247</v>
      </c>
      <c r="R42">
        <f t="shared" si="1"/>
        <v>1391.9915642722247</v>
      </c>
      <c r="S42">
        <f t="shared" si="2"/>
        <v>1391.9915642722247</v>
      </c>
    </row>
    <row r="43" spans="3:19" x14ac:dyDescent="0.3">
      <c r="C43" t="s">
        <v>72</v>
      </c>
      <c r="D43">
        <f>Mult_split!I43</f>
        <v>0</v>
      </c>
      <c r="E43">
        <f t="shared" ref="E43:Q43" si="42">D43</f>
        <v>0</v>
      </c>
      <c r="F43">
        <f t="shared" si="42"/>
        <v>0</v>
      </c>
      <c r="G43">
        <f t="shared" si="42"/>
        <v>0</v>
      </c>
      <c r="H43">
        <f t="shared" si="42"/>
        <v>0</v>
      </c>
      <c r="I43">
        <f t="shared" si="42"/>
        <v>0</v>
      </c>
      <c r="J43">
        <f t="shared" si="42"/>
        <v>0</v>
      </c>
      <c r="K43">
        <f t="shared" si="42"/>
        <v>0</v>
      </c>
      <c r="L43">
        <f t="shared" si="42"/>
        <v>0</v>
      </c>
      <c r="M43">
        <f t="shared" si="42"/>
        <v>0</v>
      </c>
      <c r="N43">
        <f t="shared" si="42"/>
        <v>0</v>
      </c>
      <c r="O43">
        <f t="shared" si="42"/>
        <v>0</v>
      </c>
      <c r="P43">
        <f t="shared" si="42"/>
        <v>0</v>
      </c>
      <c r="Q43">
        <f t="shared" si="42"/>
        <v>0</v>
      </c>
      <c r="R43">
        <f t="shared" si="1"/>
        <v>0</v>
      </c>
      <c r="S43">
        <f t="shared" si="2"/>
        <v>0</v>
      </c>
    </row>
    <row r="44" spans="3:19" x14ac:dyDescent="0.3">
      <c r="C44" t="s">
        <v>73</v>
      </c>
      <c r="D44">
        <f>Mult_split!I44</f>
        <v>0</v>
      </c>
      <c r="E44">
        <f t="shared" ref="E44:Q44" si="43">D44</f>
        <v>0</v>
      </c>
      <c r="F44">
        <f t="shared" si="43"/>
        <v>0</v>
      </c>
      <c r="G44">
        <f t="shared" si="43"/>
        <v>0</v>
      </c>
      <c r="H44">
        <f t="shared" si="43"/>
        <v>0</v>
      </c>
      <c r="I44">
        <f t="shared" si="43"/>
        <v>0</v>
      </c>
      <c r="J44">
        <f t="shared" si="43"/>
        <v>0</v>
      </c>
      <c r="K44">
        <f t="shared" si="43"/>
        <v>0</v>
      </c>
      <c r="L44">
        <f t="shared" si="43"/>
        <v>0</v>
      </c>
      <c r="M44">
        <f t="shared" si="43"/>
        <v>0</v>
      </c>
      <c r="N44">
        <f t="shared" si="43"/>
        <v>0</v>
      </c>
      <c r="O44">
        <f t="shared" si="43"/>
        <v>0</v>
      </c>
      <c r="P44">
        <f t="shared" si="43"/>
        <v>0</v>
      </c>
      <c r="Q44">
        <f t="shared" si="43"/>
        <v>0</v>
      </c>
      <c r="R44">
        <f t="shared" si="1"/>
        <v>0</v>
      </c>
      <c r="S44">
        <f t="shared" si="2"/>
        <v>0</v>
      </c>
    </row>
    <row r="45" spans="3:19" x14ac:dyDescent="0.3">
      <c r="C45" t="s">
        <v>74</v>
      </c>
      <c r="D45">
        <f>Mult_split!I45</f>
        <v>0</v>
      </c>
      <c r="E45">
        <f t="shared" ref="E45:Q45" si="44">D45</f>
        <v>0</v>
      </c>
      <c r="F45">
        <f t="shared" si="44"/>
        <v>0</v>
      </c>
      <c r="G45">
        <f t="shared" si="44"/>
        <v>0</v>
      </c>
      <c r="H45">
        <f t="shared" si="44"/>
        <v>0</v>
      </c>
      <c r="I45">
        <f t="shared" si="44"/>
        <v>0</v>
      </c>
      <c r="J45">
        <f t="shared" si="44"/>
        <v>0</v>
      </c>
      <c r="K45">
        <f t="shared" si="44"/>
        <v>0</v>
      </c>
      <c r="L45">
        <f t="shared" si="44"/>
        <v>0</v>
      </c>
      <c r="M45">
        <f t="shared" si="44"/>
        <v>0</v>
      </c>
      <c r="N45">
        <f t="shared" si="44"/>
        <v>0</v>
      </c>
      <c r="O45">
        <f t="shared" si="44"/>
        <v>0</v>
      </c>
      <c r="P45">
        <f t="shared" si="44"/>
        <v>0</v>
      </c>
      <c r="Q45">
        <f t="shared" si="44"/>
        <v>0</v>
      </c>
      <c r="R45">
        <f t="shared" si="1"/>
        <v>0</v>
      </c>
      <c r="S45">
        <f t="shared" si="2"/>
        <v>0</v>
      </c>
    </row>
    <row r="46" spans="3:19" x14ac:dyDescent="0.3">
      <c r="C46" t="s">
        <v>75</v>
      </c>
      <c r="D46">
        <f>Mult_split!I46</f>
        <v>167.27860455371186</v>
      </c>
      <c r="E46">
        <f t="shared" ref="E46:Q46" si="45">D46</f>
        <v>167.27860455371186</v>
      </c>
      <c r="F46">
        <f t="shared" si="45"/>
        <v>167.27860455371186</v>
      </c>
      <c r="G46">
        <f t="shared" si="45"/>
        <v>167.27860455371186</v>
      </c>
      <c r="H46">
        <f t="shared" si="45"/>
        <v>167.27860455371186</v>
      </c>
      <c r="I46">
        <f t="shared" si="45"/>
        <v>167.27860455371186</v>
      </c>
      <c r="J46">
        <f t="shared" si="45"/>
        <v>167.27860455371186</v>
      </c>
      <c r="K46">
        <f t="shared" si="45"/>
        <v>167.27860455371186</v>
      </c>
      <c r="L46">
        <f t="shared" si="45"/>
        <v>167.27860455371186</v>
      </c>
      <c r="M46">
        <f t="shared" si="45"/>
        <v>167.27860455371186</v>
      </c>
      <c r="N46">
        <f t="shared" si="45"/>
        <v>167.27860455371186</v>
      </c>
      <c r="O46">
        <f t="shared" si="45"/>
        <v>167.27860455371186</v>
      </c>
      <c r="P46">
        <f t="shared" si="45"/>
        <v>167.27860455371186</v>
      </c>
      <c r="Q46">
        <f t="shared" si="45"/>
        <v>167.27860455371186</v>
      </c>
      <c r="R46">
        <f t="shared" si="1"/>
        <v>167.27860455371186</v>
      </c>
      <c r="S46">
        <f t="shared" si="2"/>
        <v>167.27860455371186</v>
      </c>
    </row>
    <row r="47" spans="3:19" x14ac:dyDescent="0.3">
      <c r="C47" t="s">
        <v>76</v>
      </c>
      <c r="D47">
        <f>Mult_split!I47</f>
        <v>8.4242110533154104</v>
      </c>
      <c r="E47">
        <f t="shared" ref="E47:Q47" si="46">D47</f>
        <v>8.4242110533154104</v>
      </c>
      <c r="F47">
        <f t="shared" si="46"/>
        <v>8.4242110533154104</v>
      </c>
      <c r="G47">
        <f t="shared" si="46"/>
        <v>8.4242110533154104</v>
      </c>
      <c r="H47">
        <f t="shared" si="46"/>
        <v>8.4242110533154104</v>
      </c>
      <c r="I47">
        <f t="shared" si="46"/>
        <v>8.4242110533154104</v>
      </c>
      <c r="J47">
        <f t="shared" si="46"/>
        <v>8.4242110533154104</v>
      </c>
      <c r="K47">
        <f t="shared" si="46"/>
        <v>8.4242110533154104</v>
      </c>
      <c r="L47">
        <f t="shared" si="46"/>
        <v>8.4242110533154104</v>
      </c>
      <c r="M47">
        <f t="shared" si="46"/>
        <v>8.4242110533154104</v>
      </c>
      <c r="N47">
        <f t="shared" si="46"/>
        <v>8.4242110533154104</v>
      </c>
      <c r="O47">
        <f t="shared" si="46"/>
        <v>8.4242110533154104</v>
      </c>
      <c r="P47">
        <f t="shared" si="46"/>
        <v>8.4242110533154104</v>
      </c>
      <c r="Q47">
        <f t="shared" si="46"/>
        <v>8.4242110533154104</v>
      </c>
      <c r="R47">
        <f t="shared" si="1"/>
        <v>8.4242110533154104</v>
      </c>
      <c r="S47">
        <f t="shared" si="2"/>
        <v>8.4242110533154104</v>
      </c>
    </row>
    <row r="48" spans="3:19" x14ac:dyDescent="0.3">
      <c r="C48" t="s">
        <v>77</v>
      </c>
      <c r="D48">
        <f>Mult_split!I48</f>
        <v>0</v>
      </c>
      <c r="E48">
        <f t="shared" ref="E48:Q48" si="47">D48</f>
        <v>0</v>
      </c>
      <c r="F48">
        <f t="shared" si="47"/>
        <v>0</v>
      </c>
      <c r="G48">
        <f t="shared" si="47"/>
        <v>0</v>
      </c>
      <c r="H48">
        <f t="shared" si="47"/>
        <v>0</v>
      </c>
      <c r="I48">
        <f t="shared" si="47"/>
        <v>0</v>
      </c>
      <c r="J48">
        <f t="shared" si="47"/>
        <v>0</v>
      </c>
      <c r="K48">
        <f t="shared" si="47"/>
        <v>0</v>
      </c>
      <c r="L48">
        <f t="shared" si="47"/>
        <v>0</v>
      </c>
      <c r="M48">
        <f t="shared" si="47"/>
        <v>0</v>
      </c>
      <c r="N48">
        <f t="shared" si="47"/>
        <v>0</v>
      </c>
      <c r="O48">
        <f t="shared" si="47"/>
        <v>0</v>
      </c>
      <c r="P48">
        <f t="shared" si="47"/>
        <v>0</v>
      </c>
      <c r="Q48">
        <f t="shared" si="47"/>
        <v>0</v>
      </c>
      <c r="R48">
        <f t="shared" si="1"/>
        <v>0</v>
      </c>
      <c r="S48">
        <f t="shared" si="2"/>
        <v>0</v>
      </c>
    </row>
    <row r="49" spans="3:19" x14ac:dyDescent="0.3">
      <c r="C49" t="s">
        <v>78</v>
      </c>
      <c r="D49">
        <f>Mult_split!I49</f>
        <v>0</v>
      </c>
      <c r="E49">
        <f t="shared" ref="E49:Q49" si="48">D49</f>
        <v>0</v>
      </c>
      <c r="F49">
        <f t="shared" si="48"/>
        <v>0</v>
      </c>
      <c r="G49">
        <f t="shared" si="48"/>
        <v>0</v>
      </c>
      <c r="H49">
        <f t="shared" si="48"/>
        <v>0</v>
      </c>
      <c r="I49">
        <f t="shared" si="48"/>
        <v>0</v>
      </c>
      <c r="J49">
        <f t="shared" si="48"/>
        <v>0</v>
      </c>
      <c r="K49">
        <f t="shared" si="48"/>
        <v>0</v>
      </c>
      <c r="L49">
        <f t="shared" si="48"/>
        <v>0</v>
      </c>
      <c r="M49">
        <f t="shared" si="48"/>
        <v>0</v>
      </c>
      <c r="N49">
        <f t="shared" si="48"/>
        <v>0</v>
      </c>
      <c r="O49">
        <f t="shared" si="48"/>
        <v>0</v>
      </c>
      <c r="P49">
        <f t="shared" si="48"/>
        <v>0</v>
      </c>
      <c r="Q49">
        <f t="shared" si="48"/>
        <v>0</v>
      </c>
      <c r="R49">
        <f t="shared" si="1"/>
        <v>0</v>
      </c>
      <c r="S49">
        <f t="shared" si="2"/>
        <v>0</v>
      </c>
    </row>
    <row r="50" spans="3:19" x14ac:dyDescent="0.3">
      <c r="C50" t="s">
        <v>79</v>
      </c>
      <c r="D50">
        <f>Mult_split!I50</f>
        <v>714.9184664511414</v>
      </c>
      <c r="E50">
        <f t="shared" ref="E50:Q50" si="49">D50</f>
        <v>714.9184664511414</v>
      </c>
      <c r="F50">
        <f t="shared" si="49"/>
        <v>714.9184664511414</v>
      </c>
      <c r="G50">
        <f t="shared" si="49"/>
        <v>714.9184664511414</v>
      </c>
      <c r="H50">
        <f t="shared" si="49"/>
        <v>714.9184664511414</v>
      </c>
      <c r="I50">
        <f t="shared" si="49"/>
        <v>714.9184664511414</v>
      </c>
      <c r="J50">
        <f t="shared" si="49"/>
        <v>714.9184664511414</v>
      </c>
      <c r="K50">
        <f t="shared" si="49"/>
        <v>714.9184664511414</v>
      </c>
      <c r="L50">
        <f t="shared" si="49"/>
        <v>714.9184664511414</v>
      </c>
      <c r="M50">
        <f t="shared" si="49"/>
        <v>714.9184664511414</v>
      </c>
      <c r="N50">
        <f t="shared" si="49"/>
        <v>714.9184664511414</v>
      </c>
      <c r="O50">
        <f t="shared" si="49"/>
        <v>714.9184664511414</v>
      </c>
      <c r="P50">
        <f t="shared" si="49"/>
        <v>714.9184664511414</v>
      </c>
      <c r="Q50">
        <f t="shared" si="49"/>
        <v>714.9184664511414</v>
      </c>
      <c r="R50">
        <f t="shared" si="1"/>
        <v>714.9184664511414</v>
      </c>
      <c r="S50">
        <f t="shared" si="2"/>
        <v>714.9184664511414</v>
      </c>
    </row>
    <row r="51" spans="3:19" x14ac:dyDescent="0.3">
      <c r="C51" t="s">
        <v>80</v>
      </c>
      <c r="D51">
        <f>Mult_split!I51</f>
        <v>169.68498264798239</v>
      </c>
      <c r="E51">
        <f t="shared" ref="E51:Q51" si="50">D51</f>
        <v>169.68498264798239</v>
      </c>
      <c r="F51">
        <f t="shared" si="50"/>
        <v>169.68498264798239</v>
      </c>
      <c r="G51">
        <f t="shared" si="50"/>
        <v>169.68498264798239</v>
      </c>
      <c r="H51">
        <f t="shared" si="50"/>
        <v>169.68498264798239</v>
      </c>
      <c r="I51">
        <f t="shared" si="50"/>
        <v>169.68498264798239</v>
      </c>
      <c r="J51">
        <f t="shared" si="50"/>
        <v>169.68498264798239</v>
      </c>
      <c r="K51">
        <f t="shared" si="50"/>
        <v>169.68498264798239</v>
      </c>
      <c r="L51">
        <f t="shared" si="50"/>
        <v>169.68498264798239</v>
      </c>
      <c r="M51">
        <f t="shared" si="50"/>
        <v>169.68498264798239</v>
      </c>
      <c r="N51">
        <f t="shared" si="50"/>
        <v>169.68498264798239</v>
      </c>
      <c r="O51">
        <f t="shared" si="50"/>
        <v>169.68498264798239</v>
      </c>
      <c r="P51">
        <f t="shared" si="50"/>
        <v>169.68498264798239</v>
      </c>
      <c r="Q51">
        <f t="shared" si="50"/>
        <v>169.68498264798239</v>
      </c>
      <c r="R51">
        <f t="shared" si="1"/>
        <v>169.68498264798239</v>
      </c>
      <c r="S51">
        <f t="shared" si="2"/>
        <v>169.68498264798239</v>
      </c>
    </row>
    <row r="52" spans="3:19" x14ac:dyDescent="0.3">
      <c r="C52" t="s">
        <v>81</v>
      </c>
      <c r="D52">
        <f>Mult_split!I52</f>
        <v>0</v>
      </c>
      <c r="E52">
        <f t="shared" ref="E52:Q52" si="51">D52</f>
        <v>0</v>
      </c>
      <c r="F52">
        <f t="shared" si="51"/>
        <v>0</v>
      </c>
      <c r="G52">
        <f t="shared" si="51"/>
        <v>0</v>
      </c>
      <c r="H52">
        <f t="shared" si="51"/>
        <v>0</v>
      </c>
      <c r="I52">
        <f t="shared" si="51"/>
        <v>0</v>
      </c>
      <c r="J52">
        <f t="shared" si="51"/>
        <v>0</v>
      </c>
      <c r="K52">
        <f t="shared" si="51"/>
        <v>0</v>
      </c>
      <c r="L52">
        <f t="shared" si="51"/>
        <v>0</v>
      </c>
      <c r="M52">
        <f t="shared" si="51"/>
        <v>0</v>
      </c>
      <c r="N52">
        <f t="shared" si="51"/>
        <v>0</v>
      </c>
      <c r="O52">
        <f t="shared" si="51"/>
        <v>0</v>
      </c>
      <c r="P52">
        <f t="shared" si="51"/>
        <v>0</v>
      </c>
      <c r="Q52">
        <f t="shared" si="51"/>
        <v>0</v>
      </c>
      <c r="R52">
        <f t="shared" si="1"/>
        <v>0</v>
      </c>
      <c r="S52">
        <f t="shared" si="2"/>
        <v>0</v>
      </c>
    </row>
    <row r="53" spans="3:19" x14ac:dyDescent="0.3">
      <c r="C53" t="s">
        <v>82</v>
      </c>
      <c r="D53">
        <f>Mult_split!I53</f>
        <v>79.432474519710269</v>
      </c>
      <c r="E53">
        <f t="shared" ref="E53:Q53" si="52">D53</f>
        <v>79.432474519710269</v>
      </c>
      <c r="F53">
        <f t="shared" si="52"/>
        <v>79.432474519710269</v>
      </c>
      <c r="G53">
        <f t="shared" si="52"/>
        <v>79.432474519710269</v>
      </c>
      <c r="H53">
        <f t="shared" si="52"/>
        <v>79.432474519710269</v>
      </c>
      <c r="I53">
        <f t="shared" si="52"/>
        <v>79.432474519710269</v>
      </c>
      <c r="J53">
        <f t="shared" si="52"/>
        <v>79.432474519710269</v>
      </c>
      <c r="K53">
        <f t="shared" si="52"/>
        <v>79.432474519710269</v>
      </c>
      <c r="L53">
        <f t="shared" si="52"/>
        <v>79.432474519710269</v>
      </c>
      <c r="M53">
        <f t="shared" si="52"/>
        <v>79.432474519710269</v>
      </c>
      <c r="N53">
        <f t="shared" si="52"/>
        <v>79.432474519710269</v>
      </c>
      <c r="O53">
        <f t="shared" si="52"/>
        <v>79.432474519710269</v>
      </c>
      <c r="P53">
        <f t="shared" si="52"/>
        <v>79.432474519710269</v>
      </c>
      <c r="Q53">
        <f t="shared" si="52"/>
        <v>79.432474519710269</v>
      </c>
      <c r="R53">
        <f t="shared" si="1"/>
        <v>79.432474519710269</v>
      </c>
      <c r="S53">
        <f t="shared" si="2"/>
        <v>79.432474519710269</v>
      </c>
    </row>
    <row r="54" spans="3:19" x14ac:dyDescent="0.3">
      <c r="C54" t="s">
        <v>83</v>
      </c>
      <c r="D54">
        <f>Mult_split!I54</f>
        <v>0</v>
      </c>
      <c r="E54">
        <f t="shared" ref="E54:Q54" si="53">D54</f>
        <v>0</v>
      </c>
      <c r="F54">
        <f t="shared" si="53"/>
        <v>0</v>
      </c>
      <c r="G54">
        <f t="shared" si="53"/>
        <v>0</v>
      </c>
      <c r="H54">
        <f t="shared" si="53"/>
        <v>0</v>
      </c>
      <c r="I54">
        <f t="shared" si="53"/>
        <v>0</v>
      </c>
      <c r="J54">
        <f t="shared" si="53"/>
        <v>0</v>
      </c>
      <c r="K54">
        <f t="shared" si="53"/>
        <v>0</v>
      </c>
      <c r="L54">
        <f t="shared" si="53"/>
        <v>0</v>
      </c>
      <c r="M54">
        <f t="shared" si="53"/>
        <v>0</v>
      </c>
      <c r="N54">
        <f t="shared" si="53"/>
        <v>0</v>
      </c>
      <c r="O54">
        <f t="shared" si="53"/>
        <v>0</v>
      </c>
      <c r="P54">
        <f t="shared" si="53"/>
        <v>0</v>
      </c>
      <c r="Q54">
        <f t="shared" si="53"/>
        <v>0</v>
      </c>
      <c r="R54">
        <f t="shared" si="1"/>
        <v>0</v>
      </c>
      <c r="S54">
        <f t="shared" si="2"/>
        <v>0</v>
      </c>
    </row>
    <row r="55" spans="3:19" x14ac:dyDescent="0.3">
      <c r="C55" t="s">
        <v>84</v>
      </c>
      <c r="D55">
        <f>Mult_split!I55</f>
        <v>63.838349605805305</v>
      </c>
      <c r="E55">
        <f t="shared" ref="E55:Q55" si="54">D55</f>
        <v>63.838349605805305</v>
      </c>
      <c r="F55">
        <f t="shared" si="54"/>
        <v>63.838349605805305</v>
      </c>
      <c r="G55">
        <f t="shared" si="54"/>
        <v>63.838349605805305</v>
      </c>
      <c r="H55">
        <f t="shared" si="54"/>
        <v>63.838349605805305</v>
      </c>
      <c r="I55">
        <f t="shared" si="54"/>
        <v>63.838349605805305</v>
      </c>
      <c r="J55">
        <f t="shared" si="54"/>
        <v>63.838349605805305</v>
      </c>
      <c r="K55">
        <f t="shared" si="54"/>
        <v>63.838349605805305</v>
      </c>
      <c r="L55">
        <f t="shared" si="54"/>
        <v>63.838349605805305</v>
      </c>
      <c r="M55">
        <f t="shared" si="54"/>
        <v>63.838349605805305</v>
      </c>
      <c r="N55">
        <f t="shared" si="54"/>
        <v>63.838349605805305</v>
      </c>
      <c r="O55">
        <f t="shared" si="54"/>
        <v>63.838349605805305</v>
      </c>
      <c r="P55">
        <f t="shared" si="54"/>
        <v>63.838349605805305</v>
      </c>
      <c r="Q55">
        <f t="shared" si="54"/>
        <v>63.838349605805305</v>
      </c>
      <c r="R55">
        <f t="shared" si="1"/>
        <v>63.838349605805305</v>
      </c>
      <c r="S55">
        <f t="shared" si="2"/>
        <v>63.838349605805305</v>
      </c>
    </row>
    <row r="56" spans="3:19" x14ac:dyDescent="0.3">
      <c r="C56" t="s">
        <v>85</v>
      </c>
      <c r="D56">
        <f>Mult_split!I56</f>
        <v>0</v>
      </c>
      <c r="E56">
        <f t="shared" ref="E56:Q56" si="55">D56</f>
        <v>0</v>
      </c>
      <c r="F56">
        <f t="shared" si="55"/>
        <v>0</v>
      </c>
      <c r="G56">
        <f t="shared" si="55"/>
        <v>0</v>
      </c>
      <c r="H56">
        <f t="shared" si="55"/>
        <v>0</v>
      </c>
      <c r="I56">
        <f t="shared" si="55"/>
        <v>0</v>
      </c>
      <c r="J56">
        <f t="shared" si="55"/>
        <v>0</v>
      </c>
      <c r="K56">
        <f t="shared" si="55"/>
        <v>0</v>
      </c>
      <c r="L56">
        <f t="shared" si="55"/>
        <v>0</v>
      </c>
      <c r="M56">
        <f t="shared" si="55"/>
        <v>0</v>
      </c>
      <c r="N56">
        <f t="shared" si="55"/>
        <v>0</v>
      </c>
      <c r="O56">
        <f t="shared" si="55"/>
        <v>0</v>
      </c>
      <c r="P56">
        <f t="shared" si="55"/>
        <v>0</v>
      </c>
      <c r="Q56">
        <f t="shared" si="55"/>
        <v>0</v>
      </c>
      <c r="R56">
        <f t="shared" si="1"/>
        <v>0</v>
      </c>
      <c r="S56">
        <f t="shared" si="2"/>
        <v>0</v>
      </c>
    </row>
    <row r="57" spans="3:19" x14ac:dyDescent="0.3">
      <c r="C57" t="s">
        <v>86</v>
      </c>
      <c r="D57">
        <f>Mult_split!I57</f>
        <v>0</v>
      </c>
      <c r="E57">
        <f t="shared" ref="E57:Q57" si="56">D57</f>
        <v>0</v>
      </c>
      <c r="F57">
        <f t="shared" si="56"/>
        <v>0</v>
      </c>
      <c r="G57">
        <f t="shared" si="56"/>
        <v>0</v>
      </c>
      <c r="H57">
        <f t="shared" si="56"/>
        <v>0</v>
      </c>
      <c r="I57">
        <f t="shared" si="56"/>
        <v>0</v>
      </c>
      <c r="J57">
        <f t="shared" si="56"/>
        <v>0</v>
      </c>
      <c r="K57">
        <f t="shared" si="56"/>
        <v>0</v>
      </c>
      <c r="L57">
        <f t="shared" si="56"/>
        <v>0</v>
      </c>
      <c r="M57">
        <f t="shared" si="56"/>
        <v>0</v>
      </c>
      <c r="N57">
        <f t="shared" si="56"/>
        <v>0</v>
      </c>
      <c r="O57">
        <f t="shared" si="56"/>
        <v>0</v>
      </c>
      <c r="P57">
        <f t="shared" si="56"/>
        <v>0</v>
      </c>
      <c r="Q57">
        <f t="shared" si="56"/>
        <v>0</v>
      </c>
      <c r="R57">
        <f t="shared" si="1"/>
        <v>0</v>
      </c>
      <c r="S57">
        <f t="shared" si="2"/>
        <v>0</v>
      </c>
    </row>
    <row r="58" spans="3:19" x14ac:dyDescent="0.3">
      <c r="C58" t="s">
        <v>87</v>
      </c>
      <c r="D58">
        <f>Mult_split!I58</f>
        <v>0</v>
      </c>
      <c r="E58">
        <f t="shared" ref="E58:Q58" si="57">D58</f>
        <v>0</v>
      </c>
      <c r="F58">
        <f t="shared" si="57"/>
        <v>0</v>
      </c>
      <c r="G58">
        <f t="shared" si="57"/>
        <v>0</v>
      </c>
      <c r="H58">
        <f t="shared" si="57"/>
        <v>0</v>
      </c>
      <c r="I58">
        <f t="shared" si="57"/>
        <v>0</v>
      </c>
      <c r="J58">
        <f t="shared" si="57"/>
        <v>0</v>
      </c>
      <c r="K58">
        <f t="shared" si="57"/>
        <v>0</v>
      </c>
      <c r="L58">
        <f t="shared" si="57"/>
        <v>0</v>
      </c>
      <c r="M58">
        <f t="shared" si="57"/>
        <v>0</v>
      </c>
      <c r="N58">
        <f t="shared" si="57"/>
        <v>0</v>
      </c>
      <c r="O58">
        <f t="shared" si="57"/>
        <v>0</v>
      </c>
      <c r="P58">
        <f t="shared" si="57"/>
        <v>0</v>
      </c>
      <c r="Q58">
        <f t="shared" si="57"/>
        <v>0</v>
      </c>
      <c r="R58">
        <f t="shared" si="1"/>
        <v>0</v>
      </c>
      <c r="S58">
        <f t="shared" si="2"/>
        <v>0</v>
      </c>
    </row>
    <row r="59" spans="3:19" x14ac:dyDescent="0.3">
      <c r="C59" t="s">
        <v>88</v>
      </c>
      <c r="D59">
        <f>Mult_split!I59</f>
        <v>0</v>
      </c>
      <c r="E59">
        <f t="shared" ref="E59:Q59" si="58">D59</f>
        <v>0</v>
      </c>
      <c r="F59">
        <f t="shared" si="58"/>
        <v>0</v>
      </c>
      <c r="G59">
        <f t="shared" si="58"/>
        <v>0</v>
      </c>
      <c r="H59">
        <f t="shared" si="58"/>
        <v>0</v>
      </c>
      <c r="I59">
        <f t="shared" si="58"/>
        <v>0</v>
      </c>
      <c r="J59">
        <f t="shared" si="58"/>
        <v>0</v>
      </c>
      <c r="K59">
        <f t="shared" si="58"/>
        <v>0</v>
      </c>
      <c r="L59">
        <f t="shared" si="58"/>
        <v>0</v>
      </c>
      <c r="M59">
        <f t="shared" si="58"/>
        <v>0</v>
      </c>
      <c r="N59">
        <f t="shared" si="58"/>
        <v>0</v>
      </c>
      <c r="O59">
        <f t="shared" si="58"/>
        <v>0</v>
      </c>
      <c r="P59">
        <f t="shared" si="58"/>
        <v>0</v>
      </c>
      <c r="Q59">
        <f t="shared" si="58"/>
        <v>0</v>
      </c>
      <c r="R59">
        <f t="shared" si="1"/>
        <v>0</v>
      </c>
      <c r="S59">
        <f t="shared" si="2"/>
        <v>0</v>
      </c>
    </row>
    <row r="60" spans="3:19" x14ac:dyDescent="0.3">
      <c r="C60" t="s">
        <v>89</v>
      </c>
      <c r="D60">
        <f>Mult_split!I60</f>
        <v>1.1548883932423898E-3</v>
      </c>
      <c r="E60">
        <f t="shared" ref="E60:Q60" si="59">D60</f>
        <v>1.1548883932423898E-3</v>
      </c>
      <c r="F60">
        <f t="shared" si="59"/>
        <v>1.1548883932423898E-3</v>
      </c>
      <c r="G60">
        <f t="shared" si="59"/>
        <v>1.1548883932423898E-3</v>
      </c>
      <c r="H60">
        <f t="shared" si="59"/>
        <v>1.1548883932423898E-3</v>
      </c>
      <c r="I60">
        <f t="shared" si="59"/>
        <v>1.1548883932423898E-3</v>
      </c>
      <c r="J60">
        <f t="shared" si="59"/>
        <v>1.1548883932423898E-3</v>
      </c>
      <c r="K60">
        <f t="shared" si="59"/>
        <v>1.1548883932423898E-3</v>
      </c>
      <c r="L60">
        <f t="shared" si="59"/>
        <v>1.1548883932423898E-3</v>
      </c>
      <c r="M60">
        <f t="shared" si="59"/>
        <v>1.1548883932423898E-3</v>
      </c>
      <c r="N60">
        <f t="shared" si="59"/>
        <v>1.1548883932423898E-3</v>
      </c>
      <c r="O60">
        <f t="shared" si="59"/>
        <v>1.1548883932423898E-3</v>
      </c>
      <c r="P60">
        <f t="shared" si="59"/>
        <v>1.1548883932423898E-3</v>
      </c>
      <c r="Q60">
        <f t="shared" si="59"/>
        <v>1.1548883932423898E-3</v>
      </c>
      <c r="R60">
        <f t="shared" si="1"/>
        <v>1.1548883932423898E-3</v>
      </c>
      <c r="S60">
        <f t="shared" si="2"/>
        <v>1.1548883932423898E-3</v>
      </c>
    </row>
    <row r="61" spans="3:19" x14ac:dyDescent="0.3">
      <c r="C61" t="s">
        <v>90</v>
      </c>
      <c r="D61">
        <f>Mult_split!I61</f>
        <v>1.2408134428808749E-3</v>
      </c>
      <c r="E61">
        <f t="shared" ref="E61:Q61" si="60">D61</f>
        <v>1.2408134428808749E-3</v>
      </c>
      <c r="F61">
        <f t="shared" si="60"/>
        <v>1.2408134428808749E-3</v>
      </c>
      <c r="G61">
        <f t="shared" si="60"/>
        <v>1.2408134428808749E-3</v>
      </c>
      <c r="H61">
        <f t="shared" si="60"/>
        <v>1.2408134428808749E-3</v>
      </c>
      <c r="I61">
        <f t="shared" si="60"/>
        <v>1.2408134428808749E-3</v>
      </c>
      <c r="J61">
        <f t="shared" si="60"/>
        <v>1.2408134428808749E-3</v>
      </c>
      <c r="K61">
        <f t="shared" si="60"/>
        <v>1.2408134428808749E-3</v>
      </c>
      <c r="L61">
        <f t="shared" si="60"/>
        <v>1.2408134428808749E-3</v>
      </c>
      <c r="M61">
        <f t="shared" si="60"/>
        <v>1.2408134428808749E-3</v>
      </c>
      <c r="N61">
        <f t="shared" si="60"/>
        <v>1.2408134428808749E-3</v>
      </c>
      <c r="O61">
        <f t="shared" si="60"/>
        <v>1.2408134428808749E-3</v>
      </c>
      <c r="P61">
        <f t="shared" si="60"/>
        <v>1.2408134428808749E-3</v>
      </c>
      <c r="Q61">
        <f t="shared" si="60"/>
        <v>1.2408134428808749E-3</v>
      </c>
      <c r="R61">
        <f t="shared" si="1"/>
        <v>1.2408134428808749E-3</v>
      </c>
      <c r="S61">
        <f t="shared" si="2"/>
        <v>1.2408134428808749E-3</v>
      </c>
    </row>
    <row r="62" spans="3:19" x14ac:dyDescent="0.3">
      <c r="C62" t="s">
        <v>91</v>
      </c>
      <c r="D62">
        <f>Mult_split!I62</f>
        <v>0</v>
      </c>
      <c r="E62">
        <f t="shared" ref="E62:Q62" si="61">D62</f>
        <v>0</v>
      </c>
      <c r="F62">
        <f t="shared" si="61"/>
        <v>0</v>
      </c>
      <c r="G62">
        <f t="shared" si="61"/>
        <v>0</v>
      </c>
      <c r="H62">
        <f t="shared" si="61"/>
        <v>0</v>
      </c>
      <c r="I62">
        <f t="shared" si="61"/>
        <v>0</v>
      </c>
      <c r="J62">
        <f t="shared" si="61"/>
        <v>0</v>
      </c>
      <c r="K62">
        <f t="shared" si="61"/>
        <v>0</v>
      </c>
      <c r="L62">
        <f t="shared" si="61"/>
        <v>0</v>
      </c>
      <c r="M62">
        <f t="shared" si="61"/>
        <v>0</v>
      </c>
      <c r="N62">
        <f t="shared" si="61"/>
        <v>0</v>
      </c>
      <c r="O62">
        <f t="shared" si="61"/>
        <v>0</v>
      </c>
      <c r="P62">
        <f t="shared" si="61"/>
        <v>0</v>
      </c>
      <c r="Q62">
        <f t="shared" si="61"/>
        <v>0</v>
      </c>
      <c r="R62">
        <f t="shared" si="1"/>
        <v>0</v>
      </c>
      <c r="S62">
        <f t="shared" si="2"/>
        <v>0</v>
      </c>
    </row>
    <row r="63" spans="3:19" x14ac:dyDescent="0.3">
      <c r="C63" t="s">
        <v>92</v>
      </c>
      <c r="D63">
        <f>Mult_split!I63</f>
        <v>0</v>
      </c>
      <c r="E63">
        <f t="shared" ref="E63:Q63" si="62">D63</f>
        <v>0</v>
      </c>
      <c r="F63">
        <f t="shared" si="62"/>
        <v>0</v>
      </c>
      <c r="G63">
        <f t="shared" si="62"/>
        <v>0</v>
      </c>
      <c r="H63">
        <f t="shared" si="62"/>
        <v>0</v>
      </c>
      <c r="I63">
        <f t="shared" si="62"/>
        <v>0</v>
      </c>
      <c r="J63">
        <f t="shared" si="62"/>
        <v>0</v>
      </c>
      <c r="K63">
        <f t="shared" si="62"/>
        <v>0</v>
      </c>
      <c r="L63">
        <f t="shared" si="62"/>
        <v>0</v>
      </c>
      <c r="M63">
        <f t="shared" si="62"/>
        <v>0</v>
      </c>
      <c r="N63">
        <f t="shared" si="62"/>
        <v>0</v>
      </c>
      <c r="O63">
        <f t="shared" si="62"/>
        <v>0</v>
      </c>
      <c r="P63">
        <f t="shared" si="62"/>
        <v>0</v>
      </c>
      <c r="Q63">
        <f t="shared" si="62"/>
        <v>0</v>
      </c>
      <c r="R63">
        <f t="shared" si="1"/>
        <v>0</v>
      </c>
      <c r="S63">
        <f t="shared" si="2"/>
        <v>0</v>
      </c>
    </row>
    <row r="64" spans="3:19" x14ac:dyDescent="0.3">
      <c r="C64" t="s">
        <v>93</v>
      </c>
      <c r="D64">
        <f>Mult_split!I64</f>
        <v>0</v>
      </c>
      <c r="E64">
        <f t="shared" ref="E64:Q64" si="63">D64</f>
        <v>0</v>
      </c>
      <c r="F64">
        <f t="shared" si="63"/>
        <v>0</v>
      </c>
      <c r="G64">
        <f t="shared" si="63"/>
        <v>0</v>
      </c>
      <c r="H64">
        <f t="shared" si="63"/>
        <v>0</v>
      </c>
      <c r="I64">
        <f t="shared" si="63"/>
        <v>0</v>
      </c>
      <c r="J64">
        <f t="shared" si="63"/>
        <v>0</v>
      </c>
      <c r="K64">
        <f t="shared" si="63"/>
        <v>0</v>
      </c>
      <c r="L64">
        <f t="shared" si="63"/>
        <v>0</v>
      </c>
      <c r="M64">
        <f t="shared" si="63"/>
        <v>0</v>
      </c>
      <c r="N64">
        <f t="shared" si="63"/>
        <v>0</v>
      </c>
      <c r="O64">
        <f t="shared" si="63"/>
        <v>0</v>
      </c>
      <c r="P64">
        <f t="shared" si="63"/>
        <v>0</v>
      </c>
      <c r="Q64">
        <f t="shared" si="63"/>
        <v>0</v>
      </c>
      <c r="R64">
        <f t="shared" si="1"/>
        <v>0</v>
      </c>
      <c r="S64">
        <f t="shared" si="2"/>
        <v>0</v>
      </c>
    </row>
    <row r="65" spans="3:19" x14ac:dyDescent="0.3">
      <c r="C65" t="s">
        <v>94</v>
      </c>
      <c r="D65">
        <f>Mult_split!I65</f>
        <v>0</v>
      </c>
      <c r="E65">
        <f t="shared" ref="E65:Q65" si="64">D65</f>
        <v>0</v>
      </c>
      <c r="F65">
        <f t="shared" si="64"/>
        <v>0</v>
      </c>
      <c r="G65">
        <f t="shared" si="64"/>
        <v>0</v>
      </c>
      <c r="H65">
        <f t="shared" si="64"/>
        <v>0</v>
      </c>
      <c r="I65">
        <f t="shared" si="64"/>
        <v>0</v>
      </c>
      <c r="J65">
        <f t="shared" si="64"/>
        <v>0</v>
      </c>
      <c r="K65">
        <f t="shared" si="64"/>
        <v>0</v>
      </c>
      <c r="L65">
        <f t="shared" si="64"/>
        <v>0</v>
      </c>
      <c r="M65">
        <f t="shared" si="64"/>
        <v>0</v>
      </c>
      <c r="N65">
        <f t="shared" si="64"/>
        <v>0</v>
      </c>
      <c r="O65">
        <f t="shared" si="64"/>
        <v>0</v>
      </c>
      <c r="P65">
        <f t="shared" si="64"/>
        <v>0</v>
      </c>
      <c r="Q65">
        <f t="shared" si="64"/>
        <v>0</v>
      </c>
      <c r="R65">
        <f t="shared" si="1"/>
        <v>0</v>
      </c>
      <c r="S65">
        <f t="shared" si="2"/>
        <v>0</v>
      </c>
    </row>
    <row r="66" spans="3:19" x14ac:dyDescent="0.3">
      <c r="C66" t="s">
        <v>95</v>
      </c>
      <c r="D66">
        <f>Mult_split!I66</f>
        <v>16586.525629927819</v>
      </c>
      <c r="E66">
        <f t="shared" ref="E66:Q66" si="65">D66</f>
        <v>16586.525629927819</v>
      </c>
      <c r="F66">
        <f t="shared" si="65"/>
        <v>16586.525629927819</v>
      </c>
      <c r="G66">
        <f t="shared" si="65"/>
        <v>16586.525629927819</v>
      </c>
      <c r="H66">
        <f t="shared" si="65"/>
        <v>16586.525629927819</v>
      </c>
      <c r="I66">
        <f t="shared" si="65"/>
        <v>16586.525629927819</v>
      </c>
      <c r="J66">
        <f t="shared" si="65"/>
        <v>16586.525629927819</v>
      </c>
      <c r="K66">
        <f t="shared" si="65"/>
        <v>16586.525629927819</v>
      </c>
      <c r="L66">
        <f t="shared" si="65"/>
        <v>16586.525629927819</v>
      </c>
      <c r="M66">
        <f t="shared" si="65"/>
        <v>16586.525629927819</v>
      </c>
      <c r="N66">
        <f t="shared" si="65"/>
        <v>16586.525629927819</v>
      </c>
      <c r="O66">
        <f t="shared" si="65"/>
        <v>16586.525629927819</v>
      </c>
      <c r="P66">
        <f t="shared" si="65"/>
        <v>16586.525629927819</v>
      </c>
      <c r="Q66">
        <f t="shared" si="65"/>
        <v>16586.525629927819</v>
      </c>
      <c r="R66">
        <f t="shared" si="1"/>
        <v>16586.525629927819</v>
      </c>
      <c r="S66">
        <f t="shared" si="2"/>
        <v>16586.525629927819</v>
      </c>
    </row>
    <row r="67" spans="3:19" x14ac:dyDescent="0.3">
      <c r="C67" t="s">
        <v>96</v>
      </c>
      <c r="D67">
        <f>Mult_split!I67</f>
        <v>0</v>
      </c>
      <c r="E67">
        <f t="shared" ref="E67:Q67" si="66">D67</f>
        <v>0</v>
      </c>
      <c r="F67">
        <f t="shared" si="66"/>
        <v>0</v>
      </c>
      <c r="G67">
        <f t="shared" si="66"/>
        <v>0</v>
      </c>
      <c r="H67">
        <f t="shared" si="66"/>
        <v>0</v>
      </c>
      <c r="I67">
        <f t="shared" si="66"/>
        <v>0</v>
      </c>
      <c r="J67">
        <f t="shared" si="66"/>
        <v>0</v>
      </c>
      <c r="K67">
        <f t="shared" si="66"/>
        <v>0</v>
      </c>
      <c r="L67">
        <f t="shared" si="66"/>
        <v>0</v>
      </c>
      <c r="M67">
        <f t="shared" si="66"/>
        <v>0</v>
      </c>
      <c r="N67">
        <f t="shared" si="66"/>
        <v>0</v>
      </c>
      <c r="O67">
        <f t="shared" si="66"/>
        <v>0</v>
      </c>
      <c r="P67">
        <f t="shared" si="66"/>
        <v>0</v>
      </c>
      <c r="Q67">
        <f t="shared" si="66"/>
        <v>0</v>
      </c>
      <c r="R67">
        <f t="shared" ref="R67:R115" si="67">Q67</f>
        <v>0</v>
      </c>
      <c r="S67">
        <f t="shared" ref="S67:S115" si="68">R67</f>
        <v>0</v>
      </c>
    </row>
    <row r="68" spans="3:19" x14ac:dyDescent="0.3">
      <c r="C68" t="s">
        <v>97</v>
      </c>
      <c r="D68">
        <f>Mult_split!I68</f>
        <v>10586.181689777915</v>
      </c>
      <c r="E68">
        <f t="shared" ref="E68:Q68" si="69">D68</f>
        <v>10586.181689777915</v>
      </c>
      <c r="F68">
        <f t="shared" si="69"/>
        <v>10586.181689777915</v>
      </c>
      <c r="G68">
        <f t="shared" si="69"/>
        <v>10586.181689777915</v>
      </c>
      <c r="H68">
        <f t="shared" si="69"/>
        <v>10586.181689777915</v>
      </c>
      <c r="I68">
        <f t="shared" si="69"/>
        <v>10586.181689777915</v>
      </c>
      <c r="J68">
        <f t="shared" si="69"/>
        <v>10586.181689777915</v>
      </c>
      <c r="K68">
        <f t="shared" si="69"/>
        <v>10586.181689777915</v>
      </c>
      <c r="L68">
        <f t="shared" si="69"/>
        <v>10586.181689777915</v>
      </c>
      <c r="M68">
        <f t="shared" si="69"/>
        <v>10586.181689777915</v>
      </c>
      <c r="N68">
        <f t="shared" si="69"/>
        <v>10586.181689777915</v>
      </c>
      <c r="O68">
        <f t="shared" si="69"/>
        <v>10586.181689777915</v>
      </c>
      <c r="P68">
        <f t="shared" si="69"/>
        <v>10586.181689777915</v>
      </c>
      <c r="Q68">
        <f t="shared" si="69"/>
        <v>10586.181689777915</v>
      </c>
      <c r="R68">
        <f t="shared" si="67"/>
        <v>10586.181689777915</v>
      </c>
      <c r="S68">
        <f t="shared" si="68"/>
        <v>10586.181689777915</v>
      </c>
    </row>
    <row r="69" spans="3:19" x14ac:dyDescent="0.3">
      <c r="C69" t="s">
        <v>98</v>
      </c>
      <c r="D69">
        <f>Mult_split!I69</f>
        <v>4.1634435050252099E-2</v>
      </c>
      <c r="E69">
        <f t="shared" ref="E69:Q69" si="70">D69</f>
        <v>4.1634435050252099E-2</v>
      </c>
      <c r="F69">
        <f t="shared" si="70"/>
        <v>4.1634435050252099E-2</v>
      </c>
      <c r="G69">
        <f t="shared" si="70"/>
        <v>4.1634435050252099E-2</v>
      </c>
      <c r="H69">
        <f t="shared" si="70"/>
        <v>4.1634435050252099E-2</v>
      </c>
      <c r="I69">
        <f t="shared" si="70"/>
        <v>4.1634435050252099E-2</v>
      </c>
      <c r="J69">
        <f t="shared" si="70"/>
        <v>4.1634435050252099E-2</v>
      </c>
      <c r="K69">
        <f t="shared" si="70"/>
        <v>4.1634435050252099E-2</v>
      </c>
      <c r="L69">
        <f t="shared" si="70"/>
        <v>4.1634435050252099E-2</v>
      </c>
      <c r="M69">
        <f t="shared" si="70"/>
        <v>4.1634435050252099E-2</v>
      </c>
      <c r="N69">
        <f t="shared" si="70"/>
        <v>4.1634435050252099E-2</v>
      </c>
      <c r="O69">
        <f t="shared" si="70"/>
        <v>4.1634435050252099E-2</v>
      </c>
      <c r="P69">
        <f t="shared" si="70"/>
        <v>4.1634435050252099E-2</v>
      </c>
      <c r="Q69">
        <f t="shared" si="70"/>
        <v>4.1634435050252099E-2</v>
      </c>
      <c r="R69">
        <f t="shared" si="67"/>
        <v>4.1634435050252099E-2</v>
      </c>
      <c r="S69">
        <f t="shared" si="68"/>
        <v>4.1634435050252099E-2</v>
      </c>
    </row>
    <row r="70" spans="3:19" x14ac:dyDescent="0.3">
      <c r="C70" t="s">
        <v>99</v>
      </c>
      <c r="D70">
        <f>Mult_split!I70</f>
        <v>22563.461556155238</v>
      </c>
      <c r="E70">
        <f t="shared" ref="E70:Q70" si="71">D70</f>
        <v>22563.461556155238</v>
      </c>
      <c r="F70">
        <f t="shared" si="71"/>
        <v>22563.461556155238</v>
      </c>
      <c r="G70">
        <f t="shared" si="71"/>
        <v>22563.461556155238</v>
      </c>
      <c r="H70">
        <f t="shared" si="71"/>
        <v>22563.461556155238</v>
      </c>
      <c r="I70">
        <f t="shared" si="71"/>
        <v>22563.461556155238</v>
      </c>
      <c r="J70">
        <f t="shared" si="71"/>
        <v>22563.461556155238</v>
      </c>
      <c r="K70">
        <f t="shared" si="71"/>
        <v>22563.461556155238</v>
      </c>
      <c r="L70">
        <f t="shared" si="71"/>
        <v>22563.461556155238</v>
      </c>
      <c r="M70">
        <f t="shared" si="71"/>
        <v>22563.461556155238</v>
      </c>
      <c r="N70">
        <f t="shared" si="71"/>
        <v>22563.461556155238</v>
      </c>
      <c r="O70">
        <f t="shared" si="71"/>
        <v>22563.461556155238</v>
      </c>
      <c r="P70">
        <f t="shared" si="71"/>
        <v>22563.461556155238</v>
      </c>
      <c r="Q70">
        <f t="shared" si="71"/>
        <v>22563.461556155238</v>
      </c>
      <c r="R70">
        <f t="shared" si="67"/>
        <v>22563.461556155238</v>
      </c>
      <c r="S70">
        <f t="shared" si="68"/>
        <v>22563.461556155238</v>
      </c>
    </row>
    <row r="71" spans="3:19" x14ac:dyDescent="0.3">
      <c r="C71" t="s">
        <v>100</v>
      </c>
      <c r="D71">
        <f>Mult_split!I71</f>
        <v>26924.296250597581</v>
      </c>
      <c r="E71">
        <f t="shared" ref="E71:Q71" si="72">D71</f>
        <v>26924.296250597581</v>
      </c>
      <c r="F71">
        <f t="shared" si="72"/>
        <v>26924.296250597581</v>
      </c>
      <c r="G71">
        <f t="shared" si="72"/>
        <v>26924.296250597581</v>
      </c>
      <c r="H71">
        <f t="shared" si="72"/>
        <v>26924.296250597581</v>
      </c>
      <c r="I71">
        <f t="shared" si="72"/>
        <v>26924.296250597581</v>
      </c>
      <c r="J71">
        <f t="shared" si="72"/>
        <v>26924.296250597581</v>
      </c>
      <c r="K71">
        <f t="shared" si="72"/>
        <v>26924.296250597581</v>
      </c>
      <c r="L71">
        <f t="shared" si="72"/>
        <v>26924.296250597581</v>
      </c>
      <c r="M71">
        <f t="shared" si="72"/>
        <v>26924.296250597581</v>
      </c>
      <c r="N71">
        <f t="shared" si="72"/>
        <v>26924.296250597581</v>
      </c>
      <c r="O71">
        <f t="shared" si="72"/>
        <v>26924.296250597581</v>
      </c>
      <c r="P71">
        <f t="shared" si="72"/>
        <v>26924.296250597581</v>
      </c>
      <c r="Q71">
        <f t="shared" si="72"/>
        <v>26924.296250597581</v>
      </c>
      <c r="R71">
        <f t="shared" si="67"/>
        <v>26924.296250597581</v>
      </c>
      <c r="S71">
        <f t="shared" si="68"/>
        <v>26924.296250597581</v>
      </c>
    </row>
    <row r="72" spans="3:19" x14ac:dyDescent="0.3">
      <c r="C72" t="s">
        <v>101</v>
      </c>
      <c r="D72">
        <f>Mult_split!I72</f>
        <v>15041.507469108854</v>
      </c>
      <c r="E72">
        <f t="shared" ref="E72:Q72" si="73">D72</f>
        <v>15041.507469108854</v>
      </c>
      <c r="F72">
        <f t="shared" si="73"/>
        <v>15041.507469108854</v>
      </c>
      <c r="G72">
        <f t="shared" si="73"/>
        <v>15041.507469108854</v>
      </c>
      <c r="H72">
        <f t="shared" si="73"/>
        <v>15041.507469108854</v>
      </c>
      <c r="I72">
        <f t="shared" si="73"/>
        <v>15041.507469108854</v>
      </c>
      <c r="J72">
        <f t="shared" si="73"/>
        <v>15041.507469108854</v>
      </c>
      <c r="K72">
        <f t="shared" si="73"/>
        <v>15041.507469108854</v>
      </c>
      <c r="L72">
        <f t="shared" si="73"/>
        <v>15041.507469108854</v>
      </c>
      <c r="M72">
        <f t="shared" si="73"/>
        <v>15041.507469108854</v>
      </c>
      <c r="N72">
        <f t="shared" si="73"/>
        <v>15041.507469108854</v>
      </c>
      <c r="O72">
        <f t="shared" si="73"/>
        <v>15041.507469108854</v>
      </c>
      <c r="P72">
        <f t="shared" si="73"/>
        <v>15041.507469108854</v>
      </c>
      <c r="Q72">
        <f t="shared" si="73"/>
        <v>15041.507469108854</v>
      </c>
      <c r="R72">
        <f t="shared" si="67"/>
        <v>15041.507469108854</v>
      </c>
      <c r="S72">
        <f t="shared" si="68"/>
        <v>15041.507469108854</v>
      </c>
    </row>
    <row r="73" spans="3:19" x14ac:dyDescent="0.3">
      <c r="C73" t="s">
        <v>102</v>
      </c>
      <c r="D73">
        <f>Mult_split!I73</f>
        <v>0</v>
      </c>
      <c r="E73">
        <f t="shared" ref="E73:Q73" si="74">D73</f>
        <v>0</v>
      </c>
      <c r="F73">
        <f t="shared" si="74"/>
        <v>0</v>
      </c>
      <c r="G73">
        <f t="shared" si="74"/>
        <v>0</v>
      </c>
      <c r="H73">
        <f t="shared" si="74"/>
        <v>0</v>
      </c>
      <c r="I73">
        <f t="shared" si="74"/>
        <v>0</v>
      </c>
      <c r="J73">
        <f t="shared" si="74"/>
        <v>0</v>
      </c>
      <c r="K73">
        <f t="shared" si="74"/>
        <v>0</v>
      </c>
      <c r="L73">
        <f t="shared" si="74"/>
        <v>0</v>
      </c>
      <c r="M73">
        <f t="shared" si="74"/>
        <v>0</v>
      </c>
      <c r="N73">
        <f t="shared" si="74"/>
        <v>0</v>
      </c>
      <c r="O73">
        <f t="shared" si="74"/>
        <v>0</v>
      </c>
      <c r="P73">
        <f t="shared" si="74"/>
        <v>0</v>
      </c>
      <c r="Q73">
        <f t="shared" si="74"/>
        <v>0</v>
      </c>
      <c r="R73">
        <f t="shared" si="67"/>
        <v>0</v>
      </c>
      <c r="S73">
        <f t="shared" si="68"/>
        <v>0</v>
      </c>
    </row>
    <row r="74" spans="3:19" x14ac:dyDescent="0.3">
      <c r="C74" t="s">
        <v>103</v>
      </c>
      <c r="D74">
        <f>Mult_split!I74</f>
        <v>0</v>
      </c>
      <c r="E74">
        <f t="shared" ref="E74:Q74" si="75">D74</f>
        <v>0</v>
      </c>
      <c r="F74">
        <f t="shared" si="75"/>
        <v>0</v>
      </c>
      <c r="G74">
        <f t="shared" si="75"/>
        <v>0</v>
      </c>
      <c r="H74">
        <f t="shared" si="75"/>
        <v>0</v>
      </c>
      <c r="I74">
        <f t="shared" si="75"/>
        <v>0</v>
      </c>
      <c r="J74">
        <f t="shared" si="75"/>
        <v>0</v>
      </c>
      <c r="K74">
        <f t="shared" si="75"/>
        <v>0</v>
      </c>
      <c r="L74">
        <f t="shared" si="75"/>
        <v>0</v>
      </c>
      <c r="M74">
        <f t="shared" si="75"/>
        <v>0</v>
      </c>
      <c r="N74">
        <f t="shared" si="75"/>
        <v>0</v>
      </c>
      <c r="O74">
        <f t="shared" si="75"/>
        <v>0</v>
      </c>
      <c r="P74">
        <f t="shared" si="75"/>
        <v>0</v>
      </c>
      <c r="Q74">
        <f t="shared" si="75"/>
        <v>0</v>
      </c>
      <c r="R74">
        <f t="shared" si="67"/>
        <v>0</v>
      </c>
      <c r="S74">
        <f t="shared" si="68"/>
        <v>0</v>
      </c>
    </row>
    <row r="75" spans="3:19" x14ac:dyDescent="0.3">
      <c r="C75" t="s">
        <v>104</v>
      </c>
      <c r="D75">
        <f>Mult_split!I75</f>
        <v>6468.5439585933736</v>
      </c>
      <c r="E75">
        <f t="shared" ref="E75:Q75" si="76">D75</f>
        <v>6468.5439585933736</v>
      </c>
      <c r="F75">
        <f t="shared" si="76"/>
        <v>6468.5439585933736</v>
      </c>
      <c r="G75">
        <f t="shared" si="76"/>
        <v>6468.5439585933736</v>
      </c>
      <c r="H75">
        <f t="shared" si="76"/>
        <v>6468.5439585933736</v>
      </c>
      <c r="I75">
        <f t="shared" si="76"/>
        <v>6468.5439585933736</v>
      </c>
      <c r="J75">
        <f t="shared" si="76"/>
        <v>6468.5439585933736</v>
      </c>
      <c r="K75">
        <f t="shared" si="76"/>
        <v>6468.5439585933736</v>
      </c>
      <c r="L75">
        <f t="shared" si="76"/>
        <v>6468.5439585933736</v>
      </c>
      <c r="M75">
        <f t="shared" si="76"/>
        <v>6468.5439585933736</v>
      </c>
      <c r="N75">
        <f t="shared" si="76"/>
        <v>6468.5439585933736</v>
      </c>
      <c r="O75">
        <f t="shared" si="76"/>
        <v>6468.5439585933736</v>
      </c>
      <c r="P75">
        <f t="shared" si="76"/>
        <v>6468.5439585933736</v>
      </c>
      <c r="Q75">
        <f t="shared" si="76"/>
        <v>6468.5439585933736</v>
      </c>
      <c r="R75">
        <f t="shared" si="67"/>
        <v>6468.5439585933736</v>
      </c>
      <c r="S75">
        <f t="shared" si="68"/>
        <v>6468.5439585933736</v>
      </c>
    </row>
    <row r="76" spans="3:19" x14ac:dyDescent="0.3">
      <c r="C76" t="s">
        <v>105</v>
      </c>
      <c r="D76">
        <f>Mult_split!I76</f>
        <v>4211.6220354645784</v>
      </c>
      <c r="E76">
        <f t="shared" ref="E76:Q76" si="77">D76</f>
        <v>4211.6220354645784</v>
      </c>
      <c r="F76">
        <f t="shared" si="77"/>
        <v>4211.6220354645784</v>
      </c>
      <c r="G76">
        <f t="shared" si="77"/>
        <v>4211.6220354645784</v>
      </c>
      <c r="H76">
        <f t="shared" si="77"/>
        <v>4211.6220354645784</v>
      </c>
      <c r="I76">
        <f t="shared" si="77"/>
        <v>4211.6220354645784</v>
      </c>
      <c r="J76">
        <f t="shared" si="77"/>
        <v>4211.6220354645784</v>
      </c>
      <c r="K76">
        <f t="shared" si="77"/>
        <v>4211.6220354645784</v>
      </c>
      <c r="L76">
        <f t="shared" si="77"/>
        <v>4211.6220354645784</v>
      </c>
      <c r="M76">
        <f t="shared" si="77"/>
        <v>4211.6220354645784</v>
      </c>
      <c r="N76">
        <f t="shared" si="77"/>
        <v>4211.6220354645784</v>
      </c>
      <c r="O76">
        <f t="shared" si="77"/>
        <v>4211.6220354645784</v>
      </c>
      <c r="P76">
        <f t="shared" si="77"/>
        <v>4211.6220354645784</v>
      </c>
      <c r="Q76">
        <f t="shared" si="77"/>
        <v>4211.6220354645784</v>
      </c>
      <c r="R76">
        <f t="shared" si="67"/>
        <v>4211.6220354645784</v>
      </c>
      <c r="S76">
        <f t="shared" si="68"/>
        <v>4211.6220354645784</v>
      </c>
    </row>
    <row r="77" spans="3:19" x14ac:dyDescent="0.3">
      <c r="C77" t="s">
        <v>106</v>
      </c>
      <c r="D77">
        <f>Mult_split!I77</f>
        <v>0</v>
      </c>
      <c r="E77">
        <f t="shared" ref="E77:Q77" si="78">D77</f>
        <v>0</v>
      </c>
      <c r="F77">
        <f t="shared" si="78"/>
        <v>0</v>
      </c>
      <c r="G77">
        <f t="shared" si="78"/>
        <v>0</v>
      </c>
      <c r="H77">
        <f t="shared" si="78"/>
        <v>0</v>
      </c>
      <c r="I77">
        <f t="shared" si="78"/>
        <v>0</v>
      </c>
      <c r="J77">
        <f t="shared" si="78"/>
        <v>0</v>
      </c>
      <c r="K77">
        <f t="shared" si="78"/>
        <v>0</v>
      </c>
      <c r="L77">
        <f t="shared" si="78"/>
        <v>0</v>
      </c>
      <c r="M77">
        <f t="shared" si="78"/>
        <v>0</v>
      </c>
      <c r="N77">
        <f t="shared" si="78"/>
        <v>0</v>
      </c>
      <c r="O77">
        <f t="shared" si="78"/>
        <v>0</v>
      </c>
      <c r="P77">
        <f t="shared" si="78"/>
        <v>0</v>
      </c>
      <c r="Q77">
        <f t="shared" si="78"/>
        <v>0</v>
      </c>
      <c r="R77">
        <f t="shared" si="67"/>
        <v>0</v>
      </c>
      <c r="S77">
        <f t="shared" si="68"/>
        <v>0</v>
      </c>
    </row>
    <row r="78" spans="3:19" x14ac:dyDescent="0.3">
      <c r="C78" t="s">
        <v>107</v>
      </c>
      <c r="D78">
        <f>Mult_split!I78</f>
        <v>0</v>
      </c>
      <c r="E78">
        <f t="shared" ref="E78:Q78" si="79">D78</f>
        <v>0</v>
      </c>
      <c r="F78">
        <f t="shared" si="79"/>
        <v>0</v>
      </c>
      <c r="G78">
        <f t="shared" si="79"/>
        <v>0</v>
      </c>
      <c r="H78">
        <f t="shared" si="79"/>
        <v>0</v>
      </c>
      <c r="I78">
        <f t="shared" si="79"/>
        <v>0</v>
      </c>
      <c r="J78">
        <f t="shared" si="79"/>
        <v>0</v>
      </c>
      <c r="K78">
        <f t="shared" si="79"/>
        <v>0</v>
      </c>
      <c r="L78">
        <f t="shared" si="79"/>
        <v>0</v>
      </c>
      <c r="M78">
        <f t="shared" si="79"/>
        <v>0</v>
      </c>
      <c r="N78">
        <f t="shared" si="79"/>
        <v>0</v>
      </c>
      <c r="O78">
        <f t="shared" si="79"/>
        <v>0</v>
      </c>
      <c r="P78">
        <f t="shared" si="79"/>
        <v>0</v>
      </c>
      <c r="Q78">
        <f t="shared" si="79"/>
        <v>0</v>
      </c>
      <c r="R78">
        <f t="shared" si="67"/>
        <v>0</v>
      </c>
      <c r="S78">
        <f t="shared" si="68"/>
        <v>0</v>
      </c>
    </row>
    <row r="79" spans="3:19" x14ac:dyDescent="0.3">
      <c r="C79" t="s">
        <v>108</v>
      </c>
      <c r="D79">
        <f>Mult_split!I79</f>
        <v>1.8127756442303045E-3</v>
      </c>
      <c r="E79">
        <f t="shared" ref="E79:Q79" si="80">D79</f>
        <v>1.8127756442303045E-3</v>
      </c>
      <c r="F79">
        <f t="shared" si="80"/>
        <v>1.8127756442303045E-3</v>
      </c>
      <c r="G79">
        <f t="shared" si="80"/>
        <v>1.8127756442303045E-3</v>
      </c>
      <c r="H79">
        <f t="shared" si="80"/>
        <v>1.8127756442303045E-3</v>
      </c>
      <c r="I79">
        <f t="shared" si="80"/>
        <v>1.8127756442303045E-3</v>
      </c>
      <c r="J79">
        <f t="shared" si="80"/>
        <v>1.8127756442303045E-3</v>
      </c>
      <c r="K79">
        <f t="shared" si="80"/>
        <v>1.8127756442303045E-3</v>
      </c>
      <c r="L79">
        <f t="shared" si="80"/>
        <v>1.8127756442303045E-3</v>
      </c>
      <c r="M79">
        <f t="shared" si="80"/>
        <v>1.8127756442303045E-3</v>
      </c>
      <c r="N79">
        <f t="shared" si="80"/>
        <v>1.8127756442303045E-3</v>
      </c>
      <c r="O79">
        <f t="shared" si="80"/>
        <v>1.8127756442303045E-3</v>
      </c>
      <c r="P79">
        <f t="shared" si="80"/>
        <v>1.8127756442303045E-3</v>
      </c>
      <c r="Q79">
        <f t="shared" si="80"/>
        <v>1.8127756442303045E-3</v>
      </c>
      <c r="R79">
        <f t="shared" si="67"/>
        <v>1.8127756442303045E-3</v>
      </c>
      <c r="S79">
        <f t="shared" si="68"/>
        <v>1.8127756442303045E-3</v>
      </c>
    </row>
    <row r="80" spans="3:19" x14ac:dyDescent="0.3">
      <c r="C80" t="s">
        <v>109</v>
      </c>
      <c r="D80">
        <f>Mult_split!I80</f>
        <v>0</v>
      </c>
      <c r="E80">
        <f t="shared" ref="E80:Q80" si="81">D80</f>
        <v>0</v>
      </c>
      <c r="F80">
        <f t="shared" si="81"/>
        <v>0</v>
      </c>
      <c r="G80">
        <f t="shared" si="81"/>
        <v>0</v>
      </c>
      <c r="H80">
        <f t="shared" si="81"/>
        <v>0</v>
      </c>
      <c r="I80">
        <f t="shared" si="81"/>
        <v>0</v>
      </c>
      <c r="J80">
        <f t="shared" si="81"/>
        <v>0</v>
      </c>
      <c r="K80">
        <f t="shared" si="81"/>
        <v>0</v>
      </c>
      <c r="L80">
        <f t="shared" si="81"/>
        <v>0</v>
      </c>
      <c r="M80">
        <f t="shared" si="81"/>
        <v>0</v>
      </c>
      <c r="N80">
        <f t="shared" si="81"/>
        <v>0</v>
      </c>
      <c r="O80">
        <f t="shared" si="81"/>
        <v>0</v>
      </c>
      <c r="P80">
        <f t="shared" si="81"/>
        <v>0</v>
      </c>
      <c r="Q80">
        <f t="shared" si="81"/>
        <v>0</v>
      </c>
      <c r="R80">
        <f t="shared" si="67"/>
        <v>0</v>
      </c>
      <c r="S80">
        <f t="shared" si="68"/>
        <v>0</v>
      </c>
    </row>
    <row r="81" spans="3:19" x14ac:dyDescent="0.3">
      <c r="C81" t="s">
        <v>110</v>
      </c>
      <c r="D81">
        <f>Mult_split!I81</f>
        <v>1.4346532675283299E-3</v>
      </c>
      <c r="E81">
        <f t="shared" ref="E81:Q81" si="82">D81</f>
        <v>1.4346532675283299E-3</v>
      </c>
      <c r="F81">
        <f t="shared" si="82"/>
        <v>1.4346532675283299E-3</v>
      </c>
      <c r="G81">
        <f t="shared" si="82"/>
        <v>1.4346532675283299E-3</v>
      </c>
      <c r="H81">
        <f t="shared" si="82"/>
        <v>1.4346532675283299E-3</v>
      </c>
      <c r="I81">
        <f t="shared" si="82"/>
        <v>1.4346532675283299E-3</v>
      </c>
      <c r="J81">
        <f t="shared" si="82"/>
        <v>1.4346532675283299E-3</v>
      </c>
      <c r="K81">
        <f t="shared" si="82"/>
        <v>1.4346532675283299E-3</v>
      </c>
      <c r="L81">
        <f t="shared" si="82"/>
        <v>1.4346532675283299E-3</v>
      </c>
      <c r="M81">
        <f t="shared" si="82"/>
        <v>1.4346532675283299E-3</v>
      </c>
      <c r="N81">
        <f t="shared" si="82"/>
        <v>1.4346532675283299E-3</v>
      </c>
      <c r="O81">
        <f t="shared" si="82"/>
        <v>1.4346532675283299E-3</v>
      </c>
      <c r="P81">
        <f t="shared" si="82"/>
        <v>1.4346532675283299E-3</v>
      </c>
      <c r="Q81">
        <f t="shared" si="82"/>
        <v>1.4346532675283299E-3</v>
      </c>
      <c r="R81">
        <f t="shared" si="67"/>
        <v>1.4346532675283299E-3</v>
      </c>
      <c r="S81">
        <f t="shared" si="68"/>
        <v>1.4346532675283299E-3</v>
      </c>
    </row>
    <row r="82" spans="3:19" x14ac:dyDescent="0.3">
      <c r="C82" t="s">
        <v>111</v>
      </c>
      <c r="D82">
        <f>Mult_split!I82</f>
        <v>0</v>
      </c>
      <c r="E82">
        <f t="shared" ref="E82:Q82" si="83">D82</f>
        <v>0</v>
      </c>
      <c r="F82">
        <f t="shared" si="83"/>
        <v>0</v>
      </c>
      <c r="G82">
        <f t="shared" si="83"/>
        <v>0</v>
      </c>
      <c r="H82">
        <f t="shared" si="83"/>
        <v>0</v>
      </c>
      <c r="I82">
        <f t="shared" si="83"/>
        <v>0</v>
      </c>
      <c r="J82">
        <f t="shared" si="83"/>
        <v>0</v>
      </c>
      <c r="K82">
        <f t="shared" si="83"/>
        <v>0</v>
      </c>
      <c r="L82">
        <f t="shared" si="83"/>
        <v>0</v>
      </c>
      <c r="M82">
        <f t="shared" si="83"/>
        <v>0</v>
      </c>
      <c r="N82">
        <f t="shared" si="83"/>
        <v>0</v>
      </c>
      <c r="O82">
        <f t="shared" si="83"/>
        <v>0</v>
      </c>
      <c r="P82">
        <f t="shared" si="83"/>
        <v>0</v>
      </c>
      <c r="Q82">
        <f t="shared" si="83"/>
        <v>0</v>
      </c>
      <c r="R82">
        <f t="shared" si="67"/>
        <v>0</v>
      </c>
      <c r="S82">
        <f t="shared" si="68"/>
        <v>0</v>
      </c>
    </row>
    <row r="83" spans="3:19" x14ac:dyDescent="0.3">
      <c r="C83" t="s">
        <v>112</v>
      </c>
      <c r="D83">
        <f>Mult_split!I83</f>
        <v>0</v>
      </c>
      <c r="E83">
        <f t="shared" ref="E83:Q83" si="84">D83</f>
        <v>0</v>
      </c>
      <c r="F83">
        <f t="shared" si="84"/>
        <v>0</v>
      </c>
      <c r="G83">
        <f t="shared" si="84"/>
        <v>0</v>
      </c>
      <c r="H83">
        <f t="shared" si="84"/>
        <v>0</v>
      </c>
      <c r="I83">
        <f t="shared" si="84"/>
        <v>0</v>
      </c>
      <c r="J83">
        <f t="shared" si="84"/>
        <v>0</v>
      </c>
      <c r="K83">
        <f t="shared" si="84"/>
        <v>0</v>
      </c>
      <c r="L83">
        <f t="shared" si="84"/>
        <v>0</v>
      </c>
      <c r="M83">
        <f t="shared" si="84"/>
        <v>0</v>
      </c>
      <c r="N83">
        <f t="shared" si="84"/>
        <v>0</v>
      </c>
      <c r="O83">
        <f t="shared" si="84"/>
        <v>0</v>
      </c>
      <c r="P83">
        <f t="shared" si="84"/>
        <v>0</v>
      </c>
      <c r="Q83">
        <f t="shared" si="84"/>
        <v>0</v>
      </c>
      <c r="R83">
        <f t="shared" si="67"/>
        <v>0</v>
      </c>
      <c r="S83">
        <f t="shared" si="68"/>
        <v>0</v>
      </c>
    </row>
    <row r="84" spans="3:19" x14ac:dyDescent="0.3">
      <c r="C84" t="s">
        <v>113</v>
      </c>
      <c r="D84">
        <f>Mult_split!I84</f>
        <v>74034.080794929541</v>
      </c>
      <c r="E84">
        <f t="shared" ref="E84:Q84" si="85">D84</f>
        <v>74034.080794929541</v>
      </c>
      <c r="F84">
        <f t="shared" si="85"/>
        <v>74034.080794929541</v>
      </c>
      <c r="G84">
        <f t="shared" si="85"/>
        <v>74034.080794929541</v>
      </c>
      <c r="H84">
        <f t="shared" si="85"/>
        <v>74034.080794929541</v>
      </c>
      <c r="I84">
        <f t="shared" si="85"/>
        <v>74034.080794929541</v>
      </c>
      <c r="J84">
        <f t="shared" si="85"/>
        <v>74034.080794929541</v>
      </c>
      <c r="K84">
        <f t="shared" si="85"/>
        <v>74034.080794929541</v>
      </c>
      <c r="L84">
        <f t="shared" si="85"/>
        <v>74034.080794929541</v>
      </c>
      <c r="M84">
        <f t="shared" si="85"/>
        <v>74034.080794929541</v>
      </c>
      <c r="N84">
        <f t="shared" si="85"/>
        <v>74034.080794929541</v>
      </c>
      <c r="O84">
        <f t="shared" si="85"/>
        <v>74034.080794929541</v>
      </c>
      <c r="P84">
        <f t="shared" si="85"/>
        <v>74034.080794929541</v>
      </c>
      <c r="Q84">
        <f t="shared" si="85"/>
        <v>74034.080794929541</v>
      </c>
      <c r="R84">
        <f t="shared" si="67"/>
        <v>74034.080794929541</v>
      </c>
      <c r="S84">
        <f t="shared" si="68"/>
        <v>74034.080794929541</v>
      </c>
    </row>
    <row r="85" spans="3:19" x14ac:dyDescent="0.3">
      <c r="C85" t="s">
        <v>114</v>
      </c>
      <c r="D85">
        <f>Mult_split!I85</f>
        <v>1.7863248632221406E-3</v>
      </c>
      <c r="E85">
        <f t="shared" ref="E85:Q85" si="86">D85</f>
        <v>1.7863248632221406E-3</v>
      </c>
      <c r="F85">
        <f t="shared" si="86"/>
        <v>1.7863248632221406E-3</v>
      </c>
      <c r="G85">
        <f t="shared" si="86"/>
        <v>1.7863248632221406E-3</v>
      </c>
      <c r="H85">
        <f t="shared" si="86"/>
        <v>1.7863248632221406E-3</v>
      </c>
      <c r="I85">
        <f t="shared" si="86"/>
        <v>1.7863248632221406E-3</v>
      </c>
      <c r="J85">
        <f t="shared" si="86"/>
        <v>1.7863248632221406E-3</v>
      </c>
      <c r="K85">
        <f t="shared" si="86"/>
        <v>1.7863248632221406E-3</v>
      </c>
      <c r="L85">
        <f t="shared" si="86"/>
        <v>1.7863248632221406E-3</v>
      </c>
      <c r="M85">
        <f t="shared" si="86"/>
        <v>1.7863248632221406E-3</v>
      </c>
      <c r="N85">
        <f t="shared" si="86"/>
        <v>1.7863248632221406E-3</v>
      </c>
      <c r="O85">
        <f t="shared" si="86"/>
        <v>1.7863248632221406E-3</v>
      </c>
      <c r="P85">
        <f t="shared" si="86"/>
        <v>1.7863248632221406E-3</v>
      </c>
      <c r="Q85">
        <f t="shared" si="86"/>
        <v>1.7863248632221406E-3</v>
      </c>
      <c r="R85">
        <f t="shared" si="67"/>
        <v>1.7863248632221406E-3</v>
      </c>
      <c r="S85">
        <f t="shared" si="68"/>
        <v>1.7863248632221406E-3</v>
      </c>
    </row>
    <row r="86" spans="3:19" x14ac:dyDescent="0.3">
      <c r="C86" t="s">
        <v>115</v>
      </c>
      <c r="D86">
        <f>Mult_split!I86</f>
        <v>0</v>
      </c>
      <c r="E86">
        <f t="shared" ref="E86:Q86" si="87">D86</f>
        <v>0</v>
      </c>
      <c r="F86">
        <f t="shared" si="87"/>
        <v>0</v>
      </c>
      <c r="G86">
        <f t="shared" si="87"/>
        <v>0</v>
      </c>
      <c r="H86">
        <f t="shared" si="87"/>
        <v>0</v>
      </c>
      <c r="I86">
        <f t="shared" si="87"/>
        <v>0</v>
      </c>
      <c r="J86">
        <f t="shared" si="87"/>
        <v>0</v>
      </c>
      <c r="K86">
        <f t="shared" si="87"/>
        <v>0</v>
      </c>
      <c r="L86">
        <f t="shared" si="87"/>
        <v>0</v>
      </c>
      <c r="M86">
        <f t="shared" si="87"/>
        <v>0</v>
      </c>
      <c r="N86">
        <f t="shared" si="87"/>
        <v>0</v>
      </c>
      <c r="O86">
        <f t="shared" si="87"/>
        <v>0</v>
      </c>
      <c r="P86">
        <f t="shared" si="87"/>
        <v>0</v>
      </c>
      <c r="Q86">
        <f t="shared" si="87"/>
        <v>0</v>
      </c>
      <c r="R86">
        <f t="shared" si="67"/>
        <v>0</v>
      </c>
      <c r="S86">
        <f t="shared" si="68"/>
        <v>0</v>
      </c>
    </row>
    <row r="87" spans="3:19" x14ac:dyDescent="0.3">
      <c r="C87" t="s">
        <v>116</v>
      </c>
      <c r="D87">
        <f>Mult_split!I87</f>
        <v>0</v>
      </c>
      <c r="E87">
        <f t="shared" ref="E87:Q87" si="88">D87</f>
        <v>0</v>
      </c>
      <c r="F87">
        <f t="shared" si="88"/>
        <v>0</v>
      </c>
      <c r="G87">
        <f t="shared" si="88"/>
        <v>0</v>
      </c>
      <c r="H87">
        <f t="shared" si="88"/>
        <v>0</v>
      </c>
      <c r="I87">
        <f t="shared" si="88"/>
        <v>0</v>
      </c>
      <c r="J87">
        <f t="shared" si="88"/>
        <v>0</v>
      </c>
      <c r="K87">
        <f t="shared" si="88"/>
        <v>0</v>
      </c>
      <c r="L87">
        <f t="shared" si="88"/>
        <v>0</v>
      </c>
      <c r="M87">
        <f t="shared" si="88"/>
        <v>0</v>
      </c>
      <c r="N87">
        <f t="shared" si="88"/>
        <v>0</v>
      </c>
      <c r="O87">
        <f t="shared" si="88"/>
        <v>0</v>
      </c>
      <c r="P87">
        <f t="shared" si="88"/>
        <v>0</v>
      </c>
      <c r="Q87">
        <f t="shared" si="88"/>
        <v>0</v>
      </c>
      <c r="R87">
        <f t="shared" si="67"/>
        <v>0</v>
      </c>
      <c r="S87">
        <f t="shared" si="68"/>
        <v>0</v>
      </c>
    </row>
    <row r="88" spans="3:19" x14ac:dyDescent="0.3">
      <c r="C88" t="s">
        <v>117</v>
      </c>
      <c r="D88">
        <f>Mult_split!I88</f>
        <v>0</v>
      </c>
      <c r="E88">
        <f t="shared" ref="E88:Q88" si="89">D88</f>
        <v>0</v>
      </c>
      <c r="F88">
        <f t="shared" si="89"/>
        <v>0</v>
      </c>
      <c r="G88">
        <f t="shared" si="89"/>
        <v>0</v>
      </c>
      <c r="H88">
        <f t="shared" si="89"/>
        <v>0</v>
      </c>
      <c r="I88">
        <f t="shared" si="89"/>
        <v>0</v>
      </c>
      <c r="J88">
        <f t="shared" si="89"/>
        <v>0</v>
      </c>
      <c r="K88">
        <f t="shared" si="89"/>
        <v>0</v>
      </c>
      <c r="L88">
        <f t="shared" si="89"/>
        <v>0</v>
      </c>
      <c r="M88">
        <f t="shared" si="89"/>
        <v>0</v>
      </c>
      <c r="N88">
        <f t="shared" si="89"/>
        <v>0</v>
      </c>
      <c r="O88">
        <f t="shared" si="89"/>
        <v>0</v>
      </c>
      <c r="P88">
        <f t="shared" si="89"/>
        <v>0</v>
      </c>
      <c r="Q88">
        <f t="shared" si="89"/>
        <v>0</v>
      </c>
      <c r="R88">
        <f t="shared" si="67"/>
        <v>0</v>
      </c>
      <c r="S88">
        <f t="shared" si="68"/>
        <v>0</v>
      </c>
    </row>
    <row r="89" spans="3:19" x14ac:dyDescent="0.3">
      <c r="C89" t="s">
        <v>146</v>
      </c>
      <c r="D89">
        <f>Mult_split!I89</f>
        <v>4.6434609777355447E-4</v>
      </c>
      <c r="E89">
        <f t="shared" ref="E89:Q89" si="90">D89</f>
        <v>4.6434609777355447E-4</v>
      </c>
      <c r="F89">
        <f t="shared" si="90"/>
        <v>4.6434609777355447E-4</v>
      </c>
      <c r="G89">
        <f t="shared" si="90"/>
        <v>4.6434609777355447E-4</v>
      </c>
      <c r="H89">
        <f t="shared" si="90"/>
        <v>4.6434609777355447E-4</v>
      </c>
      <c r="I89">
        <f t="shared" si="90"/>
        <v>4.6434609777355447E-4</v>
      </c>
      <c r="J89">
        <f t="shared" si="90"/>
        <v>4.6434609777355447E-4</v>
      </c>
      <c r="K89">
        <f t="shared" si="90"/>
        <v>4.6434609777355447E-4</v>
      </c>
      <c r="L89">
        <f t="shared" si="90"/>
        <v>4.6434609777355447E-4</v>
      </c>
      <c r="M89">
        <f t="shared" si="90"/>
        <v>4.6434609777355447E-4</v>
      </c>
      <c r="N89">
        <f t="shared" si="90"/>
        <v>4.6434609777355447E-4</v>
      </c>
      <c r="O89">
        <f t="shared" si="90"/>
        <v>4.6434609777355447E-4</v>
      </c>
      <c r="P89">
        <f t="shared" si="90"/>
        <v>4.6434609777355447E-4</v>
      </c>
      <c r="Q89">
        <f t="shared" si="90"/>
        <v>4.6434609777355447E-4</v>
      </c>
      <c r="R89">
        <f t="shared" si="67"/>
        <v>4.6434609777355447E-4</v>
      </c>
      <c r="S89">
        <f t="shared" si="68"/>
        <v>4.6434609777355447E-4</v>
      </c>
    </row>
    <row r="90" spans="3:19" x14ac:dyDescent="0.3">
      <c r="C90" t="s">
        <v>118</v>
      </c>
      <c r="D90">
        <f>Mult_split!I90</f>
        <v>1.6081677137956E-2</v>
      </c>
      <c r="E90">
        <f t="shared" ref="E90:Q90" si="91">D90</f>
        <v>1.6081677137956E-2</v>
      </c>
      <c r="F90">
        <f t="shared" si="91"/>
        <v>1.6081677137956E-2</v>
      </c>
      <c r="G90">
        <f t="shared" si="91"/>
        <v>1.6081677137956E-2</v>
      </c>
      <c r="H90">
        <f t="shared" si="91"/>
        <v>1.6081677137956E-2</v>
      </c>
      <c r="I90">
        <f t="shared" si="91"/>
        <v>1.6081677137956E-2</v>
      </c>
      <c r="J90">
        <f t="shared" si="91"/>
        <v>1.6081677137956E-2</v>
      </c>
      <c r="K90">
        <f t="shared" si="91"/>
        <v>1.6081677137956E-2</v>
      </c>
      <c r="L90">
        <f t="shared" si="91"/>
        <v>1.6081677137956E-2</v>
      </c>
      <c r="M90">
        <f t="shared" si="91"/>
        <v>1.6081677137956E-2</v>
      </c>
      <c r="N90">
        <f t="shared" si="91"/>
        <v>1.6081677137956E-2</v>
      </c>
      <c r="O90">
        <f t="shared" si="91"/>
        <v>1.6081677137956E-2</v>
      </c>
      <c r="P90">
        <f t="shared" si="91"/>
        <v>1.6081677137956E-2</v>
      </c>
      <c r="Q90">
        <f t="shared" si="91"/>
        <v>1.6081677137956E-2</v>
      </c>
      <c r="R90">
        <f t="shared" si="67"/>
        <v>1.6081677137956E-2</v>
      </c>
      <c r="S90">
        <f t="shared" si="68"/>
        <v>1.6081677137956E-2</v>
      </c>
    </row>
    <row r="91" spans="3:19" x14ac:dyDescent="0.3">
      <c r="C91" t="s">
        <v>119</v>
      </c>
      <c r="D91">
        <f>Mult_split!I91</f>
        <v>0</v>
      </c>
      <c r="E91">
        <f t="shared" ref="E91:Q91" si="92">D91</f>
        <v>0</v>
      </c>
      <c r="F91">
        <f t="shared" si="92"/>
        <v>0</v>
      </c>
      <c r="G91">
        <f t="shared" si="92"/>
        <v>0</v>
      </c>
      <c r="H91">
        <f t="shared" si="92"/>
        <v>0</v>
      </c>
      <c r="I91">
        <f t="shared" si="92"/>
        <v>0</v>
      </c>
      <c r="J91">
        <f t="shared" si="92"/>
        <v>0</v>
      </c>
      <c r="K91">
        <f t="shared" si="92"/>
        <v>0</v>
      </c>
      <c r="L91">
        <f t="shared" si="92"/>
        <v>0</v>
      </c>
      <c r="M91">
        <f t="shared" si="92"/>
        <v>0</v>
      </c>
      <c r="N91">
        <f t="shared" si="92"/>
        <v>0</v>
      </c>
      <c r="O91">
        <f t="shared" si="92"/>
        <v>0</v>
      </c>
      <c r="P91">
        <f t="shared" si="92"/>
        <v>0</v>
      </c>
      <c r="Q91">
        <f t="shared" si="92"/>
        <v>0</v>
      </c>
      <c r="R91">
        <f t="shared" si="67"/>
        <v>0</v>
      </c>
      <c r="S91">
        <f t="shared" si="68"/>
        <v>0</v>
      </c>
    </row>
    <row r="92" spans="3:19" x14ac:dyDescent="0.3">
      <c r="C92" t="s">
        <v>120</v>
      </c>
      <c r="D92">
        <f>Mult_split!I92</f>
        <v>1.2806837520450602E-3</v>
      </c>
      <c r="E92">
        <f t="shared" ref="E92:Q92" si="93">D92</f>
        <v>1.2806837520450602E-3</v>
      </c>
      <c r="F92">
        <f t="shared" si="93"/>
        <v>1.2806837520450602E-3</v>
      </c>
      <c r="G92">
        <f t="shared" si="93"/>
        <v>1.2806837520450602E-3</v>
      </c>
      <c r="H92">
        <f t="shared" si="93"/>
        <v>1.2806837520450602E-3</v>
      </c>
      <c r="I92">
        <f t="shared" si="93"/>
        <v>1.2806837520450602E-3</v>
      </c>
      <c r="J92">
        <f t="shared" si="93"/>
        <v>1.2806837520450602E-3</v>
      </c>
      <c r="K92">
        <f t="shared" si="93"/>
        <v>1.2806837520450602E-3</v>
      </c>
      <c r="L92">
        <f t="shared" si="93"/>
        <v>1.2806837520450602E-3</v>
      </c>
      <c r="M92">
        <f t="shared" si="93"/>
        <v>1.2806837520450602E-3</v>
      </c>
      <c r="N92">
        <f t="shared" si="93"/>
        <v>1.2806837520450602E-3</v>
      </c>
      <c r="O92">
        <f t="shared" si="93"/>
        <v>1.2806837520450602E-3</v>
      </c>
      <c r="P92">
        <f t="shared" si="93"/>
        <v>1.2806837520450602E-3</v>
      </c>
      <c r="Q92">
        <f t="shared" si="93"/>
        <v>1.2806837520450602E-3</v>
      </c>
      <c r="R92">
        <f t="shared" si="67"/>
        <v>1.2806837520450602E-3</v>
      </c>
      <c r="S92">
        <f t="shared" si="68"/>
        <v>1.2806837520450602E-3</v>
      </c>
    </row>
    <row r="93" spans="3:19" x14ac:dyDescent="0.3">
      <c r="C93" t="s">
        <v>121</v>
      </c>
      <c r="D93">
        <f>Mult_split!I93</f>
        <v>17296.509990104372</v>
      </c>
      <c r="E93">
        <f t="shared" ref="E93:Q93" si="94">D93</f>
        <v>17296.509990104372</v>
      </c>
      <c r="F93">
        <f t="shared" si="94"/>
        <v>17296.509990104372</v>
      </c>
      <c r="G93">
        <f t="shared" si="94"/>
        <v>17296.509990104372</v>
      </c>
      <c r="H93">
        <f t="shared" si="94"/>
        <v>17296.509990104372</v>
      </c>
      <c r="I93">
        <f t="shared" si="94"/>
        <v>17296.509990104372</v>
      </c>
      <c r="J93">
        <f t="shared" si="94"/>
        <v>17296.509990104372</v>
      </c>
      <c r="K93">
        <f t="shared" si="94"/>
        <v>17296.509990104372</v>
      </c>
      <c r="L93">
        <f t="shared" si="94"/>
        <v>17296.509990104372</v>
      </c>
      <c r="M93">
        <f t="shared" si="94"/>
        <v>17296.509990104372</v>
      </c>
      <c r="N93">
        <f t="shared" si="94"/>
        <v>17296.509990104372</v>
      </c>
      <c r="O93">
        <f t="shared" si="94"/>
        <v>17296.509990104372</v>
      </c>
      <c r="P93">
        <f t="shared" si="94"/>
        <v>17296.509990104372</v>
      </c>
      <c r="Q93">
        <f t="shared" si="94"/>
        <v>17296.509990104372</v>
      </c>
      <c r="R93">
        <f t="shared" si="67"/>
        <v>17296.509990104372</v>
      </c>
      <c r="S93">
        <f t="shared" si="68"/>
        <v>17296.509990104372</v>
      </c>
    </row>
    <row r="94" spans="3:19" x14ac:dyDescent="0.3">
      <c r="C94" t="s">
        <v>122</v>
      </c>
      <c r="D94">
        <f>Mult_split!I94</f>
        <v>23585.910358923375</v>
      </c>
      <c r="E94">
        <f t="shared" ref="E94:Q94" si="95">D94</f>
        <v>23585.910358923375</v>
      </c>
      <c r="F94">
        <f t="shared" si="95"/>
        <v>23585.910358923375</v>
      </c>
      <c r="G94">
        <f t="shared" si="95"/>
        <v>23585.910358923375</v>
      </c>
      <c r="H94">
        <f t="shared" si="95"/>
        <v>23585.910358923375</v>
      </c>
      <c r="I94">
        <f t="shared" si="95"/>
        <v>23585.910358923375</v>
      </c>
      <c r="J94">
        <f t="shared" si="95"/>
        <v>23585.910358923375</v>
      </c>
      <c r="K94">
        <f t="shared" si="95"/>
        <v>23585.910358923375</v>
      </c>
      <c r="L94">
        <f t="shared" si="95"/>
        <v>23585.910358923375</v>
      </c>
      <c r="M94">
        <f t="shared" si="95"/>
        <v>23585.910358923375</v>
      </c>
      <c r="N94">
        <f t="shared" si="95"/>
        <v>23585.910358923375</v>
      </c>
      <c r="O94">
        <f t="shared" si="95"/>
        <v>23585.910358923375</v>
      </c>
      <c r="P94">
        <f t="shared" si="95"/>
        <v>23585.910358923375</v>
      </c>
      <c r="Q94">
        <f t="shared" si="95"/>
        <v>23585.910358923375</v>
      </c>
      <c r="R94">
        <f t="shared" si="67"/>
        <v>23585.910358923375</v>
      </c>
      <c r="S94">
        <f t="shared" si="68"/>
        <v>23585.910358923375</v>
      </c>
    </row>
    <row r="95" spans="3:19" x14ac:dyDescent="0.3">
      <c r="C95" t="s">
        <v>123</v>
      </c>
      <c r="D95">
        <f>Mult_split!I95</f>
        <v>0</v>
      </c>
      <c r="E95">
        <f t="shared" ref="E95:Q95" si="96">D95</f>
        <v>0</v>
      </c>
      <c r="F95">
        <f t="shared" si="96"/>
        <v>0</v>
      </c>
      <c r="G95">
        <f t="shared" si="96"/>
        <v>0</v>
      </c>
      <c r="H95">
        <f t="shared" si="96"/>
        <v>0</v>
      </c>
      <c r="I95">
        <f t="shared" si="96"/>
        <v>0</v>
      </c>
      <c r="J95">
        <f t="shared" si="96"/>
        <v>0</v>
      </c>
      <c r="K95">
        <f t="shared" si="96"/>
        <v>0</v>
      </c>
      <c r="L95">
        <f t="shared" si="96"/>
        <v>0</v>
      </c>
      <c r="M95">
        <f t="shared" si="96"/>
        <v>0</v>
      </c>
      <c r="N95">
        <f t="shared" si="96"/>
        <v>0</v>
      </c>
      <c r="O95">
        <f t="shared" si="96"/>
        <v>0</v>
      </c>
      <c r="P95">
        <f t="shared" si="96"/>
        <v>0</v>
      </c>
      <c r="Q95">
        <f t="shared" si="96"/>
        <v>0</v>
      </c>
      <c r="R95">
        <f t="shared" si="67"/>
        <v>0</v>
      </c>
      <c r="S95">
        <f t="shared" si="68"/>
        <v>0</v>
      </c>
    </row>
    <row r="96" spans="3:19" x14ac:dyDescent="0.3">
      <c r="C96" t="s">
        <v>124</v>
      </c>
      <c r="D96">
        <f>Mult_split!I96</f>
        <v>32173.817842423385</v>
      </c>
      <c r="E96">
        <f t="shared" ref="E96:Q96" si="97">D96</f>
        <v>32173.817842423385</v>
      </c>
      <c r="F96">
        <f t="shared" si="97"/>
        <v>32173.817842423385</v>
      </c>
      <c r="G96">
        <f t="shared" si="97"/>
        <v>32173.817842423385</v>
      </c>
      <c r="H96">
        <f t="shared" si="97"/>
        <v>32173.817842423385</v>
      </c>
      <c r="I96">
        <f t="shared" si="97"/>
        <v>32173.817842423385</v>
      </c>
      <c r="J96">
        <f t="shared" si="97"/>
        <v>32173.817842423385</v>
      </c>
      <c r="K96">
        <f t="shared" si="97"/>
        <v>32173.817842423385</v>
      </c>
      <c r="L96">
        <f t="shared" si="97"/>
        <v>32173.817842423385</v>
      </c>
      <c r="M96">
        <f t="shared" si="97"/>
        <v>32173.817842423385</v>
      </c>
      <c r="N96">
        <f t="shared" si="97"/>
        <v>32173.817842423385</v>
      </c>
      <c r="O96">
        <f t="shared" si="97"/>
        <v>32173.817842423385</v>
      </c>
      <c r="P96">
        <f t="shared" si="97"/>
        <v>32173.817842423385</v>
      </c>
      <c r="Q96">
        <f t="shared" si="97"/>
        <v>32173.817842423385</v>
      </c>
      <c r="R96">
        <f t="shared" si="67"/>
        <v>32173.817842423385</v>
      </c>
      <c r="S96">
        <f t="shared" si="68"/>
        <v>32173.817842423385</v>
      </c>
    </row>
    <row r="97" spans="3:19" x14ac:dyDescent="0.3">
      <c r="C97" t="s">
        <v>125</v>
      </c>
      <c r="D97">
        <f>Mult_split!I97</f>
        <v>0</v>
      </c>
      <c r="E97">
        <f t="shared" ref="E97:Q97" si="98">D97</f>
        <v>0</v>
      </c>
      <c r="F97">
        <f t="shared" si="98"/>
        <v>0</v>
      </c>
      <c r="G97">
        <f t="shared" si="98"/>
        <v>0</v>
      </c>
      <c r="H97">
        <f t="shared" si="98"/>
        <v>0</v>
      </c>
      <c r="I97">
        <f t="shared" si="98"/>
        <v>0</v>
      </c>
      <c r="J97">
        <f t="shared" si="98"/>
        <v>0</v>
      </c>
      <c r="K97">
        <f t="shared" si="98"/>
        <v>0</v>
      </c>
      <c r="L97">
        <f t="shared" si="98"/>
        <v>0</v>
      </c>
      <c r="M97">
        <f t="shared" si="98"/>
        <v>0</v>
      </c>
      <c r="N97">
        <f t="shared" si="98"/>
        <v>0</v>
      </c>
      <c r="O97">
        <f t="shared" si="98"/>
        <v>0</v>
      </c>
      <c r="P97">
        <f t="shared" si="98"/>
        <v>0</v>
      </c>
      <c r="Q97">
        <f t="shared" si="98"/>
        <v>0</v>
      </c>
      <c r="R97">
        <f t="shared" si="67"/>
        <v>0</v>
      </c>
      <c r="S97">
        <f t="shared" si="68"/>
        <v>0</v>
      </c>
    </row>
    <row r="98" spans="3:19" x14ac:dyDescent="0.3">
      <c r="C98" t="s">
        <v>126</v>
      </c>
      <c r="D98">
        <f>Mult_split!I98</f>
        <v>0</v>
      </c>
      <c r="E98">
        <f t="shared" ref="E98:Q98" si="99">D98</f>
        <v>0</v>
      </c>
      <c r="F98">
        <f t="shared" si="99"/>
        <v>0</v>
      </c>
      <c r="G98">
        <f t="shared" si="99"/>
        <v>0</v>
      </c>
      <c r="H98">
        <f t="shared" si="99"/>
        <v>0</v>
      </c>
      <c r="I98">
        <f t="shared" si="99"/>
        <v>0</v>
      </c>
      <c r="J98">
        <f t="shared" si="99"/>
        <v>0</v>
      </c>
      <c r="K98">
        <f t="shared" si="99"/>
        <v>0</v>
      </c>
      <c r="L98">
        <f t="shared" si="99"/>
        <v>0</v>
      </c>
      <c r="M98">
        <f t="shared" si="99"/>
        <v>0</v>
      </c>
      <c r="N98">
        <f t="shared" si="99"/>
        <v>0</v>
      </c>
      <c r="O98">
        <f t="shared" si="99"/>
        <v>0</v>
      </c>
      <c r="P98">
        <f t="shared" si="99"/>
        <v>0</v>
      </c>
      <c r="Q98">
        <f t="shared" si="99"/>
        <v>0</v>
      </c>
      <c r="R98">
        <f t="shared" si="67"/>
        <v>0</v>
      </c>
      <c r="S98">
        <f t="shared" si="68"/>
        <v>0</v>
      </c>
    </row>
    <row r="99" spans="3:19" x14ac:dyDescent="0.3">
      <c r="C99" t="s">
        <v>127</v>
      </c>
      <c r="D99">
        <f>Mult_split!I99</f>
        <v>1.4335362322894952E-4</v>
      </c>
      <c r="E99">
        <f t="shared" ref="E99:Q99" si="100">D99</f>
        <v>1.4335362322894952E-4</v>
      </c>
      <c r="F99">
        <f t="shared" si="100"/>
        <v>1.4335362322894952E-4</v>
      </c>
      <c r="G99">
        <f t="shared" si="100"/>
        <v>1.4335362322894952E-4</v>
      </c>
      <c r="H99">
        <f t="shared" si="100"/>
        <v>1.4335362322894952E-4</v>
      </c>
      <c r="I99">
        <f t="shared" si="100"/>
        <v>1.4335362322894952E-4</v>
      </c>
      <c r="J99">
        <f t="shared" si="100"/>
        <v>1.4335362322894952E-4</v>
      </c>
      <c r="K99">
        <f t="shared" si="100"/>
        <v>1.4335362322894952E-4</v>
      </c>
      <c r="L99">
        <f t="shared" si="100"/>
        <v>1.4335362322894952E-4</v>
      </c>
      <c r="M99">
        <f t="shared" si="100"/>
        <v>1.4335362322894952E-4</v>
      </c>
      <c r="N99">
        <f t="shared" si="100"/>
        <v>1.4335362322894952E-4</v>
      </c>
      <c r="O99">
        <f t="shared" si="100"/>
        <v>1.4335362322894952E-4</v>
      </c>
      <c r="P99">
        <f t="shared" si="100"/>
        <v>1.4335362322894952E-4</v>
      </c>
      <c r="Q99">
        <f t="shared" si="100"/>
        <v>1.4335362322894952E-4</v>
      </c>
      <c r="R99">
        <f t="shared" si="67"/>
        <v>1.4335362322894952E-4</v>
      </c>
      <c r="S99">
        <f t="shared" si="68"/>
        <v>1.4335362322894952E-4</v>
      </c>
    </row>
    <row r="100" spans="3:19" x14ac:dyDescent="0.3">
      <c r="C100" t="s">
        <v>128</v>
      </c>
      <c r="D100">
        <f>Mult_split!I100</f>
        <v>0</v>
      </c>
      <c r="E100">
        <f t="shared" ref="E100:Q100" si="101">D100</f>
        <v>0</v>
      </c>
      <c r="F100">
        <f t="shared" si="101"/>
        <v>0</v>
      </c>
      <c r="G100">
        <f t="shared" si="101"/>
        <v>0</v>
      </c>
      <c r="H100">
        <f t="shared" si="101"/>
        <v>0</v>
      </c>
      <c r="I100">
        <f t="shared" si="101"/>
        <v>0</v>
      </c>
      <c r="J100">
        <f t="shared" si="101"/>
        <v>0</v>
      </c>
      <c r="K100">
        <f t="shared" si="101"/>
        <v>0</v>
      </c>
      <c r="L100">
        <f t="shared" si="101"/>
        <v>0</v>
      </c>
      <c r="M100">
        <f t="shared" si="101"/>
        <v>0</v>
      </c>
      <c r="N100">
        <f t="shared" si="101"/>
        <v>0</v>
      </c>
      <c r="O100">
        <f t="shared" si="101"/>
        <v>0</v>
      </c>
      <c r="P100">
        <f t="shared" si="101"/>
        <v>0</v>
      </c>
      <c r="Q100">
        <f t="shared" si="101"/>
        <v>0</v>
      </c>
      <c r="R100">
        <f t="shared" si="67"/>
        <v>0</v>
      </c>
      <c r="S100">
        <f t="shared" si="68"/>
        <v>0</v>
      </c>
    </row>
    <row r="101" spans="3:19" x14ac:dyDescent="0.3">
      <c r="C101" t="s">
        <v>129</v>
      </c>
      <c r="D101">
        <f>Mult_split!I101</f>
        <v>0</v>
      </c>
      <c r="E101">
        <f t="shared" ref="E101:Q101" si="102">D101</f>
        <v>0</v>
      </c>
      <c r="F101">
        <f t="shared" si="102"/>
        <v>0</v>
      </c>
      <c r="G101">
        <f t="shared" si="102"/>
        <v>0</v>
      </c>
      <c r="H101">
        <f t="shared" si="102"/>
        <v>0</v>
      </c>
      <c r="I101">
        <f t="shared" si="102"/>
        <v>0</v>
      </c>
      <c r="J101">
        <f t="shared" si="102"/>
        <v>0</v>
      </c>
      <c r="K101">
        <f t="shared" si="102"/>
        <v>0</v>
      </c>
      <c r="L101">
        <f t="shared" si="102"/>
        <v>0</v>
      </c>
      <c r="M101">
        <f t="shared" si="102"/>
        <v>0</v>
      </c>
      <c r="N101">
        <f t="shared" si="102"/>
        <v>0</v>
      </c>
      <c r="O101">
        <f t="shared" si="102"/>
        <v>0</v>
      </c>
      <c r="P101">
        <f t="shared" si="102"/>
        <v>0</v>
      </c>
      <c r="Q101">
        <f t="shared" si="102"/>
        <v>0</v>
      </c>
      <c r="R101">
        <f t="shared" si="67"/>
        <v>0</v>
      </c>
      <c r="S101">
        <f t="shared" si="68"/>
        <v>0</v>
      </c>
    </row>
    <row r="102" spans="3:19" x14ac:dyDescent="0.3">
      <c r="C102" t="s">
        <v>130</v>
      </c>
      <c r="D102">
        <f>Mult_split!I102</f>
        <v>0</v>
      </c>
      <c r="E102">
        <f t="shared" ref="E102:Q102" si="103">D102</f>
        <v>0</v>
      </c>
      <c r="F102">
        <f t="shared" si="103"/>
        <v>0</v>
      </c>
      <c r="G102">
        <f t="shared" si="103"/>
        <v>0</v>
      </c>
      <c r="H102">
        <f t="shared" si="103"/>
        <v>0</v>
      </c>
      <c r="I102">
        <f t="shared" si="103"/>
        <v>0</v>
      </c>
      <c r="J102">
        <f t="shared" si="103"/>
        <v>0</v>
      </c>
      <c r="K102">
        <f t="shared" si="103"/>
        <v>0</v>
      </c>
      <c r="L102">
        <f t="shared" si="103"/>
        <v>0</v>
      </c>
      <c r="M102">
        <f t="shared" si="103"/>
        <v>0</v>
      </c>
      <c r="N102">
        <f t="shared" si="103"/>
        <v>0</v>
      </c>
      <c r="O102">
        <f t="shared" si="103"/>
        <v>0</v>
      </c>
      <c r="P102">
        <f t="shared" si="103"/>
        <v>0</v>
      </c>
      <c r="Q102">
        <f t="shared" si="103"/>
        <v>0</v>
      </c>
      <c r="R102">
        <f t="shared" si="67"/>
        <v>0</v>
      </c>
      <c r="S102">
        <f t="shared" si="68"/>
        <v>0</v>
      </c>
    </row>
    <row r="103" spans="3:19" x14ac:dyDescent="0.3">
      <c r="C103" t="s">
        <v>131</v>
      </c>
      <c r="D103">
        <f>Mult_split!I103</f>
        <v>0</v>
      </c>
      <c r="E103">
        <f t="shared" ref="E103:Q103" si="104">D103</f>
        <v>0</v>
      </c>
      <c r="F103">
        <f t="shared" si="104"/>
        <v>0</v>
      </c>
      <c r="G103">
        <f t="shared" si="104"/>
        <v>0</v>
      </c>
      <c r="H103">
        <f t="shared" si="104"/>
        <v>0</v>
      </c>
      <c r="I103">
        <f t="shared" si="104"/>
        <v>0</v>
      </c>
      <c r="J103">
        <f t="shared" si="104"/>
        <v>0</v>
      </c>
      <c r="K103">
        <f t="shared" si="104"/>
        <v>0</v>
      </c>
      <c r="L103">
        <f t="shared" si="104"/>
        <v>0</v>
      </c>
      <c r="M103">
        <f t="shared" si="104"/>
        <v>0</v>
      </c>
      <c r="N103">
        <f t="shared" si="104"/>
        <v>0</v>
      </c>
      <c r="O103">
        <f t="shared" si="104"/>
        <v>0</v>
      </c>
      <c r="P103">
        <f t="shared" si="104"/>
        <v>0</v>
      </c>
      <c r="Q103">
        <f t="shared" si="104"/>
        <v>0</v>
      </c>
      <c r="R103">
        <f t="shared" si="67"/>
        <v>0</v>
      </c>
      <c r="S103">
        <f t="shared" si="68"/>
        <v>0</v>
      </c>
    </row>
    <row r="104" spans="3:19" x14ac:dyDescent="0.3">
      <c r="C104" t="s">
        <v>132</v>
      </c>
      <c r="D104">
        <f>Mult_split!I104</f>
        <v>0</v>
      </c>
      <c r="E104">
        <f t="shared" ref="E104:Q104" si="105">D104</f>
        <v>0</v>
      </c>
      <c r="F104">
        <f t="shared" si="105"/>
        <v>0</v>
      </c>
      <c r="G104">
        <f t="shared" si="105"/>
        <v>0</v>
      </c>
      <c r="H104">
        <f t="shared" si="105"/>
        <v>0</v>
      </c>
      <c r="I104">
        <f t="shared" si="105"/>
        <v>0</v>
      </c>
      <c r="J104">
        <f t="shared" si="105"/>
        <v>0</v>
      </c>
      <c r="K104">
        <f t="shared" si="105"/>
        <v>0</v>
      </c>
      <c r="L104">
        <f t="shared" si="105"/>
        <v>0</v>
      </c>
      <c r="M104">
        <f t="shared" si="105"/>
        <v>0</v>
      </c>
      <c r="N104">
        <f t="shared" si="105"/>
        <v>0</v>
      </c>
      <c r="O104">
        <f t="shared" si="105"/>
        <v>0</v>
      </c>
      <c r="P104">
        <f t="shared" si="105"/>
        <v>0</v>
      </c>
      <c r="Q104">
        <f t="shared" si="105"/>
        <v>0</v>
      </c>
      <c r="R104">
        <f t="shared" si="67"/>
        <v>0</v>
      </c>
      <c r="S104">
        <f t="shared" si="68"/>
        <v>0</v>
      </c>
    </row>
    <row r="105" spans="3:19" x14ac:dyDescent="0.3">
      <c r="C105" t="s">
        <v>133</v>
      </c>
      <c r="D105">
        <f>Mult_split!I105</f>
        <v>0</v>
      </c>
      <c r="E105">
        <f t="shared" ref="E105:Q105" si="106">D105</f>
        <v>0</v>
      </c>
      <c r="F105">
        <f t="shared" si="106"/>
        <v>0</v>
      </c>
      <c r="G105">
        <f t="shared" si="106"/>
        <v>0</v>
      </c>
      <c r="H105">
        <f t="shared" si="106"/>
        <v>0</v>
      </c>
      <c r="I105">
        <f t="shared" si="106"/>
        <v>0</v>
      </c>
      <c r="J105">
        <f t="shared" si="106"/>
        <v>0</v>
      </c>
      <c r="K105">
        <f t="shared" si="106"/>
        <v>0</v>
      </c>
      <c r="L105">
        <f t="shared" si="106"/>
        <v>0</v>
      </c>
      <c r="M105">
        <f t="shared" si="106"/>
        <v>0</v>
      </c>
      <c r="N105">
        <f t="shared" si="106"/>
        <v>0</v>
      </c>
      <c r="O105">
        <f t="shared" si="106"/>
        <v>0</v>
      </c>
      <c r="P105">
        <f t="shared" si="106"/>
        <v>0</v>
      </c>
      <c r="Q105">
        <f t="shared" si="106"/>
        <v>0</v>
      </c>
      <c r="R105">
        <f t="shared" si="67"/>
        <v>0</v>
      </c>
      <c r="S105">
        <f t="shared" si="68"/>
        <v>0</v>
      </c>
    </row>
    <row r="106" spans="3:19" x14ac:dyDescent="0.3">
      <c r="C106" t="s">
        <v>134</v>
      </c>
      <c r="D106">
        <f>Mult_split!I106</f>
        <v>0</v>
      </c>
      <c r="E106">
        <f t="shared" ref="E106:Q106" si="107">D106</f>
        <v>0</v>
      </c>
      <c r="F106">
        <f t="shared" si="107"/>
        <v>0</v>
      </c>
      <c r="G106">
        <f t="shared" si="107"/>
        <v>0</v>
      </c>
      <c r="H106">
        <f t="shared" si="107"/>
        <v>0</v>
      </c>
      <c r="I106">
        <f t="shared" si="107"/>
        <v>0</v>
      </c>
      <c r="J106">
        <f t="shared" si="107"/>
        <v>0</v>
      </c>
      <c r="K106">
        <f t="shared" si="107"/>
        <v>0</v>
      </c>
      <c r="L106">
        <f t="shared" si="107"/>
        <v>0</v>
      </c>
      <c r="M106">
        <f t="shared" si="107"/>
        <v>0</v>
      </c>
      <c r="N106">
        <f t="shared" si="107"/>
        <v>0</v>
      </c>
      <c r="O106">
        <f t="shared" si="107"/>
        <v>0</v>
      </c>
      <c r="P106">
        <f t="shared" si="107"/>
        <v>0</v>
      </c>
      <c r="Q106">
        <f t="shared" si="107"/>
        <v>0</v>
      </c>
      <c r="R106">
        <f t="shared" si="67"/>
        <v>0</v>
      </c>
      <c r="S106">
        <f t="shared" si="68"/>
        <v>0</v>
      </c>
    </row>
    <row r="107" spans="3:19" x14ac:dyDescent="0.3">
      <c r="C107" t="s">
        <v>135</v>
      </c>
      <c r="D107">
        <f>Mult_split!I107</f>
        <v>0</v>
      </c>
      <c r="E107">
        <f t="shared" ref="E107:Q107" si="108">D107</f>
        <v>0</v>
      </c>
      <c r="F107">
        <f t="shared" si="108"/>
        <v>0</v>
      </c>
      <c r="G107">
        <f t="shared" si="108"/>
        <v>0</v>
      </c>
      <c r="H107">
        <f t="shared" si="108"/>
        <v>0</v>
      </c>
      <c r="I107">
        <f t="shared" si="108"/>
        <v>0</v>
      </c>
      <c r="J107">
        <f t="shared" si="108"/>
        <v>0</v>
      </c>
      <c r="K107">
        <f t="shared" si="108"/>
        <v>0</v>
      </c>
      <c r="L107">
        <f t="shared" si="108"/>
        <v>0</v>
      </c>
      <c r="M107">
        <f t="shared" si="108"/>
        <v>0</v>
      </c>
      <c r="N107">
        <f t="shared" si="108"/>
        <v>0</v>
      </c>
      <c r="O107">
        <f t="shared" si="108"/>
        <v>0</v>
      </c>
      <c r="P107">
        <f t="shared" si="108"/>
        <v>0</v>
      </c>
      <c r="Q107">
        <f t="shared" si="108"/>
        <v>0</v>
      </c>
      <c r="R107">
        <f t="shared" si="67"/>
        <v>0</v>
      </c>
      <c r="S107">
        <f t="shared" si="68"/>
        <v>0</v>
      </c>
    </row>
    <row r="108" spans="3:19" x14ac:dyDescent="0.3">
      <c r="C108" t="s">
        <v>136</v>
      </c>
      <c r="D108">
        <f>Mult_split!I108</f>
        <v>0</v>
      </c>
      <c r="E108">
        <f t="shared" ref="E108:Q108" si="109">D108</f>
        <v>0</v>
      </c>
      <c r="F108">
        <f t="shared" si="109"/>
        <v>0</v>
      </c>
      <c r="G108">
        <f t="shared" si="109"/>
        <v>0</v>
      </c>
      <c r="H108">
        <f t="shared" si="109"/>
        <v>0</v>
      </c>
      <c r="I108">
        <f t="shared" si="109"/>
        <v>0</v>
      </c>
      <c r="J108">
        <f t="shared" si="109"/>
        <v>0</v>
      </c>
      <c r="K108">
        <f t="shared" si="109"/>
        <v>0</v>
      </c>
      <c r="L108">
        <f t="shared" si="109"/>
        <v>0</v>
      </c>
      <c r="M108">
        <f t="shared" si="109"/>
        <v>0</v>
      </c>
      <c r="N108">
        <f t="shared" si="109"/>
        <v>0</v>
      </c>
      <c r="O108">
        <f t="shared" si="109"/>
        <v>0</v>
      </c>
      <c r="P108">
        <f t="shared" si="109"/>
        <v>0</v>
      </c>
      <c r="Q108">
        <f t="shared" si="109"/>
        <v>0</v>
      </c>
      <c r="R108">
        <f t="shared" si="67"/>
        <v>0</v>
      </c>
      <c r="S108">
        <f t="shared" si="68"/>
        <v>0</v>
      </c>
    </row>
    <row r="109" spans="3:19" x14ac:dyDescent="0.3">
      <c r="C109" t="s">
        <v>137</v>
      </c>
      <c r="D109">
        <f>Mult_split!I109</f>
        <v>0</v>
      </c>
      <c r="E109">
        <f t="shared" ref="E109:Q109" si="110">D109</f>
        <v>0</v>
      </c>
      <c r="F109">
        <f t="shared" si="110"/>
        <v>0</v>
      </c>
      <c r="G109">
        <f t="shared" si="110"/>
        <v>0</v>
      </c>
      <c r="H109">
        <f t="shared" si="110"/>
        <v>0</v>
      </c>
      <c r="I109">
        <f t="shared" si="110"/>
        <v>0</v>
      </c>
      <c r="J109">
        <f t="shared" si="110"/>
        <v>0</v>
      </c>
      <c r="K109">
        <f t="shared" si="110"/>
        <v>0</v>
      </c>
      <c r="L109">
        <f t="shared" si="110"/>
        <v>0</v>
      </c>
      <c r="M109">
        <f t="shared" si="110"/>
        <v>0</v>
      </c>
      <c r="N109">
        <f t="shared" si="110"/>
        <v>0</v>
      </c>
      <c r="O109">
        <f t="shared" si="110"/>
        <v>0</v>
      </c>
      <c r="P109">
        <f t="shared" si="110"/>
        <v>0</v>
      </c>
      <c r="Q109">
        <f t="shared" si="110"/>
        <v>0</v>
      </c>
      <c r="R109">
        <f t="shared" si="67"/>
        <v>0</v>
      </c>
      <c r="S109">
        <f t="shared" si="68"/>
        <v>0</v>
      </c>
    </row>
    <row r="110" spans="3:19" x14ac:dyDescent="0.3">
      <c r="C110" t="s">
        <v>138</v>
      </c>
      <c r="D110">
        <f>Mult_split!I110</f>
        <v>0</v>
      </c>
      <c r="E110">
        <f t="shared" ref="E110:Q110" si="111">D110</f>
        <v>0</v>
      </c>
      <c r="F110">
        <f t="shared" si="111"/>
        <v>0</v>
      </c>
      <c r="G110">
        <f t="shared" si="111"/>
        <v>0</v>
      </c>
      <c r="H110">
        <f t="shared" si="111"/>
        <v>0</v>
      </c>
      <c r="I110">
        <f t="shared" si="111"/>
        <v>0</v>
      </c>
      <c r="J110">
        <f t="shared" si="111"/>
        <v>0</v>
      </c>
      <c r="K110">
        <f t="shared" si="111"/>
        <v>0</v>
      </c>
      <c r="L110">
        <f t="shared" si="111"/>
        <v>0</v>
      </c>
      <c r="M110">
        <f t="shared" si="111"/>
        <v>0</v>
      </c>
      <c r="N110">
        <f t="shared" si="111"/>
        <v>0</v>
      </c>
      <c r="O110">
        <f t="shared" si="111"/>
        <v>0</v>
      </c>
      <c r="P110">
        <f t="shared" si="111"/>
        <v>0</v>
      </c>
      <c r="Q110">
        <f t="shared" si="111"/>
        <v>0</v>
      </c>
      <c r="R110">
        <f t="shared" si="67"/>
        <v>0</v>
      </c>
      <c r="S110">
        <f t="shared" si="68"/>
        <v>0</v>
      </c>
    </row>
    <row r="111" spans="3:19" x14ac:dyDescent="0.3">
      <c r="C111" t="s">
        <v>139</v>
      </c>
      <c r="D111">
        <f>Mult_split!I111</f>
        <v>0</v>
      </c>
      <c r="E111">
        <f t="shared" ref="E111:Q111" si="112">D111</f>
        <v>0</v>
      </c>
      <c r="F111">
        <f t="shared" si="112"/>
        <v>0</v>
      </c>
      <c r="G111">
        <f t="shared" si="112"/>
        <v>0</v>
      </c>
      <c r="H111">
        <f t="shared" si="112"/>
        <v>0</v>
      </c>
      <c r="I111">
        <f t="shared" si="112"/>
        <v>0</v>
      </c>
      <c r="J111">
        <f t="shared" si="112"/>
        <v>0</v>
      </c>
      <c r="K111">
        <f t="shared" si="112"/>
        <v>0</v>
      </c>
      <c r="L111">
        <f t="shared" si="112"/>
        <v>0</v>
      </c>
      <c r="M111">
        <f t="shared" si="112"/>
        <v>0</v>
      </c>
      <c r="N111">
        <f t="shared" si="112"/>
        <v>0</v>
      </c>
      <c r="O111">
        <f t="shared" si="112"/>
        <v>0</v>
      </c>
      <c r="P111">
        <f t="shared" si="112"/>
        <v>0</v>
      </c>
      <c r="Q111">
        <f t="shared" si="112"/>
        <v>0</v>
      </c>
      <c r="R111">
        <f t="shared" si="67"/>
        <v>0</v>
      </c>
      <c r="S111">
        <f t="shared" si="68"/>
        <v>0</v>
      </c>
    </row>
    <row r="112" spans="3:19" x14ac:dyDescent="0.3">
      <c r="C112" t="s">
        <v>140</v>
      </c>
      <c r="D112">
        <f>Mult_split!I112</f>
        <v>0</v>
      </c>
      <c r="E112">
        <f t="shared" ref="E112:Q112" si="113">D112</f>
        <v>0</v>
      </c>
      <c r="F112">
        <f t="shared" si="113"/>
        <v>0</v>
      </c>
      <c r="G112">
        <f t="shared" si="113"/>
        <v>0</v>
      </c>
      <c r="H112">
        <f t="shared" si="113"/>
        <v>0</v>
      </c>
      <c r="I112">
        <f t="shared" si="113"/>
        <v>0</v>
      </c>
      <c r="J112">
        <f t="shared" si="113"/>
        <v>0</v>
      </c>
      <c r="K112">
        <f t="shared" si="113"/>
        <v>0</v>
      </c>
      <c r="L112">
        <f t="shared" si="113"/>
        <v>0</v>
      </c>
      <c r="M112">
        <f t="shared" si="113"/>
        <v>0</v>
      </c>
      <c r="N112">
        <f t="shared" si="113"/>
        <v>0</v>
      </c>
      <c r="O112">
        <f t="shared" si="113"/>
        <v>0</v>
      </c>
      <c r="P112">
        <f t="shared" si="113"/>
        <v>0</v>
      </c>
      <c r="Q112">
        <f t="shared" si="113"/>
        <v>0</v>
      </c>
      <c r="R112">
        <f t="shared" si="67"/>
        <v>0</v>
      </c>
      <c r="S112">
        <f t="shared" si="68"/>
        <v>0</v>
      </c>
    </row>
    <row r="113" spans="3:19" x14ac:dyDescent="0.3">
      <c r="C113" t="s">
        <v>141</v>
      </c>
      <c r="D113">
        <f>Mult_split!I113</f>
        <v>0</v>
      </c>
      <c r="E113">
        <f t="shared" ref="E113:Q113" si="114">D113</f>
        <v>0</v>
      </c>
      <c r="F113">
        <f t="shared" si="114"/>
        <v>0</v>
      </c>
      <c r="G113">
        <f t="shared" si="114"/>
        <v>0</v>
      </c>
      <c r="H113">
        <f t="shared" si="114"/>
        <v>0</v>
      </c>
      <c r="I113">
        <f t="shared" si="114"/>
        <v>0</v>
      </c>
      <c r="J113">
        <f t="shared" si="114"/>
        <v>0</v>
      </c>
      <c r="K113">
        <f t="shared" si="114"/>
        <v>0</v>
      </c>
      <c r="L113">
        <f t="shared" si="114"/>
        <v>0</v>
      </c>
      <c r="M113">
        <f t="shared" si="114"/>
        <v>0</v>
      </c>
      <c r="N113">
        <f t="shared" si="114"/>
        <v>0</v>
      </c>
      <c r="O113">
        <f t="shared" si="114"/>
        <v>0</v>
      </c>
      <c r="P113">
        <f t="shared" si="114"/>
        <v>0</v>
      </c>
      <c r="Q113">
        <f t="shared" si="114"/>
        <v>0</v>
      </c>
      <c r="R113">
        <f t="shared" si="67"/>
        <v>0</v>
      </c>
      <c r="S113">
        <f t="shared" si="68"/>
        <v>0</v>
      </c>
    </row>
    <row r="114" spans="3:19" x14ac:dyDescent="0.3">
      <c r="C114" t="s">
        <v>142</v>
      </c>
      <c r="D114">
        <f>Mult_split!I114</f>
        <v>2.7370115265693461E-2</v>
      </c>
      <c r="E114">
        <f t="shared" ref="E114:Q114" si="115">D114</f>
        <v>2.7370115265693461E-2</v>
      </c>
      <c r="F114">
        <f t="shared" si="115"/>
        <v>2.7370115265693461E-2</v>
      </c>
      <c r="G114">
        <f t="shared" si="115"/>
        <v>2.7370115265693461E-2</v>
      </c>
      <c r="H114">
        <f t="shared" si="115"/>
        <v>2.7370115265693461E-2</v>
      </c>
      <c r="I114">
        <f t="shared" si="115"/>
        <v>2.7370115265693461E-2</v>
      </c>
      <c r="J114">
        <f t="shared" si="115"/>
        <v>2.7370115265693461E-2</v>
      </c>
      <c r="K114">
        <f t="shared" si="115"/>
        <v>2.7370115265693461E-2</v>
      </c>
      <c r="L114">
        <f t="shared" si="115"/>
        <v>2.7370115265693461E-2</v>
      </c>
      <c r="M114">
        <f t="shared" si="115"/>
        <v>2.7370115265693461E-2</v>
      </c>
      <c r="N114">
        <f t="shared" si="115"/>
        <v>2.7370115265693461E-2</v>
      </c>
      <c r="O114">
        <f t="shared" si="115"/>
        <v>2.7370115265693461E-2</v>
      </c>
      <c r="P114">
        <f t="shared" si="115"/>
        <v>2.7370115265693461E-2</v>
      </c>
      <c r="Q114">
        <f t="shared" si="115"/>
        <v>2.7370115265693461E-2</v>
      </c>
      <c r="R114">
        <f t="shared" si="67"/>
        <v>2.7370115265693461E-2</v>
      </c>
      <c r="S114">
        <f t="shared" si="68"/>
        <v>2.7370115265693461E-2</v>
      </c>
    </row>
    <row r="115" spans="3:19" x14ac:dyDescent="0.3">
      <c r="C115" t="s">
        <v>143</v>
      </c>
      <c r="D115">
        <f>Mult_split!I115</f>
        <v>18456.506327568506</v>
      </c>
      <c r="E115">
        <f t="shared" ref="E115:Q115" si="116">D115</f>
        <v>18456.506327568506</v>
      </c>
      <c r="F115">
        <f t="shared" si="116"/>
        <v>18456.506327568506</v>
      </c>
      <c r="G115">
        <f t="shared" si="116"/>
        <v>18456.506327568506</v>
      </c>
      <c r="H115">
        <f t="shared" si="116"/>
        <v>18456.506327568506</v>
      </c>
      <c r="I115">
        <f t="shared" si="116"/>
        <v>18456.506327568506</v>
      </c>
      <c r="J115">
        <f t="shared" si="116"/>
        <v>18456.506327568506</v>
      </c>
      <c r="K115">
        <f t="shared" si="116"/>
        <v>18456.506327568506</v>
      </c>
      <c r="L115">
        <f t="shared" si="116"/>
        <v>18456.506327568506</v>
      </c>
      <c r="M115">
        <f t="shared" si="116"/>
        <v>18456.506327568506</v>
      </c>
      <c r="N115">
        <f t="shared" si="116"/>
        <v>18456.506327568506</v>
      </c>
      <c r="O115">
        <f t="shared" si="116"/>
        <v>18456.506327568506</v>
      </c>
      <c r="P115">
        <f t="shared" si="116"/>
        <v>18456.506327568506</v>
      </c>
      <c r="Q115">
        <f t="shared" si="116"/>
        <v>18456.506327568506</v>
      </c>
      <c r="R115">
        <f t="shared" si="67"/>
        <v>18456.506327568506</v>
      </c>
      <c r="S115">
        <f t="shared" si="68"/>
        <v>18456.506327568506</v>
      </c>
    </row>
  </sheetData>
  <sortState xmlns:xlrd2="http://schemas.microsoft.com/office/spreadsheetml/2017/richdata2" ref="C3:Q115">
    <sortCondition ref="C3:C11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49051-AF68-4150-80C2-BB5CCB2B0073}">
  <dimension ref="A1:T116"/>
  <sheetViews>
    <sheetView topLeftCell="W1" zoomScale="55" zoomScaleNormal="55" workbookViewId="0">
      <selection activeCell="W1" sqref="W1:XFD116"/>
    </sheetView>
  </sheetViews>
  <sheetFormatPr defaultColWidth="11.5546875" defaultRowHeight="14.4" x14ac:dyDescent="0.3"/>
  <cols>
    <col min="4" max="4" width="27.6640625" bestFit="1" customWidth="1"/>
    <col min="5" max="5" width="13.5546875" bestFit="1" customWidth="1"/>
    <col min="6" max="7" width="11.6640625" bestFit="1" customWidth="1"/>
    <col min="8" max="8" width="13.5546875" bestFit="1" customWidth="1"/>
    <col min="9" max="18" width="13.77734375" bestFit="1" customWidth="1"/>
    <col min="20" max="21" width="27.21875" bestFit="1" customWidth="1"/>
    <col min="39" max="41" width="16.77734375" bestFit="1" customWidth="1"/>
  </cols>
  <sheetData>
    <row r="1" spans="1:20" x14ac:dyDescent="0.3">
      <c r="A1" s="5" t="s">
        <v>168</v>
      </c>
    </row>
    <row r="3" spans="1:20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  <c r="S3" s="1" t="s">
        <v>178</v>
      </c>
      <c r="T3" s="1" t="s">
        <v>179</v>
      </c>
    </row>
    <row r="4" spans="1:20" x14ac:dyDescent="0.3">
      <c r="D4" t="s">
        <v>144</v>
      </c>
      <c r="E4">
        <v>1.225669228686411E-4</v>
      </c>
      <c r="F4">
        <v>3.3858522881699021E-2</v>
      </c>
      <c r="G4">
        <v>1.734960874272403</v>
      </c>
      <c r="H4">
        <v>5.5719707114699706E-6</v>
      </c>
      <c r="I4">
        <v>2.763308034113596E-5</v>
      </c>
      <c r="J4">
        <v>3.1845409696622528E-4</v>
      </c>
      <c r="K4">
        <v>1.386780482846784E-11</v>
      </c>
      <c r="L4">
        <v>3.5917258816215359E-10</v>
      </c>
      <c r="M4">
        <v>2.5104250654516369E-3</v>
      </c>
      <c r="N4">
        <v>8.5550710274569064E-2</v>
      </c>
      <c r="O4">
        <v>2.7257880835472341E-7</v>
      </c>
      <c r="P4">
        <v>1.175993674397317E-9</v>
      </c>
      <c r="Q4">
        <v>1.216786442312152E-4</v>
      </c>
      <c r="R4">
        <v>1.2078220398553909E-2</v>
      </c>
      <c r="S4">
        <v>0.6647258320259144</v>
      </c>
      <c r="T4">
        <v>3.9028022109602491E-9</v>
      </c>
    </row>
    <row r="5" spans="1:20" x14ac:dyDescent="0.3">
      <c r="D5" t="s">
        <v>145</v>
      </c>
      <c r="E5">
        <v>1.6907460895618909E-4</v>
      </c>
      <c r="F5">
        <v>0.25970604697931621</v>
      </c>
      <c r="G5">
        <v>2.3932870672316189</v>
      </c>
      <c r="H5">
        <v>7.6862398688655834E-6</v>
      </c>
      <c r="I5">
        <v>3.8118377646958698E-5</v>
      </c>
      <c r="J5">
        <v>4.3929063939025028E-4</v>
      </c>
      <c r="K5">
        <v>1.912990571662508E-11</v>
      </c>
      <c r="L5">
        <v>4.9545965151121034E-10</v>
      </c>
      <c r="M5">
        <v>3.462999040205428E-3</v>
      </c>
      <c r="N5">
        <v>0.1180126950000949</v>
      </c>
      <c r="O5">
        <v>3.760080970761638E-7</v>
      </c>
      <c r="P5">
        <v>1.6222212810773679E-9</v>
      </c>
      <c r="Q5">
        <v>1.678492754016549E-4</v>
      </c>
      <c r="R5">
        <v>1.6661268333878099E-2</v>
      </c>
      <c r="S5">
        <v>0.91695424411779081</v>
      </c>
      <c r="T5">
        <v>5.3837099129807789E-9</v>
      </c>
    </row>
    <row r="6" spans="1:20" x14ac:dyDescent="0.3">
      <c r="D6" t="s">
        <v>34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3">
      <c r="D7" t="s">
        <v>35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3">
      <c r="D8" t="s">
        <v>36</v>
      </c>
      <c r="E8">
        <v>4.697401407596106E-5</v>
      </c>
      <c r="F8">
        <v>-0.97050604982862398</v>
      </c>
      <c r="G8">
        <v>8.8545038214092084</v>
      </c>
      <c r="H8">
        <v>2.7638480754320869E-6</v>
      </c>
      <c r="I8">
        <v>9.782292053796378E-6</v>
      </c>
      <c r="J8">
        <v>9.6032064788096049E-5</v>
      </c>
      <c r="K8">
        <v>1.144613384759703E-11</v>
      </c>
      <c r="L8">
        <v>4.521932953665834E-10</v>
      </c>
      <c r="M8">
        <v>1.5458596936901059E-3</v>
      </c>
      <c r="N8">
        <v>9.1498598926042202E-2</v>
      </c>
      <c r="O8">
        <v>2.8696956414998332E-7</v>
      </c>
      <c r="P8">
        <v>8.4012920154421709E-10</v>
      </c>
      <c r="Q8">
        <v>2.7928296030072791E-5</v>
      </c>
      <c r="R8">
        <v>5.0031441665490482E-3</v>
      </c>
      <c r="S8">
        <v>0.12877632571508341</v>
      </c>
      <c r="T8">
        <v>7.6425771303287554E-10</v>
      </c>
    </row>
    <row r="9" spans="1:20" x14ac:dyDescent="0.3">
      <c r="D9" t="s">
        <v>37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3">
      <c r="D10" t="s">
        <v>38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3">
      <c r="D11" t="s">
        <v>39</v>
      </c>
      <c r="E11">
        <v>3.3947071352726031E-4</v>
      </c>
      <c r="F11">
        <v>0.61634272194694939</v>
      </c>
      <c r="G11">
        <v>14.880967986523061</v>
      </c>
      <c r="H11">
        <v>5.7456679326054211E-6</v>
      </c>
      <c r="I11">
        <v>1.970349384868547E-4</v>
      </c>
      <c r="J11">
        <v>1.556241577059743E-3</v>
      </c>
      <c r="K11">
        <v>5.4118277497220357E-11</v>
      </c>
      <c r="L11">
        <v>4.090368332446797E-9</v>
      </c>
      <c r="M11">
        <v>1.016434362073472E-3</v>
      </c>
      <c r="N11">
        <v>0.7345129067119549</v>
      </c>
      <c r="O11">
        <v>5.4466668620650601E-7</v>
      </c>
      <c r="P11">
        <v>3.570874043260408E-9</v>
      </c>
      <c r="Q11">
        <v>3.2387730817183628E-4</v>
      </c>
      <c r="R11">
        <v>4.2138043285804998E-2</v>
      </c>
      <c r="S11">
        <v>0.13410308365028289</v>
      </c>
      <c r="T11">
        <v>2.330724951204298E-9</v>
      </c>
    </row>
    <row r="12" spans="1:20" x14ac:dyDescent="0.3">
      <c r="D12" t="s">
        <v>40</v>
      </c>
      <c r="E12">
        <v>3.8524982510367418E-4</v>
      </c>
      <c r="F12">
        <v>0.64984466726982137</v>
      </c>
      <c r="G12">
        <v>15.89879884877676</v>
      </c>
      <c r="H12">
        <v>8.0747100517472602E-6</v>
      </c>
      <c r="I12">
        <v>2.1492242078161231E-4</v>
      </c>
      <c r="J12">
        <v>1.7245848727423479E-3</v>
      </c>
      <c r="K12">
        <v>5.9395758784505102E-11</v>
      </c>
      <c r="L12">
        <v>4.3759202867117686E-9</v>
      </c>
      <c r="M12">
        <v>1.0977593808023339E-3</v>
      </c>
      <c r="N12">
        <v>0.77332618121962948</v>
      </c>
      <c r="O12">
        <v>8.2428014419149643E-7</v>
      </c>
      <c r="P12">
        <v>3.7818207090173402E-9</v>
      </c>
      <c r="Q12">
        <v>3.8051483937576191E-4</v>
      </c>
      <c r="R12">
        <v>6.4160611775631413E-2</v>
      </c>
      <c r="S12">
        <v>0.1431856595078892</v>
      </c>
      <c r="T12">
        <v>2.483035578731152E-9</v>
      </c>
    </row>
    <row r="13" spans="1:20" x14ac:dyDescent="0.3">
      <c r="D13" t="s">
        <v>41</v>
      </c>
      <c r="E13">
        <v>9.2278925512705591E-5</v>
      </c>
      <c r="F13">
        <v>0.84407172550883436</v>
      </c>
      <c r="G13">
        <v>4.3394590956249228</v>
      </c>
      <c r="H13">
        <v>1.517498986705149E-6</v>
      </c>
      <c r="I13">
        <v>5.0387902370048831E-5</v>
      </c>
      <c r="J13">
        <v>3.4694519449371218E-4</v>
      </c>
      <c r="K13">
        <v>2.168566066437414E-11</v>
      </c>
      <c r="L13">
        <v>5.2637494080303086E-10</v>
      </c>
      <c r="M13">
        <v>1.507678430493709E-3</v>
      </c>
      <c r="N13">
        <v>0.136332401928973</v>
      </c>
      <c r="O13">
        <v>2.5684282685516189E-8</v>
      </c>
      <c r="P13">
        <v>1.7878230500158371E-9</v>
      </c>
      <c r="Q13">
        <v>1.6528265915843651E-4</v>
      </c>
      <c r="R13">
        <v>7.9773137741525769E-3</v>
      </c>
      <c r="S13">
        <v>0.31035461057453689</v>
      </c>
      <c r="T13">
        <v>4.7727264091905486E-9</v>
      </c>
    </row>
    <row r="14" spans="1:20" x14ac:dyDescent="0.3">
      <c r="D14" t="s">
        <v>42</v>
      </c>
      <c r="E14">
        <v>3.6355539601802219E-4</v>
      </c>
      <c r="F14">
        <v>3.120397931694574E-2</v>
      </c>
      <c r="G14">
        <v>1.4414052587610579E-3</v>
      </c>
      <c r="H14">
        <v>1.3842333311681081E-9</v>
      </c>
      <c r="I14">
        <v>1.8632363410884251E-4</v>
      </c>
      <c r="J14">
        <v>2.0466322278168141E-3</v>
      </c>
      <c r="K14">
        <v>8.475940169583638E-14</v>
      </c>
      <c r="L14">
        <v>3.0060936228806308E-11</v>
      </c>
      <c r="M14">
        <v>5.7482860127909417E-6</v>
      </c>
      <c r="N14">
        <v>1.718447280762925E-4</v>
      </c>
      <c r="O14">
        <v>1.2819762225020509E-10</v>
      </c>
      <c r="P14">
        <v>1.4572329552897689E-10</v>
      </c>
      <c r="Q14">
        <v>4.9026185123259307E-4</v>
      </c>
      <c r="R14">
        <v>6.7188751358256304E-6</v>
      </c>
      <c r="S14">
        <v>1.161001405777662E-3</v>
      </c>
      <c r="T14">
        <v>1.9541616746083002E-11</v>
      </c>
    </row>
    <row r="15" spans="1:20" x14ac:dyDescent="0.3">
      <c r="D15" t="s">
        <v>43</v>
      </c>
      <c r="E15">
        <v>4.1788319148661663E-4</v>
      </c>
      <c r="F15">
        <v>3.5854952349542883E-2</v>
      </c>
      <c r="G15">
        <v>1.553166293052619E-3</v>
      </c>
      <c r="H15">
        <v>1.3842333311681081E-9</v>
      </c>
      <c r="I15">
        <v>2.1417988026010799E-4</v>
      </c>
      <c r="J15">
        <v>2.3526148560227759E-3</v>
      </c>
      <c r="K15">
        <v>9.5145966276609025E-14</v>
      </c>
      <c r="L15">
        <v>3.4509516657305468E-11</v>
      </c>
      <c r="M15">
        <v>5.7482860127909417E-6</v>
      </c>
      <c r="N15">
        <v>1.718447280762925E-4</v>
      </c>
      <c r="O15">
        <v>1.2819762225020509E-10</v>
      </c>
      <c r="P15">
        <v>1.672276128591166E-10</v>
      </c>
      <c r="Q15">
        <v>5.6355331483616035E-4</v>
      </c>
      <c r="R15">
        <v>6.7188751358256304E-6</v>
      </c>
      <c r="S15">
        <v>1.161001405777662E-3</v>
      </c>
      <c r="T15">
        <v>1.9541616746083002E-11</v>
      </c>
    </row>
    <row r="16" spans="1:20" x14ac:dyDescent="0.3">
      <c r="D16" t="s">
        <v>44</v>
      </c>
      <c r="E16">
        <v>2.78283872363822E-5</v>
      </c>
      <c r="F16">
        <v>3.5880905848341742E-2</v>
      </c>
      <c r="G16">
        <v>9.4375190170396166E-4</v>
      </c>
      <c r="H16">
        <v>1.384233290801419E-9</v>
      </c>
      <c r="I16">
        <v>7.3812694743981647E-6</v>
      </c>
      <c r="J16">
        <v>1.4046516720371351E-4</v>
      </c>
      <c r="K16">
        <v>6.2642164987423279E-14</v>
      </c>
      <c r="L16">
        <v>1.169794024626702E-11</v>
      </c>
      <c r="M16">
        <v>5.7482858447826114E-6</v>
      </c>
      <c r="N16">
        <v>1.7184472307824831E-4</v>
      </c>
      <c r="O16">
        <v>1.2819761851769599E-10</v>
      </c>
      <c r="P16">
        <v>1.629660515444148E-10</v>
      </c>
      <c r="Q16">
        <v>2.016295874665494E-5</v>
      </c>
      <c r="R16">
        <v>6.7188749420439738E-6</v>
      </c>
      <c r="S16">
        <v>1.161001371915472E-3</v>
      </c>
      <c r="T16">
        <v>1.9541616176314249E-11</v>
      </c>
    </row>
    <row r="17" spans="4:20" x14ac:dyDescent="0.3">
      <c r="D17" t="s">
        <v>45</v>
      </c>
      <c r="E17">
        <v>9.0151654691222199E-5</v>
      </c>
      <c r="F17">
        <v>7.9083347045283067E-2</v>
      </c>
      <c r="G17">
        <v>3.066153667769746E-2</v>
      </c>
      <c r="H17">
        <v>4.3635251334551786E-9</v>
      </c>
      <c r="I17">
        <v>4.5143957591554382E-5</v>
      </c>
      <c r="J17">
        <v>5.1097634002865346E-4</v>
      </c>
      <c r="K17">
        <v>6.9829821963895964E-12</v>
      </c>
      <c r="L17">
        <v>3.4199829145535211E-10</v>
      </c>
      <c r="M17">
        <v>1.9204426501935371E-6</v>
      </c>
      <c r="N17">
        <v>7.2371026473204612E-5</v>
      </c>
      <c r="O17">
        <v>8.4426504775354371E-10</v>
      </c>
      <c r="P17">
        <v>1.447002112648434E-9</v>
      </c>
      <c r="Q17">
        <v>1.2246992568083211E-4</v>
      </c>
      <c r="R17">
        <v>1.7826476538764892E-5</v>
      </c>
      <c r="S17">
        <v>2.8451751437090131E-4</v>
      </c>
      <c r="T17">
        <v>2.632421132468566E-9</v>
      </c>
    </row>
    <row r="18" spans="4:20" x14ac:dyDescent="0.3">
      <c r="D18" t="s">
        <v>46</v>
      </c>
      <c r="E18">
        <v>3.6775905819080652E-5</v>
      </c>
      <c r="F18">
        <v>7.8516736902713324E-2</v>
      </c>
      <c r="G18">
        <v>3.008301717170148E-2</v>
      </c>
      <c r="H18">
        <v>4.3635251334551786E-9</v>
      </c>
      <c r="I18">
        <v>1.7139295448433012E-5</v>
      </c>
      <c r="J18">
        <v>2.0115251777806531E-4</v>
      </c>
      <c r="K18">
        <v>5.9731395182846047E-12</v>
      </c>
      <c r="L18">
        <v>2.9783554812796672E-10</v>
      </c>
      <c r="M18">
        <v>1.9204426501935371E-6</v>
      </c>
      <c r="N18">
        <v>7.2371026473204612E-5</v>
      </c>
      <c r="O18">
        <v>8.4426504775354371E-10</v>
      </c>
      <c r="P18">
        <v>1.806251427112797E-9</v>
      </c>
      <c r="Q18">
        <v>4.6682853636412003E-5</v>
      </c>
      <c r="R18">
        <v>1.7826476538764892E-5</v>
      </c>
      <c r="S18">
        <v>2.8451751437090131E-4</v>
      </c>
      <c r="T18">
        <v>2.632421132468566E-9</v>
      </c>
    </row>
    <row r="19" spans="4:20" x14ac:dyDescent="0.3">
      <c r="D19" t="s">
        <v>48</v>
      </c>
      <c r="E19">
        <v>3.7176943418472329E-7</v>
      </c>
      <c r="F19">
        <v>3.020170301913185E-3</v>
      </c>
      <c r="G19">
        <v>1.9280396919138722E-2</v>
      </c>
      <c r="H19">
        <v>4.3635251334551786E-9</v>
      </c>
      <c r="I19">
        <v>2.3032971004114859E-8</v>
      </c>
      <c r="J19">
        <v>2.5423135030523578E-7</v>
      </c>
      <c r="K19">
        <v>3.7375034687313288E-13</v>
      </c>
      <c r="L19">
        <v>1.172688482164345E-10</v>
      </c>
      <c r="M19">
        <v>1.9204426501935371E-6</v>
      </c>
      <c r="N19">
        <v>7.2371026473204612E-5</v>
      </c>
      <c r="O19">
        <v>8.4426504775354371E-10</v>
      </c>
      <c r="P19">
        <v>6.9366497222022232E-10</v>
      </c>
      <c r="Q19">
        <v>1.2348480248417739E-7</v>
      </c>
      <c r="R19">
        <v>1.7826476538764892E-5</v>
      </c>
      <c r="S19">
        <v>2.8451751437090131E-4</v>
      </c>
      <c r="T19">
        <v>2.632421132468566E-9</v>
      </c>
    </row>
    <row r="20" spans="4:20" x14ac:dyDescent="0.3">
      <c r="D20" t="s">
        <v>47</v>
      </c>
      <c r="E20">
        <v>3.5955942706153891E-7</v>
      </c>
      <c r="F20">
        <v>3.020170301913185E-3</v>
      </c>
      <c r="G20">
        <v>1.825990009070325E-2</v>
      </c>
      <c r="H20">
        <v>4.3635251334551786E-9</v>
      </c>
      <c r="I20">
        <v>2.2901012528422909E-8</v>
      </c>
      <c r="J20">
        <v>2.5193259465108569E-7</v>
      </c>
      <c r="K20">
        <v>3.5760481227421989E-13</v>
      </c>
      <c r="L20">
        <v>1.107654917361083E-10</v>
      </c>
      <c r="M20">
        <v>1.9204426501935371E-6</v>
      </c>
      <c r="N20">
        <v>7.2371026473204612E-5</v>
      </c>
      <c r="O20">
        <v>8.4426504775354371E-10</v>
      </c>
      <c r="P20">
        <v>6.5529866371890677E-10</v>
      </c>
      <c r="Q20">
        <v>1.2272890046545741E-7</v>
      </c>
      <c r="R20">
        <v>1.7826476538764892E-5</v>
      </c>
      <c r="S20">
        <v>2.8451751437090131E-4</v>
      </c>
      <c r="T20">
        <v>2.632421132468566E-9</v>
      </c>
    </row>
    <row r="21" spans="4:20" x14ac:dyDescent="0.3">
      <c r="D21" t="s">
        <v>49</v>
      </c>
      <c r="E21">
        <v>2.8351278166993051E-5</v>
      </c>
      <c r="F21">
        <v>6.0970504899045777E-2</v>
      </c>
      <c r="G21">
        <v>3.0005753825663801E-2</v>
      </c>
      <c r="H21">
        <v>4.3635251334551786E-9</v>
      </c>
      <c r="I21">
        <v>1.3161298100265091E-5</v>
      </c>
      <c r="J21">
        <v>1.5446682681742699E-4</v>
      </c>
      <c r="K21">
        <v>4.7152276115981762E-12</v>
      </c>
      <c r="L21">
        <v>2.737545187367343E-10</v>
      </c>
      <c r="M21">
        <v>1.9204426501935371E-6</v>
      </c>
      <c r="N21">
        <v>7.2371026473204612E-5</v>
      </c>
      <c r="O21">
        <v>8.4426504775354371E-10</v>
      </c>
      <c r="P21">
        <v>1.643139787737316E-9</v>
      </c>
      <c r="Q21">
        <v>3.586417900860819E-5</v>
      </c>
      <c r="R21">
        <v>1.7826476538764892E-5</v>
      </c>
      <c r="S21">
        <v>2.8451751437090131E-4</v>
      </c>
      <c r="T21">
        <v>2.632421132468566E-9</v>
      </c>
    </row>
    <row r="22" spans="4:20" x14ac:dyDescent="0.3">
      <c r="D22" t="s">
        <v>50</v>
      </c>
      <c r="E22">
        <v>2.9850722307041331E-5</v>
      </c>
      <c r="F22">
        <v>1.0341520123848581E-2</v>
      </c>
      <c r="G22">
        <v>0.20357749353965079</v>
      </c>
      <c r="H22">
        <v>1.4100625021224901E-6</v>
      </c>
      <c r="I22">
        <v>5.7419461205328121E-6</v>
      </c>
      <c r="J22">
        <v>4.9836267957616682E-5</v>
      </c>
      <c r="K22">
        <v>7.3047920099868686E-12</v>
      </c>
      <c r="L22">
        <v>4.7187977076467961E-10</v>
      </c>
      <c r="M22">
        <v>1.3294147421126191E-3</v>
      </c>
      <c r="N22">
        <v>4.7045395651413212E-2</v>
      </c>
      <c r="O22">
        <v>3.5758276756147059E-7</v>
      </c>
      <c r="P22">
        <v>1.3917674245665729E-9</v>
      </c>
      <c r="Q22">
        <v>2.367478554116699E-5</v>
      </c>
      <c r="R22">
        <v>3.8356632539481841E-3</v>
      </c>
      <c r="S22">
        <v>0.13555230183630371</v>
      </c>
      <c r="T22">
        <v>5.1968410293804304E-9</v>
      </c>
    </row>
    <row r="23" spans="4:20" x14ac:dyDescent="0.3">
      <c r="D23" t="s">
        <v>51</v>
      </c>
      <c r="E23">
        <v>6.8774074828868947E-5</v>
      </c>
      <c r="F23">
        <v>0.1348360379189282</v>
      </c>
      <c r="G23">
        <v>0.19962428351982309</v>
      </c>
      <c r="H23">
        <v>1.2800848484799779E-6</v>
      </c>
      <c r="I23">
        <v>1.659148707512943E-5</v>
      </c>
      <c r="J23">
        <v>2.5223164238849928E-4</v>
      </c>
      <c r="K23">
        <v>7.6419063192260321E-12</v>
      </c>
      <c r="L23">
        <v>5.5711385569966851E-10</v>
      </c>
      <c r="M23">
        <v>1.206580717530632E-3</v>
      </c>
      <c r="N23">
        <v>4.2699122847672508E-2</v>
      </c>
      <c r="O23">
        <v>3.2458654958898679E-7</v>
      </c>
      <c r="P23">
        <v>2.082725651852575E-9</v>
      </c>
      <c r="Q23">
        <v>5.0737955591151082E-5</v>
      </c>
      <c r="R23">
        <v>3.4828855501065408E-3</v>
      </c>
      <c r="S23">
        <v>0.1230394086932057</v>
      </c>
      <c r="T23">
        <v>5.0641483756999607E-9</v>
      </c>
    </row>
    <row r="24" spans="4:20" x14ac:dyDescent="0.3">
      <c r="D24" t="s">
        <v>52</v>
      </c>
      <c r="E24">
        <v>2.8810067700954469E-5</v>
      </c>
      <c r="F24">
        <v>1.010653385153984E-2</v>
      </c>
      <c r="G24">
        <v>0.19676557799543831</v>
      </c>
      <c r="H24">
        <v>1.3606243745623751E-6</v>
      </c>
      <c r="I24">
        <v>5.5408468254925076E-6</v>
      </c>
      <c r="J24">
        <v>4.8092579039832229E-5</v>
      </c>
      <c r="K24">
        <v>7.0559564888208016E-12</v>
      </c>
      <c r="L24">
        <v>4.5699049031333188E-10</v>
      </c>
      <c r="M24">
        <v>1.282693755805937E-3</v>
      </c>
      <c r="N24">
        <v>4.5392253105284712E-2</v>
      </c>
      <c r="O24">
        <v>3.450323699553434E-7</v>
      </c>
      <c r="P24">
        <v>1.3534755016325491E-9</v>
      </c>
      <c r="Q24">
        <v>2.2846750661360089E-5</v>
      </c>
      <c r="R24">
        <v>3.7014811954625168E-3</v>
      </c>
      <c r="S24">
        <v>0.13079291443378921</v>
      </c>
      <c r="T24">
        <v>5.1463702280149298E-9</v>
      </c>
    </row>
    <row r="25" spans="4:20" x14ac:dyDescent="0.3">
      <c r="D25" t="s">
        <v>53</v>
      </c>
      <c r="E25">
        <v>9.1610409143000769E-5</v>
      </c>
      <c r="F25">
        <v>0.15349197817707619</v>
      </c>
      <c r="G25">
        <v>0.19728701491803149</v>
      </c>
      <c r="H25">
        <v>1.2606959355383081E-6</v>
      </c>
      <c r="I25">
        <v>1.493137399031586E-5</v>
      </c>
      <c r="J25">
        <v>3.4849784324815058E-4</v>
      </c>
      <c r="K25">
        <v>8.6758813842568368E-12</v>
      </c>
      <c r="L25">
        <v>7.2358758768926196E-10</v>
      </c>
      <c r="M25">
        <v>1.1882574277792589E-3</v>
      </c>
      <c r="N25">
        <v>4.2050784439870169E-2</v>
      </c>
      <c r="O25">
        <v>3.1966446660207228E-7</v>
      </c>
      <c r="P25">
        <v>2.357773417700685E-9</v>
      </c>
      <c r="Q25">
        <v>6.6677489307801971E-5</v>
      </c>
      <c r="R25">
        <v>3.4302613028158449E-3</v>
      </c>
      <c r="S25">
        <v>0.1211728463342078</v>
      </c>
      <c r="T25">
        <v>5.0443544631456834E-9</v>
      </c>
    </row>
    <row r="26" spans="4:20" x14ac:dyDescent="0.3">
      <c r="D26" t="s">
        <v>54</v>
      </c>
      <c r="E26">
        <v>7.1921972041304847E-5</v>
      </c>
      <c r="F26">
        <v>0.1097197626637709</v>
      </c>
      <c r="G26">
        <v>0.1970493918801515</v>
      </c>
      <c r="H26">
        <v>1.2606959355383081E-6</v>
      </c>
      <c r="I26">
        <v>1.1950530904500161E-5</v>
      </c>
      <c r="J26">
        <v>2.5603053404333698E-4</v>
      </c>
      <c r="K26">
        <v>8.1031410347638618E-12</v>
      </c>
      <c r="L26">
        <v>6.6303844419684125E-10</v>
      </c>
      <c r="M26">
        <v>1.1882574277792589E-3</v>
      </c>
      <c r="N26">
        <v>4.2050784439870169E-2</v>
      </c>
      <c r="O26">
        <v>3.1966446660207228E-7</v>
      </c>
      <c r="P26">
        <v>2.189618081334827E-9</v>
      </c>
      <c r="Q26">
        <v>5.2835616602370818E-5</v>
      </c>
      <c r="R26">
        <v>3.4302613028158449E-3</v>
      </c>
      <c r="S26">
        <v>0.1211728463342078</v>
      </c>
      <c r="T26">
        <v>5.0443544631456834E-9</v>
      </c>
    </row>
    <row r="27" spans="4:20" x14ac:dyDescent="0.3">
      <c r="D27" t="s">
        <v>55</v>
      </c>
      <c r="E27">
        <v>8.6757353282447279E-5</v>
      </c>
      <c r="F27">
        <v>0.1427024469446577</v>
      </c>
      <c r="G27">
        <v>0.1972284425757663</v>
      </c>
      <c r="H27">
        <v>1.2606959355383081E-6</v>
      </c>
      <c r="I27">
        <v>1.4196617953953679E-5</v>
      </c>
      <c r="J27">
        <v>3.2570532728925931E-4</v>
      </c>
      <c r="K27">
        <v>8.534705073749036E-12</v>
      </c>
      <c r="L27">
        <v>7.0866266631741395E-10</v>
      </c>
      <c r="M27">
        <v>1.1882574277792589E-3</v>
      </c>
      <c r="N27">
        <v>4.2050784439870169E-2</v>
      </c>
      <c r="O27">
        <v>3.1966446660207228E-7</v>
      </c>
      <c r="P27">
        <v>2.3163243561820649E-9</v>
      </c>
      <c r="Q27">
        <v>6.3265568843666125E-5</v>
      </c>
      <c r="R27">
        <v>3.4302613028158449E-3</v>
      </c>
      <c r="S27">
        <v>0.1211728463342078</v>
      </c>
      <c r="T27">
        <v>5.0443544631456834E-9</v>
      </c>
    </row>
    <row r="28" spans="4:20" x14ac:dyDescent="0.3">
      <c r="D28" t="s">
        <v>56</v>
      </c>
      <c r="E28">
        <v>8.8947684347677797E-5</v>
      </c>
      <c r="F28">
        <v>0.106359709329024</v>
      </c>
      <c r="G28">
        <v>0.1968355224354095</v>
      </c>
      <c r="H28">
        <v>1.2579472467938841E-6</v>
      </c>
      <c r="I28">
        <v>1.4624546342476E-5</v>
      </c>
      <c r="J28">
        <v>3.4141687024335197E-4</v>
      </c>
      <c r="K28">
        <v>6.8203395336058418E-12</v>
      </c>
      <c r="L28">
        <v>6.1674492260406701E-10</v>
      </c>
      <c r="M28">
        <v>1.1856598081782081E-3</v>
      </c>
      <c r="N28">
        <v>4.1958872093393322E-2</v>
      </c>
      <c r="O28">
        <v>3.1896668255683209E-7</v>
      </c>
      <c r="P28">
        <v>2.3156186922512329E-9</v>
      </c>
      <c r="Q28">
        <v>5.565353906113801E-5</v>
      </c>
      <c r="R28">
        <v>3.4228009734695339E-3</v>
      </c>
      <c r="S28">
        <v>0.1209082312440079</v>
      </c>
      <c r="T28">
        <v>5.0415483592238336E-9</v>
      </c>
    </row>
    <row r="29" spans="4:20" x14ac:dyDescent="0.3">
      <c r="D29" t="s">
        <v>57</v>
      </c>
      <c r="E29">
        <v>4.3580742692442688E-5</v>
      </c>
      <c r="F29">
        <v>4.3379637169539527E-2</v>
      </c>
      <c r="G29">
        <v>0.19651383589330251</v>
      </c>
      <c r="H29">
        <v>1.349487081548544E-6</v>
      </c>
      <c r="I29">
        <v>7.7645706920888573E-6</v>
      </c>
      <c r="J29">
        <v>1.180979941243706E-4</v>
      </c>
      <c r="K29">
        <v>7.4545095044222009E-12</v>
      </c>
      <c r="L29">
        <v>5.082860831041728E-10</v>
      </c>
      <c r="M29">
        <v>1.272168573318798E-3</v>
      </c>
      <c r="N29">
        <v>4.5019837444770908E-2</v>
      </c>
      <c r="O29">
        <v>3.4220504896893372E-7</v>
      </c>
      <c r="P29">
        <v>1.515707271853921E-9</v>
      </c>
      <c r="Q29">
        <v>3.3188140115262513E-5</v>
      </c>
      <c r="R29">
        <v>3.6712530097219379E-3</v>
      </c>
      <c r="S29">
        <v>0.12972073199719339</v>
      </c>
      <c r="T29">
        <v>5.1350002969274933E-9</v>
      </c>
    </row>
    <row r="30" spans="4:20" x14ac:dyDescent="0.3">
      <c r="D30" t="s">
        <v>58</v>
      </c>
      <c r="E30">
        <v>1.195667657976624E-4</v>
      </c>
      <c r="F30">
        <v>0.36455911712815131</v>
      </c>
      <c r="G30">
        <v>6.1937696728786374E-3</v>
      </c>
      <c r="H30">
        <v>5.2912343515066592E-7</v>
      </c>
      <c r="I30">
        <v>6.2637811251213155E-5</v>
      </c>
      <c r="J30">
        <v>6.6435462757891833E-4</v>
      </c>
      <c r="K30">
        <v>5.7724692385829263E-12</v>
      </c>
      <c r="L30">
        <v>6.6931833482960025E-11</v>
      </c>
      <c r="M30">
        <v>7.6509980703463569E-5</v>
      </c>
      <c r="N30">
        <v>3.7047306670045079E-3</v>
      </c>
      <c r="O30">
        <v>2.1630727219672528E-9</v>
      </c>
      <c r="P30">
        <v>9.6599204829516062E-10</v>
      </c>
      <c r="Q30">
        <v>1.713047246013596E-4</v>
      </c>
      <c r="R30">
        <v>9.547624175308691E-4</v>
      </c>
      <c r="S30">
        <v>3.3352635271236032E-3</v>
      </c>
      <c r="T30">
        <v>3.2479904326299322E-11</v>
      </c>
    </row>
    <row r="31" spans="4:20" x14ac:dyDescent="0.3">
      <c r="D31" t="s">
        <v>59</v>
      </c>
      <c r="E31">
        <v>5.5999929134347643E-5</v>
      </c>
      <c r="F31">
        <v>3.3690081970213161E-3</v>
      </c>
      <c r="G31">
        <v>8.6944625456768301E-3</v>
      </c>
      <c r="H31">
        <v>6.6380734871953562E-7</v>
      </c>
      <c r="I31">
        <v>1.3725750862271659E-5</v>
      </c>
      <c r="J31">
        <v>2.7265764135748518E-4</v>
      </c>
      <c r="K31">
        <v>1.00401691301888E-12</v>
      </c>
      <c r="L31">
        <v>3.4443679751086068E-11</v>
      </c>
      <c r="M31">
        <v>9.3683648984613219E-5</v>
      </c>
      <c r="N31">
        <v>4.609947403174398E-3</v>
      </c>
      <c r="O31">
        <v>2.2637830664422789E-9</v>
      </c>
      <c r="P31">
        <v>2.724959623717004E-10</v>
      </c>
      <c r="Q31">
        <v>2.620387097330808E-5</v>
      </c>
      <c r="R31">
        <v>1.189462970808386E-3</v>
      </c>
      <c r="S31">
        <v>4.0697103110199284E-3</v>
      </c>
      <c r="T31">
        <v>7.207087891491438E-10</v>
      </c>
    </row>
    <row r="32" spans="4:20" x14ac:dyDescent="0.3">
      <c r="D32" t="s">
        <v>60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4:20" x14ac:dyDescent="0.3">
      <c r="D33" t="s">
        <v>61</v>
      </c>
      <c r="E33">
        <v>3.5779929513452911E-3</v>
      </c>
      <c r="F33">
        <v>0.59178613324881446</v>
      </c>
      <c r="G33">
        <v>0.10701844648781</v>
      </c>
      <c r="H33">
        <v>5.4948055292076183E-7</v>
      </c>
      <c r="I33">
        <v>3.8090945273040072E-4</v>
      </c>
      <c r="J33">
        <v>4.1599799680491481E-3</v>
      </c>
      <c r="K33">
        <v>4.2363148619575583E-11</v>
      </c>
      <c r="L33">
        <v>4.3529432435317771E-9</v>
      </c>
      <c r="M33">
        <v>1.079860500793019E-4</v>
      </c>
      <c r="N33">
        <v>5.0233651840894834E-3</v>
      </c>
      <c r="O33">
        <v>4.1270949566531096E-9</v>
      </c>
      <c r="P33">
        <v>2.788692431299988E-9</v>
      </c>
      <c r="Q33">
        <v>1.157554855429475E-3</v>
      </c>
      <c r="R33">
        <v>3.7581760930855523E-2</v>
      </c>
      <c r="S33">
        <v>4.866079496982546E-3</v>
      </c>
      <c r="T33">
        <v>8.5590764184476257E-11</v>
      </c>
    </row>
    <row r="34" spans="4:20" x14ac:dyDescent="0.3">
      <c r="D34" t="s">
        <v>62</v>
      </c>
      <c r="E34">
        <v>3.943407426213073E-3</v>
      </c>
      <c r="F34">
        <v>0.65222426771574893</v>
      </c>
      <c r="G34">
        <v>0.1179480626039642</v>
      </c>
      <c r="H34">
        <v>6.0559808876445456E-7</v>
      </c>
      <c r="I34">
        <v>4.1981110221221978E-4</v>
      </c>
      <c r="J34">
        <v>4.5848318098935057E-3</v>
      </c>
      <c r="K34">
        <v>4.668962659677439E-11</v>
      </c>
      <c r="L34">
        <v>4.7975021040701607E-9</v>
      </c>
      <c r="M34">
        <v>1.190144859424687E-4</v>
      </c>
      <c r="N34">
        <v>5.5363931234326778E-3</v>
      </c>
      <c r="O34">
        <v>4.5485883069259586E-9</v>
      </c>
      <c r="P34">
        <v>3.0734969555705292E-9</v>
      </c>
      <c r="Q34">
        <v>1.2757740094019199E-3</v>
      </c>
      <c r="R34">
        <v>4.1419923728239369E-2</v>
      </c>
      <c r="S34">
        <v>5.3630441104500527E-3</v>
      </c>
      <c r="T34">
        <v>9.4332006711587234E-11</v>
      </c>
    </row>
    <row r="35" spans="4:20" x14ac:dyDescent="0.3">
      <c r="D35" t="s">
        <v>63</v>
      </c>
      <c r="E35">
        <v>2.1242129008193871E-4</v>
      </c>
      <c r="F35">
        <v>0.93236490582846088</v>
      </c>
      <c r="G35">
        <v>1.226403407548706</v>
      </c>
      <c r="H35">
        <v>2.706857784937566E-6</v>
      </c>
      <c r="I35">
        <v>3.0393146637598098E-4</v>
      </c>
      <c r="J35">
        <v>9.3921320577786713E-4</v>
      </c>
      <c r="K35">
        <v>3.2408914386401779E-11</v>
      </c>
      <c r="L35">
        <v>3.8903388237389288E-10</v>
      </c>
      <c r="M35">
        <v>4.9066066637544967E-3</v>
      </c>
      <c r="N35">
        <v>0.24598856064312979</v>
      </c>
      <c r="O35">
        <v>3.3445345938115009E-7</v>
      </c>
      <c r="P35">
        <v>1.144512932985584E-9</v>
      </c>
      <c r="Q35">
        <v>2.3396472565975619E-4</v>
      </c>
      <c r="R35">
        <v>8.6588570482985031E-3</v>
      </c>
      <c r="S35">
        <v>9.4652584142301821E-2</v>
      </c>
      <c r="T35">
        <v>9.1362381942434873E-10</v>
      </c>
    </row>
    <row r="36" spans="4:20" x14ac:dyDescent="0.3">
      <c r="D36" t="s">
        <v>64</v>
      </c>
      <c r="E36">
        <v>2.0053912537587411E-4</v>
      </c>
      <c r="F36">
        <v>6.7647290601076859E-3</v>
      </c>
      <c r="G36">
        <v>1.2262720593537511</v>
      </c>
      <c r="H36">
        <v>2.706857784937566E-6</v>
      </c>
      <c r="I36">
        <v>3.0393146637598098E-4</v>
      </c>
      <c r="J36">
        <v>9.3921320577786713E-4</v>
      </c>
      <c r="K36">
        <v>3.2408914386401779E-11</v>
      </c>
      <c r="L36">
        <v>3.5739562726817068E-10</v>
      </c>
      <c r="M36">
        <v>4.9066066637544967E-3</v>
      </c>
      <c r="N36">
        <v>0.24598856064312979</v>
      </c>
      <c r="O36">
        <v>3.3445345938115009E-7</v>
      </c>
      <c r="P36">
        <v>1.0719500920996311E-9</v>
      </c>
      <c r="Q36">
        <v>2.1974034735273019E-4</v>
      </c>
      <c r="R36">
        <v>8.6588570482985031E-3</v>
      </c>
      <c r="S36">
        <v>9.4652584142301821E-2</v>
      </c>
      <c r="T36">
        <v>9.1362381942434873E-10</v>
      </c>
    </row>
    <row r="37" spans="4:20" x14ac:dyDescent="0.3">
      <c r="D37" t="s">
        <v>65</v>
      </c>
      <c r="E37">
        <v>6.5679273184342775E-5</v>
      </c>
      <c r="F37">
        <v>0.20785295608603391</v>
      </c>
      <c r="G37">
        <v>1.8222055360787661E-4</v>
      </c>
      <c r="H37">
        <v>0</v>
      </c>
      <c r="I37">
        <v>3.3123781696250319E-5</v>
      </c>
      <c r="J37">
        <v>3.6274374839683138E-4</v>
      </c>
      <c r="K37">
        <v>1.027599463636408E-11</v>
      </c>
      <c r="L37">
        <v>7.1730769290961109E-11</v>
      </c>
      <c r="M37">
        <v>0</v>
      </c>
      <c r="N37">
        <v>0</v>
      </c>
      <c r="O37">
        <v>0</v>
      </c>
      <c r="P37">
        <v>2.4082844619715481E-10</v>
      </c>
      <c r="Q37">
        <v>9.4262815898896947E-5</v>
      </c>
      <c r="R37">
        <v>0</v>
      </c>
      <c r="S37">
        <v>0</v>
      </c>
      <c r="T37">
        <v>0</v>
      </c>
    </row>
    <row r="38" spans="4:20" x14ac:dyDescent="0.3">
      <c r="D38" t="s">
        <v>66</v>
      </c>
      <c r="E38">
        <v>3.8250147928352128E-4</v>
      </c>
      <c r="F38">
        <v>0.28724300947427872</v>
      </c>
      <c r="G38">
        <v>0.10054535833162991</v>
      </c>
      <c r="H38">
        <v>0</v>
      </c>
      <c r="I38">
        <v>7.534334605467122E-5</v>
      </c>
      <c r="J38">
        <v>8.3233309339846842E-4</v>
      </c>
      <c r="K38">
        <v>9.0474541510622847E-11</v>
      </c>
      <c r="L38">
        <v>4.1557198067640241E-10</v>
      </c>
      <c r="M38">
        <v>0</v>
      </c>
      <c r="N38">
        <v>0</v>
      </c>
      <c r="O38">
        <v>0</v>
      </c>
      <c r="P38">
        <v>1.860647207615571E-9</v>
      </c>
      <c r="Q38">
        <v>2.1349013973458059E-4</v>
      </c>
      <c r="R38">
        <v>0</v>
      </c>
      <c r="S38">
        <v>0</v>
      </c>
      <c r="T38">
        <v>0</v>
      </c>
    </row>
    <row r="39" spans="4:20" x14ac:dyDescent="0.3">
      <c r="D39" t="s">
        <v>67</v>
      </c>
      <c r="E39">
        <v>4.1636533520151479E-4</v>
      </c>
      <c r="F39">
        <v>0.4419198112267636</v>
      </c>
      <c r="G39">
        <v>6.0533619553507831</v>
      </c>
      <c r="H39">
        <v>6.3334974138786851E-7</v>
      </c>
      <c r="I39">
        <v>2.0041940277671611E-4</v>
      </c>
      <c r="J39">
        <v>2.286937982702267E-3</v>
      </c>
      <c r="K39">
        <v>4.9117649646655417E-11</v>
      </c>
      <c r="L39">
        <v>2.8210517489205409E-9</v>
      </c>
      <c r="M39">
        <v>2.359021417513381E-6</v>
      </c>
      <c r="N39">
        <v>8.592846553755406E-4</v>
      </c>
      <c r="O39">
        <v>3.4690247710980581E-10</v>
      </c>
      <c r="P39">
        <v>1.0316038623333099E-8</v>
      </c>
      <c r="Q39">
        <v>5.4309174059948007E-4</v>
      </c>
      <c r="R39">
        <v>1.471396878712582E-2</v>
      </c>
      <c r="S39">
        <v>4.3403914713729529E-4</v>
      </c>
      <c r="T39">
        <v>5.9224657562990416E-12</v>
      </c>
    </row>
    <row r="40" spans="4:20" x14ac:dyDescent="0.3">
      <c r="D40" t="s">
        <v>68</v>
      </c>
      <c r="E40">
        <v>3.4746951471894492E-4</v>
      </c>
      <c r="F40">
        <v>0.3969535287131859</v>
      </c>
      <c r="G40">
        <v>1.3572418324001049E-2</v>
      </c>
      <c r="H40">
        <v>7.9176560308460428E-8</v>
      </c>
      <c r="I40">
        <v>1.799545868037731E-4</v>
      </c>
      <c r="J40">
        <v>1.9649995794961531E-3</v>
      </c>
      <c r="K40">
        <v>2.6623734440491239E-13</v>
      </c>
      <c r="L40">
        <v>1.153691314765571E-9</v>
      </c>
      <c r="M40">
        <v>6.5256778884396609E-5</v>
      </c>
      <c r="N40">
        <v>1.3060095090010521E-2</v>
      </c>
      <c r="O40">
        <v>4.7563665242353198E-9</v>
      </c>
      <c r="P40">
        <v>1.0229137683218269E-9</v>
      </c>
      <c r="Q40">
        <v>5.8399624651059865E-4</v>
      </c>
      <c r="R40">
        <v>6.0147484456965646E-4</v>
      </c>
      <c r="S40">
        <v>1.141658962608412E-2</v>
      </c>
      <c r="T40">
        <v>1.4434251267735069E-10</v>
      </c>
    </row>
    <row r="41" spans="4:20" x14ac:dyDescent="0.3">
      <c r="D41" t="s">
        <v>69</v>
      </c>
      <c r="E41">
        <v>5.7441701680512923E-3</v>
      </c>
      <c r="F41">
        <v>0.60017820869569005</v>
      </c>
      <c r="G41">
        <v>0.1172848343440256</v>
      </c>
      <c r="H41">
        <v>3.3509789776732638E-7</v>
      </c>
      <c r="I41">
        <v>6.7813695648061972E-4</v>
      </c>
      <c r="J41">
        <v>6.7528218604555428E-3</v>
      </c>
      <c r="K41">
        <v>1.737349649250663E-10</v>
      </c>
      <c r="L41">
        <v>4.760893958156843E-10</v>
      </c>
      <c r="M41">
        <v>1.5055612021387281E-4</v>
      </c>
      <c r="N41">
        <v>5.146237706573022E-3</v>
      </c>
      <c r="O41">
        <v>9.4829345768412907E-9</v>
      </c>
      <c r="P41">
        <v>3.8382366862111851E-8</v>
      </c>
      <c r="Q41">
        <v>1.884135314143944E-3</v>
      </c>
      <c r="R41">
        <v>4.5779672628105048E-3</v>
      </c>
      <c r="S41">
        <v>2.7964262138974599E-2</v>
      </c>
      <c r="T41">
        <v>2.236012400209429E-10</v>
      </c>
    </row>
    <row r="42" spans="4:20" x14ac:dyDescent="0.3">
      <c r="D42" t="s">
        <v>70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4:20" x14ac:dyDescent="0.3">
      <c r="D43" t="s">
        <v>71</v>
      </c>
      <c r="E43">
        <v>6.1939097507844915E-7</v>
      </c>
      <c r="F43">
        <v>1.7656802405156949E-2</v>
      </c>
      <c r="G43">
        <v>3.3144106831400708E-3</v>
      </c>
      <c r="H43">
        <v>1.745335834714564E-8</v>
      </c>
      <c r="I43">
        <v>8.1910347065193821E-8</v>
      </c>
      <c r="J43">
        <v>8.5018040621917824E-7</v>
      </c>
      <c r="K43">
        <v>3.9469303548340192E-13</v>
      </c>
      <c r="L43">
        <v>3.9739990993904423E-12</v>
      </c>
      <c r="M43">
        <v>7.6814439550228921E-6</v>
      </c>
      <c r="N43">
        <v>2.8947179639307548E-4</v>
      </c>
      <c r="O43">
        <v>3.376916591000524E-9</v>
      </c>
      <c r="P43">
        <v>8.5639792847518871E-12</v>
      </c>
      <c r="Q43">
        <v>4.4020502116951018E-7</v>
      </c>
      <c r="R43">
        <v>7.1302874071378091E-5</v>
      </c>
      <c r="S43">
        <v>1.13802166424613E-3</v>
      </c>
      <c r="T43">
        <v>1.0529236784570151E-8</v>
      </c>
    </row>
    <row r="44" spans="4:20" x14ac:dyDescent="0.3">
      <c r="D44" t="s">
        <v>72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4:20" x14ac:dyDescent="0.3">
      <c r="D45" t="s">
        <v>73</v>
      </c>
      <c r="E45">
        <v>1.7829078723230241E-5</v>
      </c>
      <c r="F45">
        <v>0.12558200950275411</v>
      </c>
      <c r="G45">
        <v>1.095408699118498E-4</v>
      </c>
      <c r="H45">
        <v>0</v>
      </c>
      <c r="I45">
        <v>8.6707945764147589E-6</v>
      </c>
      <c r="J45">
        <v>9.421416546075514E-5</v>
      </c>
      <c r="K45">
        <v>6.2006176456059582E-12</v>
      </c>
      <c r="L45">
        <v>2.3698418220357778E-11</v>
      </c>
      <c r="M45">
        <v>0</v>
      </c>
      <c r="N45">
        <v>0</v>
      </c>
      <c r="O45">
        <v>0</v>
      </c>
      <c r="P45">
        <v>9.7600494157818531E-11</v>
      </c>
      <c r="Q45">
        <v>2.6779600068122218E-5</v>
      </c>
      <c r="R45">
        <v>0</v>
      </c>
      <c r="S45">
        <v>0</v>
      </c>
      <c r="T45">
        <v>0</v>
      </c>
    </row>
    <row r="46" spans="4:20" x14ac:dyDescent="0.3">
      <c r="D46" t="s">
        <v>74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4:20" x14ac:dyDescent="0.3">
      <c r="D47" t="s">
        <v>75</v>
      </c>
      <c r="E47">
        <v>6.4149647817243397E-5</v>
      </c>
      <c r="F47">
        <v>0.20301220284926419</v>
      </c>
      <c r="G47">
        <v>1.7797676149977599E-4</v>
      </c>
      <c r="H47">
        <v>0</v>
      </c>
      <c r="I47">
        <v>3.2352351467498563E-5</v>
      </c>
      <c r="J47">
        <v>3.5429569450702711E-4</v>
      </c>
      <c r="K47">
        <v>1.0036673747050301E-11</v>
      </c>
      <c r="L47">
        <v>7.0060208716987455E-11</v>
      </c>
      <c r="M47">
        <v>0</v>
      </c>
      <c r="N47">
        <v>0</v>
      </c>
      <c r="O47">
        <v>0</v>
      </c>
      <c r="P47">
        <v>2.3521971634126298E-10</v>
      </c>
      <c r="Q47">
        <v>9.2067499364737371E-5</v>
      </c>
      <c r="R47">
        <v>0</v>
      </c>
      <c r="S47">
        <v>0</v>
      </c>
      <c r="T47">
        <v>0</v>
      </c>
    </row>
    <row r="48" spans="4:20" x14ac:dyDescent="0.3">
      <c r="D48" t="s">
        <v>76</v>
      </c>
      <c r="E48">
        <v>3.7445076601594969E-4</v>
      </c>
      <c r="F48">
        <v>0.28119725218276859</v>
      </c>
      <c r="G48">
        <v>9.8429126384424331E-2</v>
      </c>
      <c r="H48">
        <v>0</v>
      </c>
      <c r="I48">
        <v>7.3757554342592709E-5</v>
      </c>
      <c r="J48">
        <v>8.1481453349482142E-4</v>
      </c>
      <c r="K48">
        <v>8.8570275432799038E-11</v>
      </c>
      <c r="L48">
        <v>4.068252148737462E-10</v>
      </c>
      <c r="M48">
        <v>0</v>
      </c>
      <c r="N48">
        <v>0</v>
      </c>
      <c r="O48">
        <v>0</v>
      </c>
      <c r="P48">
        <v>1.8214851704159251E-9</v>
      </c>
      <c r="Q48">
        <v>2.0899669854926461E-4</v>
      </c>
      <c r="R48">
        <v>0</v>
      </c>
      <c r="S48">
        <v>0</v>
      </c>
      <c r="T48">
        <v>0</v>
      </c>
    </row>
    <row r="49" spans="4:20" x14ac:dyDescent="0.3">
      <c r="D49" t="s">
        <v>77</v>
      </c>
      <c r="E49">
        <v>4.0962482658120749E-4</v>
      </c>
      <c r="F49">
        <v>0.43476560302252648</v>
      </c>
      <c r="G49">
        <v>5.9553645117784608</v>
      </c>
      <c r="H49">
        <v>6.230964877412167E-7</v>
      </c>
      <c r="I49">
        <v>1.9717482740533109E-4</v>
      </c>
      <c r="J49">
        <v>2.2499149073325268E-3</v>
      </c>
      <c r="K49">
        <v>4.8322487530932502E-11</v>
      </c>
      <c r="L49">
        <v>2.7753819440057569E-9</v>
      </c>
      <c r="M49">
        <v>2.3208313885751102E-6</v>
      </c>
      <c r="N49">
        <v>8.4537375757216316E-4</v>
      </c>
      <c r="O49">
        <v>3.4128649772902199E-10</v>
      </c>
      <c r="P49">
        <v>1.01490330121807E-8</v>
      </c>
      <c r="Q49">
        <v>5.3429966726956004E-4</v>
      </c>
      <c r="R49">
        <v>1.447576539922717E-2</v>
      </c>
      <c r="S49">
        <v>4.2701251844013468E-4</v>
      </c>
      <c r="T49">
        <v>5.8265873819274367E-12</v>
      </c>
    </row>
    <row r="50" spans="4:20" x14ac:dyDescent="0.3">
      <c r="D50" t="s">
        <v>78</v>
      </c>
      <c r="E50">
        <v>1.705352368827986E-3</v>
      </c>
      <c r="F50">
        <v>2.8623244165009831</v>
      </c>
      <c r="G50">
        <v>59.53744436441626</v>
      </c>
      <c r="H50">
        <v>2.3061848290730159E-5</v>
      </c>
      <c r="I50">
        <v>9.6809434075119188E-4</v>
      </c>
      <c r="J50">
        <v>8.1899658877351237E-3</v>
      </c>
      <c r="K50">
        <v>2.1673934733328641E-10</v>
      </c>
      <c r="L50">
        <v>1.751516464455276E-8</v>
      </c>
      <c r="M50">
        <v>4.1309942271782864E-3</v>
      </c>
      <c r="N50">
        <v>2.9511117219378309</v>
      </c>
      <c r="O50">
        <v>2.1834231113502602E-6</v>
      </c>
      <c r="P50">
        <v>1.5306409941363459E-8</v>
      </c>
      <c r="Q50">
        <v>1.879505479197944E-3</v>
      </c>
      <c r="R50">
        <v>0.16915364798778959</v>
      </c>
      <c r="S50">
        <v>0.54782892422721585</v>
      </c>
      <c r="T50">
        <v>9.4672423174945498E-9</v>
      </c>
    </row>
    <row r="51" spans="4:20" x14ac:dyDescent="0.3">
      <c r="D51" t="s">
        <v>79</v>
      </c>
      <c r="E51">
        <v>3.4746951471894492E-4</v>
      </c>
      <c r="F51">
        <v>0.3969535287131859</v>
      </c>
      <c r="G51">
        <v>1.3572418324001049E-2</v>
      </c>
      <c r="H51">
        <v>7.9176560308460428E-8</v>
      </c>
      <c r="I51">
        <v>1.799545868037731E-4</v>
      </c>
      <c r="J51">
        <v>1.9649995794961531E-3</v>
      </c>
      <c r="K51">
        <v>2.6623734440491239E-13</v>
      </c>
      <c r="L51">
        <v>1.153691314765571E-9</v>
      </c>
      <c r="M51">
        <v>6.5256778884396609E-5</v>
      </c>
      <c r="N51">
        <v>1.3060095090010521E-2</v>
      </c>
      <c r="O51">
        <v>4.7563665242353198E-9</v>
      </c>
      <c r="P51">
        <v>1.0229137683218269E-9</v>
      </c>
      <c r="Q51">
        <v>5.8399624651059865E-4</v>
      </c>
      <c r="R51">
        <v>6.0147484456965646E-4</v>
      </c>
      <c r="S51">
        <v>1.141658962608412E-2</v>
      </c>
      <c r="T51">
        <v>1.4434251267735069E-10</v>
      </c>
    </row>
    <row r="52" spans="4:20" x14ac:dyDescent="0.3">
      <c r="D52" t="s">
        <v>80</v>
      </c>
      <c r="E52">
        <v>2.8979503321953121E-4</v>
      </c>
      <c r="F52">
        <v>1.3775137336985741</v>
      </c>
      <c r="G52">
        <v>3.0031491905748808</v>
      </c>
      <c r="H52">
        <v>2.3187054040254788E-6</v>
      </c>
      <c r="I52">
        <v>1.7258393155491391E-4</v>
      </c>
      <c r="J52">
        <v>1.451909267776924E-3</v>
      </c>
      <c r="K52">
        <v>7.0618999231831527E-11</v>
      </c>
      <c r="L52">
        <v>3.7311532139605411E-9</v>
      </c>
      <c r="M52">
        <v>7.7919644979094528E-4</v>
      </c>
      <c r="N52">
        <v>4.8047107709054307E-2</v>
      </c>
      <c r="O52">
        <v>9.0556851119583857E-8</v>
      </c>
      <c r="P52">
        <v>1.102441540590456E-9</v>
      </c>
      <c r="Q52">
        <v>3.4490196534149321E-4</v>
      </c>
      <c r="R52">
        <v>9.2993895011287311E-2</v>
      </c>
      <c r="S52">
        <v>0.1146278406151747</v>
      </c>
      <c r="T52">
        <v>2.1553926838299111E-9</v>
      </c>
    </row>
    <row r="53" spans="4:20" x14ac:dyDescent="0.3">
      <c r="D53" t="s">
        <v>81</v>
      </c>
      <c r="E53">
        <v>4.819347217247854E-4</v>
      </c>
      <c r="F53">
        <v>2.2313376951018431</v>
      </c>
      <c r="G53">
        <v>8.5067640305507979</v>
      </c>
      <c r="H53">
        <v>3.049324392029598E-6</v>
      </c>
      <c r="I53">
        <v>1.3955180412531041E-4</v>
      </c>
      <c r="J53">
        <v>1.121366012977231E-3</v>
      </c>
      <c r="K53">
        <v>4.2716319942492243E-11</v>
      </c>
      <c r="L53">
        <v>1.3980755658549569E-9</v>
      </c>
      <c r="M53">
        <v>3.0185482420017188E-3</v>
      </c>
      <c r="N53">
        <v>0.28037922785698632</v>
      </c>
      <c r="O53">
        <v>5.5199309213947227E-8</v>
      </c>
      <c r="P53">
        <v>3.7135726237093919E-9</v>
      </c>
      <c r="Q53">
        <v>4.6002881158689547E-4</v>
      </c>
      <c r="R53">
        <v>1.623663243567125E-2</v>
      </c>
      <c r="S53">
        <v>0.61928432067250105</v>
      </c>
      <c r="T53">
        <v>9.4911117858287298E-9</v>
      </c>
    </row>
    <row r="54" spans="4:20" x14ac:dyDescent="0.3">
      <c r="D54" t="s">
        <v>82</v>
      </c>
      <c r="E54">
        <v>7.7187638753618913E-4</v>
      </c>
      <c r="F54">
        <v>0.65075872698858661</v>
      </c>
      <c r="G54">
        <v>8.3321769815890416</v>
      </c>
      <c r="H54">
        <v>1.0430968013024151E-6</v>
      </c>
      <c r="I54">
        <v>2.2017797951902899E-4</v>
      </c>
      <c r="J54">
        <v>3.8496456217507E-3</v>
      </c>
      <c r="K54">
        <v>7.4791616114607357E-11</v>
      </c>
      <c r="L54">
        <v>3.124966585264155E-9</v>
      </c>
      <c r="M54">
        <v>4.2321274816124227E-5</v>
      </c>
      <c r="N54">
        <v>5.3288604700621597E-3</v>
      </c>
      <c r="O54">
        <v>6.6402804703153576E-9</v>
      </c>
      <c r="P54">
        <v>1.0668236833330729E-8</v>
      </c>
      <c r="Q54">
        <v>5.6679743808098443E-4</v>
      </c>
      <c r="R54">
        <v>1.7453513412235961E-2</v>
      </c>
      <c r="S54">
        <v>1.237202934508874E-2</v>
      </c>
      <c r="T54">
        <v>7.8616404471554058E-11</v>
      </c>
    </row>
    <row r="55" spans="4:20" x14ac:dyDescent="0.3">
      <c r="D55" t="s">
        <v>83</v>
      </c>
      <c r="E55">
        <v>9.6318217428143744E-8</v>
      </c>
      <c r="F55">
        <v>2.1220646126091588E-5</v>
      </c>
      <c r="G55">
        <v>2.5893124384781347E-4</v>
      </c>
      <c r="H55">
        <v>4.0365587986834817E-9</v>
      </c>
      <c r="I55">
        <v>1.5411808481843289E-8</v>
      </c>
      <c r="J55">
        <v>1.6007048851290111E-7</v>
      </c>
      <c r="K55">
        <v>2.9472755050893969E-12</v>
      </c>
      <c r="L55">
        <v>1.814081827304494E-12</v>
      </c>
      <c r="M55">
        <v>7.6189554011262421E-8</v>
      </c>
      <c r="N55">
        <v>2.3152314535851538E-5</v>
      </c>
      <c r="O55">
        <v>7.7328440682203388E-12</v>
      </c>
      <c r="P55">
        <v>1.188465218642733E-12</v>
      </c>
      <c r="Q55">
        <v>4.1413309873338084E-6</v>
      </c>
      <c r="R55">
        <v>1.452636470881478E-5</v>
      </c>
      <c r="S55">
        <v>7.1583050537372039E-4</v>
      </c>
      <c r="T55">
        <v>4.267115694030181E-13</v>
      </c>
    </row>
    <row r="56" spans="4:20" x14ac:dyDescent="0.3">
      <c r="D56" t="s">
        <v>84</v>
      </c>
      <c r="E56">
        <v>4.6501369298297809E-7</v>
      </c>
      <c r="F56">
        <v>1.325601312103853E-2</v>
      </c>
      <c r="G56">
        <v>2.488325490428702E-3</v>
      </c>
      <c r="H56">
        <v>1.310327555052531E-8</v>
      </c>
      <c r="I56">
        <v>6.1494975733992044E-8</v>
      </c>
      <c r="J56">
        <v>6.382810636652814E-7</v>
      </c>
      <c r="K56">
        <v>2.9631956778439078E-13</v>
      </c>
      <c r="L56">
        <v>2.9835177964685759E-12</v>
      </c>
      <c r="M56">
        <v>5.7669174474403022E-6</v>
      </c>
      <c r="N56">
        <v>2.1732371712085641E-4</v>
      </c>
      <c r="O56">
        <v>2.5352523980152569E-9</v>
      </c>
      <c r="P56">
        <v>6.4294892790903297E-12</v>
      </c>
      <c r="Q56">
        <v>3.3048812591716798E-7</v>
      </c>
      <c r="R56">
        <v>5.3531314026705301E-5</v>
      </c>
      <c r="S56">
        <v>8.5438063852755111E-4</v>
      </c>
      <c r="T56">
        <v>7.9049251256285216E-9</v>
      </c>
    </row>
    <row r="57" spans="4:20" x14ac:dyDescent="0.3">
      <c r="D57" t="s">
        <v>85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4:20" x14ac:dyDescent="0.3">
      <c r="D58" t="s">
        <v>86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4:20" x14ac:dyDescent="0.3">
      <c r="D59" t="s">
        <v>87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4:20" x14ac:dyDescent="0.3">
      <c r="D60" t="s">
        <v>88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4:20" x14ac:dyDescent="0.3">
      <c r="D61" t="s">
        <v>89</v>
      </c>
      <c r="E61">
        <v>0</v>
      </c>
      <c r="F61">
        <v>0.29873016476631159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4:20" x14ac:dyDescent="0.3">
      <c r="D62" t="s">
        <v>90</v>
      </c>
      <c r="E62">
        <v>2.3259739058943921E-4</v>
      </c>
      <c r="F62">
        <v>0.42230361301002362</v>
      </c>
      <c r="G62">
        <v>10.196091106493339</v>
      </c>
      <c r="H62">
        <v>3.9367972407143176E-6</v>
      </c>
      <c r="I62">
        <v>1.350037299854228E-4</v>
      </c>
      <c r="J62">
        <v>1.0663003184863021E-3</v>
      </c>
      <c r="K62">
        <v>3.7080577579891278E-11</v>
      </c>
      <c r="L62">
        <v>2.8026246823804448E-9</v>
      </c>
      <c r="M62">
        <v>6.9643704420689525E-4</v>
      </c>
      <c r="N62">
        <v>0.50327105887956503</v>
      </c>
      <c r="O62">
        <v>3.7319287026642638E-7</v>
      </c>
      <c r="P62">
        <v>2.4466793496141582E-9</v>
      </c>
      <c r="Q62">
        <v>2.2191315406609109E-4</v>
      </c>
      <c r="R62">
        <v>2.8872001389999159E-2</v>
      </c>
      <c r="S62">
        <v>9.1884295416689354E-2</v>
      </c>
      <c r="T62">
        <v>1.596958206494254E-9</v>
      </c>
    </row>
    <row r="63" spans="4:20" x14ac:dyDescent="0.3">
      <c r="D63" t="s">
        <v>91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4:20" x14ac:dyDescent="0.3">
      <c r="D64" t="s">
        <v>92</v>
      </c>
      <c r="E64">
        <v>2.6755061105473651E-8</v>
      </c>
      <c r="F64">
        <v>5.8946240800685372E-6</v>
      </c>
      <c r="G64">
        <v>7.1925347418652549E-5</v>
      </c>
      <c r="H64">
        <v>1.121266362671049E-9</v>
      </c>
      <c r="I64">
        <v>4.2810580250324423E-9</v>
      </c>
      <c r="J64">
        <v>4.4464025764811371E-8</v>
      </c>
      <c r="K64">
        <v>8.1868766199042704E-13</v>
      </c>
      <c r="L64">
        <v>5.0391163204479228E-13</v>
      </c>
      <c r="M64">
        <v>2.116376556377677E-8</v>
      </c>
      <c r="N64">
        <v>6.4311986525495576E-6</v>
      </c>
      <c r="O64">
        <v>2.1480122980752088E-12</v>
      </c>
      <c r="P64">
        <v>3.301292361461972E-13</v>
      </c>
      <c r="Q64">
        <v>1.150369749178226E-6</v>
      </c>
      <c r="R64">
        <v>4.0351014148977803E-6</v>
      </c>
      <c r="S64">
        <v>1.988418123157647E-4</v>
      </c>
      <c r="T64">
        <v>1.1853099464083729E-13</v>
      </c>
    </row>
    <row r="65" spans="4:20" x14ac:dyDescent="0.3">
      <c r="D65" t="s">
        <v>93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4:20" x14ac:dyDescent="0.3">
      <c r="D66" t="s">
        <v>94</v>
      </c>
      <c r="E66">
        <v>3.5822680030308452E-6</v>
      </c>
      <c r="F66">
        <v>3.990941316193799E-4</v>
      </c>
      <c r="G66">
        <v>0.91114894066725793</v>
      </c>
      <c r="H66">
        <v>4.2880394872545768E-7</v>
      </c>
      <c r="I66">
        <v>7.9587036880906439E-6</v>
      </c>
      <c r="J66">
        <v>6.9583515642041318E-6</v>
      </c>
      <c r="K66">
        <v>1.635997996190536E-12</v>
      </c>
      <c r="L66">
        <v>4.5797728167454107E-11</v>
      </c>
      <c r="M66">
        <v>4.867985259113273E-5</v>
      </c>
      <c r="N66">
        <v>4.1440141835595518E-3</v>
      </c>
      <c r="O66">
        <v>8.0316849644593091E-9</v>
      </c>
      <c r="P66">
        <v>5.2371758937756569E-11</v>
      </c>
      <c r="Q66">
        <v>1.258738321827423E-6</v>
      </c>
      <c r="R66">
        <v>2.3263680548536699E-3</v>
      </c>
      <c r="S66">
        <v>4.100062951042472E-3</v>
      </c>
      <c r="T66">
        <v>1.2937170713820699E-10</v>
      </c>
    </row>
    <row r="67" spans="4:20" x14ac:dyDescent="0.3">
      <c r="D67" t="s">
        <v>95</v>
      </c>
      <c r="E67">
        <v>1.464106001007425E-6</v>
      </c>
      <c r="F67">
        <v>1.5083182914967631E-4</v>
      </c>
      <c r="G67">
        <v>0.6700480872816249</v>
      </c>
      <c r="H67">
        <v>3.7166774553968301E-8</v>
      </c>
      <c r="I67">
        <v>1.233191675187344E-7</v>
      </c>
      <c r="J67">
        <v>1.139329394098501E-6</v>
      </c>
      <c r="K67">
        <v>2.0600795376875251E-13</v>
      </c>
      <c r="L67">
        <v>7.6584317805987343E-12</v>
      </c>
      <c r="M67">
        <v>2.2544648056205229E-5</v>
      </c>
      <c r="N67">
        <v>2.104322719937211E-3</v>
      </c>
      <c r="O67">
        <v>4.5015844785905328E-9</v>
      </c>
      <c r="P67">
        <v>1.4836638637599109E-11</v>
      </c>
      <c r="Q67">
        <v>4.2081799491598742E-7</v>
      </c>
      <c r="R67">
        <v>5.7591597923337405E-4</v>
      </c>
      <c r="S67">
        <v>2.0151585495871722E-3</v>
      </c>
      <c r="T67">
        <v>1.014561134944307E-10</v>
      </c>
    </row>
    <row r="68" spans="4:20" x14ac:dyDescent="0.3">
      <c r="D68" t="s">
        <v>96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4:20" x14ac:dyDescent="0.3">
      <c r="D69" t="s">
        <v>97</v>
      </c>
      <c r="E69">
        <v>2.254739494154555E-4</v>
      </c>
      <c r="F69">
        <v>1.2934807281101239E-3</v>
      </c>
      <c r="G69">
        <v>0.1500831776054786</v>
      </c>
      <c r="H69">
        <v>9.1432191635001483E-7</v>
      </c>
      <c r="I69">
        <v>7.5680342078129936E-5</v>
      </c>
      <c r="J69">
        <v>5.7995496995231425E-4</v>
      </c>
      <c r="K69">
        <v>1.261580384872309E-11</v>
      </c>
      <c r="L69">
        <v>5.3800346306115547E-11</v>
      </c>
      <c r="M69">
        <v>2.9100138616664151E-4</v>
      </c>
      <c r="N69">
        <v>9.7213530530124246E-3</v>
      </c>
      <c r="O69">
        <v>1.4981457789844401E-7</v>
      </c>
      <c r="P69">
        <v>4.4144968275511268E-10</v>
      </c>
      <c r="Q69">
        <v>1.456087716622864E-4</v>
      </c>
      <c r="R69">
        <v>0.44192962673838898</v>
      </c>
      <c r="S69">
        <v>1.7004559912071969E-2</v>
      </c>
      <c r="T69">
        <v>1.136552335105019E-10</v>
      </c>
    </row>
    <row r="70" spans="4:20" x14ac:dyDescent="0.3">
      <c r="D70" t="s">
        <v>98</v>
      </c>
      <c r="E70">
        <v>9.9593779662495283E-8</v>
      </c>
      <c r="F70">
        <v>2.401857978360979E-5</v>
      </c>
      <c r="G70">
        <v>4.8923755838301399E-4</v>
      </c>
      <c r="H70">
        <v>2.9309529316940189E-9</v>
      </c>
      <c r="I70">
        <v>4.4122184203414018E-8</v>
      </c>
      <c r="J70">
        <v>2.6392855711492402E-7</v>
      </c>
      <c r="K70">
        <v>1.00719350697867E-14</v>
      </c>
      <c r="L70">
        <v>3.0448729408321399E-13</v>
      </c>
      <c r="M70">
        <v>2.503387411705383E-6</v>
      </c>
      <c r="N70">
        <v>-1.655003341538696E-2</v>
      </c>
      <c r="O70">
        <v>1.8238363033418609E-10</v>
      </c>
      <c r="P70">
        <v>9.0139151204585616E-13</v>
      </c>
      <c r="Q70">
        <v>1.9848520285830059E-7</v>
      </c>
      <c r="R70">
        <v>2.305589538543227E-5</v>
      </c>
      <c r="S70">
        <v>4.3828642507002451E-4</v>
      </c>
      <c r="T70">
        <v>5.5401530374101824E-12</v>
      </c>
    </row>
    <row r="71" spans="4:20" x14ac:dyDescent="0.3">
      <c r="D71" t="s">
        <v>99</v>
      </c>
      <c r="E71">
        <v>3.5268063178187921E-3</v>
      </c>
      <c r="F71">
        <v>0.40614917906955877</v>
      </c>
      <c r="G71">
        <v>9.0444308214255695</v>
      </c>
      <c r="H71">
        <v>2.0776722464306552E-6</v>
      </c>
      <c r="I71">
        <v>3.4200613851495759E-4</v>
      </c>
      <c r="J71">
        <v>3.744749081579163E-3</v>
      </c>
      <c r="K71">
        <v>6.3010843427310208E-11</v>
      </c>
      <c r="L71">
        <v>3.8858988762469471E-9</v>
      </c>
      <c r="M71">
        <v>8.3277708446905709E-5</v>
      </c>
      <c r="N71">
        <v>1.289333991317005E-2</v>
      </c>
      <c r="O71">
        <v>2.235116966925502E-9</v>
      </c>
      <c r="P71">
        <v>4.4757858183022337E-8</v>
      </c>
      <c r="Q71">
        <v>1.1162851062250961E-3</v>
      </c>
      <c r="R71">
        <v>3.1605845951000831E-4</v>
      </c>
      <c r="S71">
        <v>3.847242264052851E-3</v>
      </c>
      <c r="T71">
        <v>5.8787141212560714E-11</v>
      </c>
    </row>
    <row r="72" spans="4:20" x14ac:dyDescent="0.3">
      <c r="D72" t="s">
        <v>100</v>
      </c>
      <c r="E72">
        <v>6.4149647817243397E-5</v>
      </c>
      <c r="F72">
        <v>0.20301220284926419</v>
      </c>
      <c r="G72">
        <v>1.7797676149977599E-4</v>
      </c>
      <c r="H72">
        <v>0</v>
      </c>
      <c r="I72">
        <v>3.2352351467498563E-5</v>
      </c>
      <c r="J72">
        <v>3.5429569450702711E-4</v>
      </c>
      <c r="K72">
        <v>1.0036673747050301E-11</v>
      </c>
      <c r="L72">
        <v>7.0060208716987455E-11</v>
      </c>
      <c r="M72">
        <v>0</v>
      </c>
      <c r="N72">
        <v>0</v>
      </c>
      <c r="O72">
        <v>0</v>
      </c>
      <c r="P72">
        <v>2.3521971634126298E-10</v>
      </c>
      <c r="Q72">
        <v>9.2067499364737371E-5</v>
      </c>
      <c r="R72">
        <v>0</v>
      </c>
      <c r="S72">
        <v>0</v>
      </c>
      <c r="T72">
        <v>0</v>
      </c>
    </row>
    <row r="73" spans="4:20" x14ac:dyDescent="0.3">
      <c r="D73" t="s">
        <v>101</v>
      </c>
      <c r="E73">
        <v>3.7445076601594969E-4</v>
      </c>
      <c r="F73">
        <v>0.28119725218276859</v>
      </c>
      <c r="G73">
        <v>9.8429126384424331E-2</v>
      </c>
      <c r="H73">
        <v>0</v>
      </c>
      <c r="I73">
        <v>7.3757554342592709E-5</v>
      </c>
      <c r="J73">
        <v>8.1481453349482142E-4</v>
      </c>
      <c r="K73">
        <v>8.8570275432799038E-11</v>
      </c>
      <c r="L73">
        <v>4.068252148737462E-10</v>
      </c>
      <c r="M73">
        <v>0</v>
      </c>
      <c r="N73">
        <v>0</v>
      </c>
      <c r="O73">
        <v>0</v>
      </c>
      <c r="P73">
        <v>1.8214851704159251E-9</v>
      </c>
      <c r="Q73">
        <v>2.0899669854926461E-4</v>
      </c>
      <c r="R73">
        <v>0</v>
      </c>
      <c r="S73">
        <v>0</v>
      </c>
      <c r="T73">
        <v>0</v>
      </c>
    </row>
    <row r="74" spans="4:20" x14ac:dyDescent="0.3">
      <c r="D74" t="s">
        <v>102</v>
      </c>
      <c r="E74">
        <v>7.0688973152463559E-5</v>
      </c>
      <c r="F74">
        <v>0.33601345839769059</v>
      </c>
      <c r="G74">
        <v>0.73255062430477436</v>
      </c>
      <c r="H74">
        <v>5.6559597392914415E-7</v>
      </c>
      <c r="I74">
        <v>4.2097964097921919E-5</v>
      </c>
      <c r="J74">
        <v>3.541605738009549E-4</v>
      </c>
      <c r="K74">
        <v>1.7225914762214569E-11</v>
      </c>
      <c r="L74">
        <v>9.1013081362779169E-10</v>
      </c>
      <c r="M74">
        <v>1.9006742906474221E-4</v>
      </c>
      <c r="N74">
        <v>1.172001006768794E-2</v>
      </c>
      <c r="O74">
        <v>2.2089304797417461E-8</v>
      </c>
      <c r="P74">
        <v>2.689157905819729E-10</v>
      </c>
      <c r="Q74">
        <v>8.4131068422374684E-5</v>
      </c>
      <c r="R74">
        <v>2.2683766780834051E-2</v>
      </c>
      <c r="S74">
        <v>2.7960880687809071E-2</v>
      </c>
      <c r="T74">
        <v>5.2575951308609334E-10</v>
      </c>
    </row>
    <row r="75" spans="4:20" x14ac:dyDescent="0.3">
      <c r="D75" t="s">
        <v>103</v>
      </c>
      <c r="E75">
        <v>4.0962482658120749E-4</v>
      </c>
      <c r="F75">
        <v>0.43476560302252648</v>
      </c>
      <c r="G75">
        <v>5.9553645117784608</v>
      </c>
      <c r="H75">
        <v>6.230964877412167E-7</v>
      </c>
      <c r="I75">
        <v>1.9717482740533109E-4</v>
      </c>
      <c r="J75">
        <v>2.2499149073325268E-3</v>
      </c>
      <c r="K75">
        <v>4.8322487530932502E-11</v>
      </c>
      <c r="L75">
        <v>2.7753819440057569E-9</v>
      </c>
      <c r="M75">
        <v>2.3208313885751102E-6</v>
      </c>
      <c r="N75">
        <v>8.4537375757216316E-4</v>
      </c>
      <c r="O75">
        <v>3.4128649772902199E-10</v>
      </c>
      <c r="P75">
        <v>1.01490330121807E-8</v>
      </c>
      <c r="Q75">
        <v>5.3429966726956004E-4</v>
      </c>
      <c r="R75">
        <v>1.447576539922717E-2</v>
      </c>
      <c r="S75">
        <v>4.2701251844013468E-4</v>
      </c>
      <c r="T75">
        <v>5.8265873819274367E-12</v>
      </c>
    </row>
    <row r="76" spans="4:20" x14ac:dyDescent="0.3">
      <c r="D76" t="s">
        <v>104</v>
      </c>
      <c r="E76">
        <v>3.4746951471894492E-4</v>
      </c>
      <c r="F76">
        <v>0.3969535287131859</v>
      </c>
      <c r="G76">
        <v>1.3572418324001049E-2</v>
      </c>
      <c r="H76">
        <v>7.9176560308460428E-8</v>
      </c>
      <c r="I76">
        <v>1.799545868037731E-4</v>
      </c>
      <c r="J76">
        <v>1.9649995794961531E-3</v>
      </c>
      <c r="K76">
        <v>2.6623734440491239E-13</v>
      </c>
      <c r="L76">
        <v>1.153691314765571E-9</v>
      </c>
      <c r="M76">
        <v>6.5256778884396609E-5</v>
      </c>
      <c r="N76">
        <v>1.3060095090010521E-2</v>
      </c>
      <c r="O76">
        <v>4.7563665242353198E-9</v>
      </c>
      <c r="P76">
        <v>1.0229137683218269E-9</v>
      </c>
      <c r="Q76">
        <v>5.8399624651059865E-4</v>
      </c>
      <c r="R76">
        <v>6.0147484456965646E-4</v>
      </c>
      <c r="S76">
        <v>1.141658962608412E-2</v>
      </c>
      <c r="T76">
        <v>1.4434251267735069E-10</v>
      </c>
    </row>
    <row r="77" spans="4:20" x14ac:dyDescent="0.3">
      <c r="D77" t="s">
        <v>105</v>
      </c>
      <c r="E77">
        <v>2.8979503321953121E-4</v>
      </c>
      <c r="F77">
        <v>1.3775137336985741</v>
      </c>
      <c r="G77">
        <v>3.0031491905748808</v>
      </c>
      <c r="H77">
        <v>2.3187054040254788E-6</v>
      </c>
      <c r="I77">
        <v>1.7258393155491391E-4</v>
      </c>
      <c r="J77">
        <v>1.451909267776924E-3</v>
      </c>
      <c r="K77">
        <v>7.0618999231831527E-11</v>
      </c>
      <c r="L77">
        <v>3.7311532139605411E-9</v>
      </c>
      <c r="M77">
        <v>7.7919644979094528E-4</v>
      </c>
      <c r="N77">
        <v>4.8047107709054307E-2</v>
      </c>
      <c r="O77">
        <v>9.0556851119583857E-8</v>
      </c>
      <c r="P77">
        <v>1.102441540590456E-9</v>
      </c>
      <c r="Q77">
        <v>3.4490196534149321E-4</v>
      </c>
      <c r="R77">
        <v>9.2993895011287311E-2</v>
      </c>
      <c r="S77">
        <v>0.1146278406151747</v>
      </c>
      <c r="T77">
        <v>2.1553926838299111E-9</v>
      </c>
    </row>
    <row r="78" spans="4:20" x14ac:dyDescent="0.3">
      <c r="D78" t="s">
        <v>106</v>
      </c>
      <c r="E78">
        <v>7.2662994607574976E-4</v>
      </c>
      <c r="F78">
        <v>0.59183537928071239</v>
      </c>
      <c r="G78">
        <v>9.5518079889254519</v>
      </c>
      <c r="H78">
        <v>1.0309140393255861E-6</v>
      </c>
      <c r="I78">
        <v>3.5564368946987751E-4</v>
      </c>
      <c r="J78">
        <v>4.024195393920682E-3</v>
      </c>
      <c r="K78">
        <v>7.2198887368368307E-11</v>
      </c>
      <c r="L78">
        <v>4.5112533006827709E-9</v>
      </c>
      <c r="M78">
        <v>1.6959866596019399E-5</v>
      </c>
      <c r="N78">
        <v>3.1716076748594469E-3</v>
      </c>
      <c r="O78">
        <v>2.72376386795753E-9</v>
      </c>
      <c r="P78">
        <v>6.7734353373512545E-8</v>
      </c>
      <c r="Q78">
        <v>9.6242640892556372E-4</v>
      </c>
      <c r="R78">
        <v>1.5341154830157921E-2</v>
      </c>
      <c r="S78">
        <v>4.4636108593632366E-3</v>
      </c>
      <c r="T78">
        <v>3.5835460074562408E-11</v>
      </c>
    </row>
    <row r="79" spans="4:20" x14ac:dyDescent="0.3">
      <c r="D79" t="s">
        <v>107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4:20" x14ac:dyDescent="0.3">
      <c r="D80" t="s">
        <v>108</v>
      </c>
      <c r="E80">
        <v>3.4754434500935651E-4</v>
      </c>
      <c r="F80">
        <v>0.1864544027143045</v>
      </c>
      <c r="G80">
        <v>0.22968776076080599</v>
      </c>
      <c r="H80">
        <v>1.9928525668685841E-6</v>
      </c>
      <c r="I80">
        <v>5.3798584580085269E-5</v>
      </c>
      <c r="J80">
        <v>1.451890381609129E-3</v>
      </c>
      <c r="K80">
        <v>3.5388923077699012E-11</v>
      </c>
      <c r="L80">
        <v>1.26042647567927E-10</v>
      </c>
      <c r="M80">
        <v>8.9285914021884302E-4</v>
      </c>
      <c r="N80">
        <v>2.8362770976237899E-2</v>
      </c>
      <c r="O80">
        <v>1.2290757175992001E-7</v>
      </c>
      <c r="P80">
        <v>2.6017729976970981E-9</v>
      </c>
      <c r="Q80">
        <v>3.071951858807533E-5</v>
      </c>
      <c r="R80">
        <v>6.9044497837591956E-3</v>
      </c>
      <c r="S80">
        <v>0.25764685229845818</v>
      </c>
      <c r="T80">
        <v>5.8008505888663405E-10</v>
      </c>
    </row>
    <row r="81" spans="4:20" x14ac:dyDescent="0.3">
      <c r="D81" t="s">
        <v>109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4:20" x14ac:dyDescent="0.3">
      <c r="D82" t="s">
        <v>110</v>
      </c>
      <c r="E82">
        <v>2.9630309712785721E-5</v>
      </c>
      <c r="F82">
        <v>4.1821951936421593E-3</v>
      </c>
      <c r="G82">
        <v>0.30993532376548499</v>
      </c>
      <c r="H82">
        <v>2.055717648663188E-6</v>
      </c>
      <c r="I82">
        <v>8.5144257834162407E-6</v>
      </c>
      <c r="J82">
        <v>9.431205858780384E-5</v>
      </c>
      <c r="K82">
        <v>2.7030461278485439E-12</v>
      </c>
      <c r="L82">
        <v>9.0970963570352707E-11</v>
      </c>
      <c r="M82">
        <v>3.2972697110431943E-5</v>
      </c>
      <c r="N82">
        <v>3.8721060235848868E-3</v>
      </c>
      <c r="O82">
        <v>2.5370337488569721E-7</v>
      </c>
      <c r="P82">
        <v>4.1078293886451359E-11</v>
      </c>
      <c r="Q82">
        <v>4.1230515902229197E-5</v>
      </c>
      <c r="R82">
        <v>2.0018039424939019E-2</v>
      </c>
      <c r="S82">
        <v>2.7032210535693092E-3</v>
      </c>
      <c r="T82">
        <v>4.1436805615877873E-11</v>
      </c>
    </row>
    <row r="83" spans="4:20" x14ac:dyDescent="0.3">
      <c r="D83" t="s">
        <v>111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4:20" x14ac:dyDescent="0.3">
      <c r="D84" t="s">
        <v>112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4:20" x14ac:dyDescent="0.3">
      <c r="D85" t="s">
        <v>113</v>
      </c>
      <c r="E85">
        <v>6.043980687867128E-6</v>
      </c>
      <c r="F85">
        <v>9.3293530841988129E-4</v>
      </c>
      <c r="G85">
        <v>3.5611135551149233E-2</v>
      </c>
      <c r="H85">
        <v>9.4451375848773741E-7</v>
      </c>
      <c r="I85">
        <v>2.9298211367284131E-6</v>
      </c>
      <c r="J85">
        <v>1.0397739581244339E-5</v>
      </c>
      <c r="K85">
        <v>5.2095141382120256E-12</v>
      </c>
      <c r="L85">
        <v>5.1811265668093398E-11</v>
      </c>
      <c r="M85">
        <v>0.14475762663092051</v>
      </c>
      <c r="N85">
        <v>7.8175825028153432E-3</v>
      </c>
      <c r="O85">
        <v>3.4897215303746409E-8</v>
      </c>
      <c r="P85">
        <v>5.9600840449257404E-11</v>
      </c>
      <c r="Q85">
        <v>3.121082504285825E-6</v>
      </c>
      <c r="R85">
        <v>0.1130172874312287</v>
      </c>
      <c r="S85">
        <v>1.3072931229983341E-2</v>
      </c>
      <c r="T85">
        <v>9.342374130090355E-11</v>
      </c>
    </row>
    <row r="86" spans="4:20" x14ac:dyDescent="0.3">
      <c r="D86" t="s">
        <v>114</v>
      </c>
      <c r="E86">
        <v>0</v>
      </c>
      <c r="F86">
        <v>0.21272726356983179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4:20" x14ac:dyDescent="0.3">
      <c r="D87" t="s">
        <v>115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4:20" x14ac:dyDescent="0.3">
      <c r="D88" t="s">
        <v>116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4:20" x14ac:dyDescent="0.3">
      <c r="D89" t="s">
        <v>117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4:20" x14ac:dyDescent="0.3">
      <c r="D90" t="s">
        <v>146</v>
      </c>
      <c r="E90">
        <v>4.2911898118174071E-4</v>
      </c>
      <c r="F90">
        <v>0.96049046635360935</v>
      </c>
      <c r="G90">
        <v>15.058211034969011</v>
      </c>
      <c r="H90">
        <v>2.2131857732144928E-5</v>
      </c>
      <c r="I90">
        <v>6.9998008639587407E-5</v>
      </c>
      <c r="J90">
        <v>6.8765183272848595E-4</v>
      </c>
      <c r="K90">
        <v>2.4400822361014119E-11</v>
      </c>
      <c r="L90">
        <v>7.35368393476686E-10</v>
      </c>
      <c r="M90">
        <v>2.9126780750699351E-2</v>
      </c>
      <c r="N90">
        <v>0.27843501286169181</v>
      </c>
      <c r="O90">
        <v>6.3520397561307206E-7</v>
      </c>
      <c r="P90">
        <v>2.7850898517104208E-9</v>
      </c>
      <c r="Q90">
        <v>1.8776013556522561E-4</v>
      </c>
      <c r="R90">
        <v>0.1284185285832769</v>
      </c>
      <c r="S90">
        <v>1.0114809210855249</v>
      </c>
      <c r="T90">
        <v>4.2048310682155777E-9</v>
      </c>
    </row>
    <row r="91" spans="4:20" x14ac:dyDescent="0.3">
      <c r="D91" t="s">
        <v>118</v>
      </c>
      <c r="E91">
        <v>3.0166794600070148E-5</v>
      </c>
      <c r="F91">
        <v>0.25768456638265202</v>
      </c>
      <c r="G91">
        <v>0.44798430784814181</v>
      </c>
      <c r="H91">
        <v>5.6324047348128648E-7</v>
      </c>
      <c r="I91">
        <v>6.8509558777191099E-6</v>
      </c>
      <c r="J91">
        <v>7.5329831981737013E-5</v>
      </c>
      <c r="K91">
        <v>4.1996680886411822E-12</v>
      </c>
      <c r="L91">
        <v>8.481480161656925E-11</v>
      </c>
      <c r="M91">
        <v>5.8163289154810412E-5</v>
      </c>
      <c r="N91">
        <v>3.9764518024392129E-3</v>
      </c>
      <c r="O91">
        <v>1.561133494278615E-7</v>
      </c>
      <c r="P91">
        <v>1.2236224539324789E-10</v>
      </c>
      <c r="Q91">
        <v>2.0481725412074969E-5</v>
      </c>
      <c r="R91">
        <v>1.215439461596508E-2</v>
      </c>
      <c r="S91">
        <v>5.1990277862536873E-3</v>
      </c>
      <c r="T91">
        <v>1.027160096070251E-10</v>
      </c>
    </row>
    <row r="92" spans="4:20" x14ac:dyDescent="0.3">
      <c r="D92" t="s">
        <v>119</v>
      </c>
      <c r="E92">
        <v>2.4142439135929282E-6</v>
      </c>
      <c r="F92">
        <v>5.382277561594382E-5</v>
      </c>
      <c r="G92">
        <v>3.5570933819426302E-3</v>
      </c>
      <c r="H92">
        <v>2.6233182373447512E-8</v>
      </c>
      <c r="I92">
        <v>6.725108011029221E-8</v>
      </c>
      <c r="J92">
        <v>6.6028070524314721E-7</v>
      </c>
      <c r="K92">
        <v>2.9044977176460972E-13</v>
      </c>
      <c r="L92">
        <v>1.758406073319718E-12</v>
      </c>
      <c r="M92">
        <v>7.2253494039653319E-6</v>
      </c>
      <c r="N92">
        <v>2.7944648123395582E-4</v>
      </c>
      <c r="O92">
        <v>3.114022882006918E-9</v>
      </c>
      <c r="P92">
        <v>9.3517114652988407E-12</v>
      </c>
      <c r="Q92">
        <v>3.4819365528041462E-7</v>
      </c>
      <c r="R92">
        <v>9.8641182029590382E-5</v>
      </c>
      <c r="S92">
        <v>6.268719253702484E-4</v>
      </c>
      <c r="T92">
        <v>3.426037848207129E-12</v>
      </c>
    </row>
    <row r="93" spans="4:20" x14ac:dyDescent="0.3">
      <c r="D93" t="s">
        <v>120</v>
      </c>
      <c r="E93">
        <v>5.9924920627657073E-5</v>
      </c>
      <c r="F93">
        <v>7.8083289368132431E-3</v>
      </c>
      <c r="G93">
        <v>3.8362075623597578</v>
      </c>
      <c r="H93">
        <v>1.061674342247812E-5</v>
      </c>
      <c r="I93">
        <v>1.9909123130749389E-4</v>
      </c>
      <c r="J93">
        <v>1.661235852305454E-4</v>
      </c>
      <c r="K93">
        <v>4.8394320449753007E-11</v>
      </c>
      <c r="L93">
        <v>1.1302019478554711E-9</v>
      </c>
      <c r="M93">
        <v>1.5165714248387709E-3</v>
      </c>
      <c r="N93">
        <v>8.9540201810299938E-2</v>
      </c>
      <c r="O93">
        <v>1.3033335418717839E-7</v>
      </c>
      <c r="P93">
        <v>1.064940930777007E-9</v>
      </c>
      <c r="Q93">
        <v>2.813453860733932E-5</v>
      </c>
      <c r="R93">
        <v>4.4119846460787683E-2</v>
      </c>
      <c r="S93">
        <v>8.6270289523801502E-2</v>
      </c>
      <c r="T93">
        <v>5.388153630274702E-10</v>
      </c>
    </row>
    <row r="94" spans="4:20" x14ac:dyDescent="0.3">
      <c r="D94" t="s">
        <v>121</v>
      </c>
      <c r="E94">
        <v>2.8199716110339639E-5</v>
      </c>
      <c r="F94">
        <v>2.2765074007720328E-3</v>
      </c>
      <c r="G94">
        <v>1.377140498287031E-3</v>
      </c>
      <c r="H94">
        <v>0</v>
      </c>
      <c r="I94">
        <v>1.452306315641456E-5</v>
      </c>
      <c r="J94">
        <v>1.5921318971931771E-4</v>
      </c>
      <c r="K94">
        <v>2.165312807626137E-14</v>
      </c>
      <c r="L94">
        <v>1.1912053480613709E-11</v>
      </c>
      <c r="M94">
        <v>0</v>
      </c>
      <c r="N94">
        <v>0</v>
      </c>
      <c r="O94">
        <v>0</v>
      </c>
      <c r="P94">
        <v>1.574566598570008E-9</v>
      </c>
      <c r="Q94">
        <v>4.1351217358719542E-5</v>
      </c>
      <c r="R94">
        <v>0</v>
      </c>
      <c r="S94">
        <v>0</v>
      </c>
      <c r="T94">
        <v>0</v>
      </c>
    </row>
    <row r="95" spans="4:20" x14ac:dyDescent="0.3">
      <c r="D95" t="s">
        <v>122</v>
      </c>
      <c r="E95">
        <v>0</v>
      </c>
      <c r="F95">
        <v>1.167395685856276E-4</v>
      </c>
      <c r="G95">
        <v>2.0592627823375559E-3</v>
      </c>
      <c r="H95">
        <v>0</v>
      </c>
      <c r="I95">
        <v>0</v>
      </c>
      <c r="J95">
        <v>0</v>
      </c>
      <c r="K95">
        <v>0</v>
      </c>
      <c r="L95">
        <v>6.2156959826577916E-20</v>
      </c>
      <c r="M95">
        <v>0</v>
      </c>
      <c r="N95">
        <v>0</v>
      </c>
      <c r="O95">
        <v>0</v>
      </c>
      <c r="P95">
        <v>9.2077586896366409E-10</v>
      </c>
      <c r="Q95">
        <v>0</v>
      </c>
      <c r="R95">
        <v>0</v>
      </c>
      <c r="S95">
        <v>0</v>
      </c>
      <c r="T95">
        <v>0</v>
      </c>
    </row>
    <row r="96" spans="4:20" x14ac:dyDescent="0.3">
      <c r="D96" t="s">
        <v>123</v>
      </c>
      <c r="E96">
        <v>0</v>
      </c>
      <c r="F96">
        <v>0</v>
      </c>
      <c r="G96">
        <v>9.3246549300270154E-4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8.4287628219459481E-10</v>
      </c>
      <c r="Q96">
        <v>0</v>
      </c>
      <c r="R96">
        <v>0</v>
      </c>
      <c r="S96">
        <v>0</v>
      </c>
      <c r="T96">
        <v>0</v>
      </c>
    </row>
    <row r="97" spans="4:20" x14ac:dyDescent="0.3">
      <c r="D97" t="s">
        <v>124</v>
      </c>
      <c r="E97">
        <v>3.0144209205816829E-4</v>
      </c>
      <c r="F97">
        <v>0.15175306735161909</v>
      </c>
      <c r="G97">
        <v>0.4650602761960117</v>
      </c>
      <c r="H97">
        <v>7.2565348269736666E-10</v>
      </c>
      <c r="I97">
        <v>1.5101422561374531E-4</v>
      </c>
      <c r="J97">
        <v>1.68577550941533E-3</v>
      </c>
      <c r="K97">
        <v>9.885261234475701E-12</v>
      </c>
      <c r="L97">
        <v>3.110403337238199E-9</v>
      </c>
      <c r="M97">
        <v>3.1936928396468781E-7</v>
      </c>
      <c r="N97">
        <v>1.2035289313225601E-5</v>
      </c>
      <c r="O97">
        <v>1.404011329108367E-10</v>
      </c>
      <c r="P97">
        <v>1.8855965812601298E-8</v>
      </c>
      <c r="Q97">
        <v>3.9724939143929262E-4</v>
      </c>
      <c r="R97">
        <v>2.9645399966642602E-6</v>
      </c>
      <c r="S97">
        <v>4.7315213933043098E-5</v>
      </c>
      <c r="T97">
        <v>4.3777118368271651E-10</v>
      </c>
    </row>
    <row r="98" spans="4:20" x14ac:dyDescent="0.3">
      <c r="D98" t="s">
        <v>125</v>
      </c>
      <c r="E98">
        <v>5.8972695342492124E-6</v>
      </c>
      <c r="F98">
        <v>3.4237771392963529E-4</v>
      </c>
      <c r="G98">
        <v>0.48639533183600753</v>
      </c>
      <c r="H98">
        <v>7.2565348269736666E-10</v>
      </c>
      <c r="I98">
        <v>6.3946240767058194E-8</v>
      </c>
      <c r="J98">
        <v>1.129133082031641E-6</v>
      </c>
      <c r="K98">
        <v>7.7437991688821614E-12</v>
      </c>
      <c r="L98">
        <v>3.1172006829943459E-9</v>
      </c>
      <c r="M98">
        <v>3.1936928396468781E-7</v>
      </c>
      <c r="N98">
        <v>1.2035289313225601E-5</v>
      </c>
      <c r="O98">
        <v>1.404011329108367E-10</v>
      </c>
      <c r="P98">
        <v>1.8312110975245979E-8</v>
      </c>
      <c r="Q98">
        <v>3.8179853051753089E-7</v>
      </c>
      <c r="R98">
        <v>2.9645399966642602E-6</v>
      </c>
      <c r="S98">
        <v>4.7315213933043098E-5</v>
      </c>
      <c r="T98">
        <v>4.3777118368271651E-10</v>
      </c>
    </row>
    <row r="99" spans="4:20" x14ac:dyDescent="0.3">
      <c r="D99" t="s">
        <v>126</v>
      </c>
      <c r="E99">
        <v>4.541295048337152E-6</v>
      </c>
      <c r="F99">
        <v>3.4237771392963529E-4</v>
      </c>
      <c r="G99">
        <v>0.37742976614852669</v>
      </c>
      <c r="H99">
        <v>7.2565348269736666E-10</v>
      </c>
      <c r="I99">
        <v>5.213443943805819E-8</v>
      </c>
      <c r="J99">
        <v>8.8519166064043996E-7</v>
      </c>
      <c r="K99">
        <v>5.9827957342651392E-12</v>
      </c>
      <c r="L99">
        <v>2.4050011579275359E-9</v>
      </c>
      <c r="M99">
        <v>3.1936928396468781E-7</v>
      </c>
      <c r="N99">
        <v>1.2035289313225601E-5</v>
      </c>
      <c r="O99">
        <v>1.404011329108367E-10</v>
      </c>
      <c r="P99">
        <v>1.4185681900580681E-8</v>
      </c>
      <c r="Q99">
        <v>2.9785231812855861E-7</v>
      </c>
      <c r="R99">
        <v>2.9645399966642602E-6</v>
      </c>
      <c r="S99">
        <v>4.7315213933043098E-5</v>
      </c>
      <c r="T99">
        <v>4.3777118368271651E-10</v>
      </c>
    </row>
    <row r="100" spans="4:20" x14ac:dyDescent="0.3">
      <c r="D100" t="s">
        <v>127</v>
      </c>
      <c r="E100">
        <v>3.4564484758251788E-4</v>
      </c>
      <c r="F100">
        <v>0.17439391789960271</v>
      </c>
      <c r="G100">
        <v>0.46510392894024322</v>
      </c>
      <c r="H100">
        <v>7.2565348269736666E-10</v>
      </c>
      <c r="I100">
        <v>1.735879372694723E-4</v>
      </c>
      <c r="J100">
        <v>1.9376933860849211E-3</v>
      </c>
      <c r="K100">
        <v>1.023568803689723E-11</v>
      </c>
      <c r="L100">
        <v>3.1199279848211979E-9</v>
      </c>
      <c r="M100">
        <v>3.1936928396468781E-7</v>
      </c>
      <c r="N100">
        <v>1.2035289313225601E-5</v>
      </c>
      <c r="O100">
        <v>1.404011329108367E-10</v>
      </c>
      <c r="P100">
        <v>1.9042013411951149E-8</v>
      </c>
      <c r="Q100">
        <v>4.565946433015481E-4</v>
      </c>
      <c r="R100">
        <v>2.9645399966642602E-6</v>
      </c>
      <c r="S100">
        <v>4.7315213933043098E-5</v>
      </c>
      <c r="T100">
        <v>4.3777118368271651E-10</v>
      </c>
    </row>
    <row r="101" spans="4:20" x14ac:dyDescent="0.3">
      <c r="D101" t="s">
        <v>128</v>
      </c>
      <c r="E101">
        <v>1.3338386463431829E-4</v>
      </c>
      <c r="F101">
        <v>0.1653984708327062</v>
      </c>
      <c r="G101">
        <v>0.48548273048919233</v>
      </c>
      <c r="H101">
        <v>7.2565348269736666E-10</v>
      </c>
      <c r="I101">
        <v>3.3942002769887809E-5</v>
      </c>
      <c r="J101">
        <v>6.473667147601659E-4</v>
      </c>
      <c r="K101">
        <v>8.0992945411903921E-12</v>
      </c>
      <c r="L101">
        <v>3.2370732891387299E-9</v>
      </c>
      <c r="M101">
        <v>3.1936928396468781E-7</v>
      </c>
      <c r="N101">
        <v>1.2035289313225601E-5</v>
      </c>
      <c r="O101">
        <v>1.404011329108367E-10</v>
      </c>
      <c r="P101">
        <v>1.9109978713421401E-8</v>
      </c>
      <c r="Q101">
        <v>9.2652248415530544E-5</v>
      </c>
      <c r="R101">
        <v>2.9645399966642602E-6</v>
      </c>
      <c r="S101">
        <v>4.7315213933043098E-5</v>
      </c>
      <c r="T101">
        <v>4.3777118368271651E-10</v>
      </c>
    </row>
    <row r="102" spans="4:20" x14ac:dyDescent="0.3">
      <c r="D102" t="s">
        <v>129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4:20" x14ac:dyDescent="0.3">
      <c r="D103" t="s">
        <v>130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4:20" x14ac:dyDescent="0.3">
      <c r="D104" t="s">
        <v>131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4:20" x14ac:dyDescent="0.3">
      <c r="D105" t="s">
        <v>132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4:20" x14ac:dyDescent="0.3">
      <c r="D106" t="s">
        <v>133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4:20" x14ac:dyDescent="0.3">
      <c r="D107" t="s">
        <v>134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4:20" x14ac:dyDescent="0.3">
      <c r="D108" t="s">
        <v>135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4:20" x14ac:dyDescent="0.3">
      <c r="D109" t="s">
        <v>136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4:20" x14ac:dyDescent="0.3">
      <c r="D110" t="s">
        <v>137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4:20" x14ac:dyDescent="0.3">
      <c r="D111" t="s">
        <v>138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4:20" x14ac:dyDescent="0.3">
      <c r="D112" t="s">
        <v>139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4:20" x14ac:dyDescent="0.3">
      <c r="D113" t="s">
        <v>140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4:20" x14ac:dyDescent="0.3">
      <c r="D114" t="s">
        <v>141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4:20" x14ac:dyDescent="0.3">
      <c r="D115" t="s">
        <v>142</v>
      </c>
      <c r="E115">
        <v>7.5749238001285674E-7</v>
      </c>
      <c r="F115">
        <v>1.8268099901892461E-4</v>
      </c>
      <c r="G115">
        <v>3.721052898555512E-3</v>
      </c>
      <c r="H115">
        <v>2.229230097962254E-8</v>
      </c>
      <c r="I115">
        <v>3.35585399378067E-7</v>
      </c>
      <c r="J115">
        <v>2.0073931480444622E-6</v>
      </c>
      <c r="K115">
        <v>7.660532709173506E-14</v>
      </c>
      <c r="L115">
        <v>2.3158756085007161E-12</v>
      </c>
      <c r="M115">
        <v>1.9040314515757209E-5</v>
      </c>
      <c r="N115">
        <v>3.8116361832914621E-3</v>
      </c>
      <c r="O115">
        <v>1.3871770976601661E-9</v>
      </c>
      <c r="P115">
        <v>6.8558217601227152E-12</v>
      </c>
      <c r="Q115">
        <v>1.5096427630317899E-6</v>
      </c>
      <c r="R115">
        <v>1.7535899458804541E-4</v>
      </c>
      <c r="S115">
        <v>3.3335277401731369E-3</v>
      </c>
      <c r="T115">
        <v>4.2137407819693851E-11</v>
      </c>
    </row>
    <row r="116" spans="4:20" x14ac:dyDescent="0.3">
      <c r="D116" t="s">
        <v>143</v>
      </c>
      <c r="E116">
        <v>5.2395716696951013E-7</v>
      </c>
      <c r="F116">
        <v>1.2636037170894219E-4</v>
      </c>
      <c r="G116">
        <v>2.5738507558818562E-3</v>
      </c>
      <c r="H116">
        <v>1.5419575397334631E-8</v>
      </c>
      <c r="I116">
        <v>2.3212428240067561E-7</v>
      </c>
      <c r="J116">
        <v>1.3885130129302871E-6</v>
      </c>
      <c r="K116">
        <v>5.2987873167881952E-14</v>
      </c>
      <c r="L116">
        <v>1.6018902036522589E-12</v>
      </c>
      <c r="M116">
        <v>1.3170177700949659E-5</v>
      </c>
      <c r="N116">
        <v>2.6365071765896732E-3</v>
      </c>
      <c r="O116">
        <v>9.5950982657102554E-10</v>
      </c>
      <c r="P116">
        <v>4.7421690850815647E-12</v>
      </c>
      <c r="Q116">
        <v>1.044219276820629E-6</v>
      </c>
      <c r="R116">
        <v>1.212957442626875E-4</v>
      </c>
      <c r="S116">
        <v>2.305799763590691E-3</v>
      </c>
      <c r="T116">
        <v>2.9146427617226983E-11</v>
      </c>
    </row>
  </sheetData>
  <sortState xmlns:xlrd2="http://schemas.microsoft.com/office/spreadsheetml/2017/richdata2" ref="T4:AH116">
    <sortCondition ref="T4:T11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2158-EFC4-4EF9-97FC-AEB717DE2332}">
  <dimension ref="A1:T118"/>
  <sheetViews>
    <sheetView topLeftCell="B91" zoomScale="90" workbookViewId="0">
      <selection activeCell="S118" sqref="S118:T118"/>
    </sheetView>
  </sheetViews>
  <sheetFormatPr defaultColWidth="11.5546875" defaultRowHeight="14.4" x14ac:dyDescent="0.3"/>
  <cols>
    <col min="4" max="4" width="27.21875" bestFit="1" customWidth="1"/>
    <col min="5" max="10" width="11.6640625" bestFit="1" customWidth="1"/>
    <col min="11" max="12" width="13.109375" bestFit="1" customWidth="1"/>
    <col min="13" max="14" width="11.6640625" bestFit="1" customWidth="1"/>
    <col min="15" max="16" width="13.109375" bestFit="1" customWidth="1"/>
  </cols>
  <sheetData>
    <row r="1" spans="1:20" x14ac:dyDescent="0.3">
      <c r="A1" s="5" t="s">
        <v>168</v>
      </c>
    </row>
    <row r="2" spans="1:20" x14ac:dyDescent="0.3">
      <c r="D2" t="s">
        <v>150</v>
      </c>
    </row>
    <row r="3" spans="1:20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</row>
    <row r="4" spans="1:20" x14ac:dyDescent="0.3">
      <c r="D4" t="s">
        <v>34</v>
      </c>
      <c r="E4">
        <f>Mult_op!D3*LCA_op_data!E4</f>
        <v>0.59571479259922655</v>
      </c>
      <c r="F4">
        <f>Mult_op!E3*LCA_op_data!F4</f>
        <v>164.563346</v>
      </c>
      <c r="G4">
        <f>Mult_op!F3*LCA_op_data!G4</f>
        <v>8432.4696516419626</v>
      </c>
      <c r="H4">
        <f>Mult_op!G3*LCA_op_data!H4</f>
        <v>2.7081575510463814E-2</v>
      </c>
      <c r="I4">
        <f>Mult_op!H3*LCA_op_data!I4</f>
        <v>0.13430568655084715</v>
      </c>
      <c r="J4">
        <f>Mult_op!I3*LCA_op_data!J4</f>
        <v>1.5477896636919311</v>
      </c>
      <c r="K4">
        <f>Mult_op!J3*LCA_op_data!K4</f>
        <v>6.7402006053877389E-8</v>
      </c>
      <c r="L4">
        <f>Mult_op!K3*LCA_op_data!L4</f>
        <v>1.7456946691372618E-6</v>
      </c>
      <c r="M4">
        <f>Mult_op!L3*LCA_op_data!M4</f>
        <v>12.201475832139426</v>
      </c>
      <c r="N4">
        <f>Mult_op!M3*LCA_op_data!N4</f>
        <v>415.8040557365627</v>
      </c>
      <c r="O4">
        <f>Mult_op!N3*LCA_op_data!O4</f>
        <v>1.3248209589140571E-3</v>
      </c>
      <c r="P4">
        <f>Mult_op!O3*LCA_op_data!P4</f>
        <v>5.7157087038271261E-6</v>
      </c>
      <c r="Q4">
        <f>Mult_op!P3*LCA_op_data!Q4</f>
        <v>0.59139747180924784</v>
      </c>
      <c r="R4">
        <f>Mult_op!Q3*LCA_op_data!R4</f>
        <v>58.704048296974776</v>
      </c>
      <c r="S4">
        <f>Mult_op!R3*LCA_op_data!S4</f>
        <v>3230.7820241604486</v>
      </c>
      <c r="T4">
        <f>Mult_op!S3*LCA_op_data!T4</f>
        <v>1.8968878023883477E-5</v>
      </c>
    </row>
    <row r="5" spans="1:20" x14ac:dyDescent="0.3">
      <c r="D5" t="s">
        <v>35</v>
      </c>
      <c r="E5">
        <f>Mult_op!D4*LCA_op_data!E5</f>
        <v>1.4452710525936789E-7</v>
      </c>
      <c r="F5">
        <f>Mult_op!E4*LCA_op_data!F5</f>
        <v>2.22E-4</v>
      </c>
      <c r="G5">
        <f>Mult_op!F4*LCA_op_data!G5</f>
        <v>2.0458119289295351E-3</v>
      </c>
      <c r="H5">
        <f>Mult_op!G4*LCA_op_data!H5</f>
        <v>6.5702946494120639E-9</v>
      </c>
      <c r="I5">
        <f>Mult_op!H4*LCA_op_data!I5</f>
        <v>3.2584069320106332E-8</v>
      </c>
      <c r="J5">
        <f>Mult_op!I4*LCA_op_data!J5</f>
        <v>3.7551117149152307E-7</v>
      </c>
      <c r="K5">
        <f>Mult_op!J4*LCA_op_data!K5</f>
        <v>1.6352484351005501E-14</v>
      </c>
      <c r="L5">
        <f>Mult_op!K4*LCA_op_data!L5</f>
        <v>4.2352515051083425E-13</v>
      </c>
      <c r="M5">
        <f>Mult_op!L4*LCA_op_data!M5</f>
        <v>2.9602151966328049E-6</v>
      </c>
      <c r="N5">
        <f>Mult_op!M4*LCA_op_data!N5</f>
        <v>1.0087873807615894E-4</v>
      </c>
      <c r="O5">
        <f>Mult_op!N4*LCA_op_data!O5</f>
        <v>3.2141645726699801E-10</v>
      </c>
      <c r="P5">
        <f>Mult_op!O4*LCA_op_data!P5</f>
        <v>1.3866951832194257E-12</v>
      </c>
      <c r="Q5">
        <f>Mult_op!P4*LCA_op_data!Q5</f>
        <v>1.4347967470366637E-7</v>
      </c>
      <c r="R5">
        <f>Mult_op!Q4*LCA_op_data!R5</f>
        <v>1.4242262023323322E-5</v>
      </c>
      <c r="S5">
        <f>Mult_op!R4*LCA_op_data!S5</f>
        <v>7.8382403706742337E-4</v>
      </c>
      <c r="T5">
        <f>Mult_op!S4*LCA_op_data!T5</f>
        <v>4.6020630423631261E-12</v>
      </c>
    </row>
    <row r="6" spans="1:20" x14ac:dyDescent="0.3">
      <c r="D6" t="s">
        <v>36</v>
      </c>
      <c r="E6">
        <f>Mult_op!D5*LCA_op_data!E6</f>
        <v>0</v>
      </c>
      <c r="F6">
        <f>Mult_op!E5*LCA_op_data!F6</f>
        <v>0</v>
      </c>
      <c r="G6">
        <f>Mult_op!F5*LCA_op_data!G6</f>
        <v>0</v>
      </c>
      <c r="H6">
        <f>Mult_op!G5*LCA_op_data!H6</f>
        <v>0</v>
      </c>
      <c r="I6">
        <f>Mult_op!H5*LCA_op_data!I6</f>
        <v>0</v>
      </c>
      <c r="J6">
        <f>Mult_op!I5*LCA_op_data!J6</f>
        <v>0</v>
      </c>
      <c r="K6">
        <f>Mult_op!J5*LCA_op_data!K6</f>
        <v>0</v>
      </c>
      <c r="L6">
        <f>Mult_op!K5*LCA_op_data!L6</f>
        <v>0</v>
      </c>
      <c r="M6">
        <f>Mult_op!L5*LCA_op_data!M6</f>
        <v>0</v>
      </c>
      <c r="N6">
        <f>Mult_op!M5*LCA_op_data!N6</f>
        <v>0</v>
      </c>
      <c r="O6">
        <f>Mult_op!N5*LCA_op_data!O6</f>
        <v>0</v>
      </c>
      <c r="P6">
        <f>Mult_op!O5*LCA_op_data!P6</f>
        <v>0</v>
      </c>
      <c r="Q6">
        <f>Mult_op!P5*LCA_op_data!Q6</f>
        <v>0</v>
      </c>
      <c r="R6">
        <f>Mult_op!Q5*LCA_op_data!R6</f>
        <v>0</v>
      </c>
      <c r="S6">
        <f>Mult_op!R5*LCA_op_data!S6</f>
        <v>0</v>
      </c>
      <c r="T6">
        <f>Mult_op!S5*LCA_op_data!T6</f>
        <v>0</v>
      </c>
    </row>
    <row r="7" spans="1:20" x14ac:dyDescent="0.3">
      <c r="D7" t="s">
        <v>37</v>
      </c>
      <c r="E7">
        <f>Mult_op!D6*LCA_op_data!E7</f>
        <v>0</v>
      </c>
      <c r="F7">
        <f>Mult_op!E6*LCA_op_data!F7</f>
        <v>0</v>
      </c>
      <c r="G7">
        <f>Mult_op!F6*LCA_op_data!G7</f>
        <v>0</v>
      </c>
      <c r="H7">
        <f>Mult_op!G6*LCA_op_data!H7</f>
        <v>0</v>
      </c>
      <c r="I7">
        <f>Mult_op!H6*LCA_op_data!I7</f>
        <v>0</v>
      </c>
      <c r="J7">
        <f>Mult_op!I6*LCA_op_data!J7</f>
        <v>0</v>
      </c>
      <c r="K7">
        <f>Mult_op!J6*LCA_op_data!K7</f>
        <v>0</v>
      </c>
      <c r="L7">
        <f>Mult_op!K6*LCA_op_data!L7</f>
        <v>0</v>
      </c>
      <c r="M7">
        <f>Mult_op!L6*LCA_op_data!M7</f>
        <v>0</v>
      </c>
      <c r="N7">
        <f>Mult_op!M6*LCA_op_data!N7</f>
        <v>0</v>
      </c>
      <c r="O7">
        <f>Mult_op!N6*LCA_op_data!O7</f>
        <v>0</v>
      </c>
      <c r="P7">
        <f>Mult_op!O6*LCA_op_data!P7</f>
        <v>0</v>
      </c>
      <c r="Q7">
        <f>Mult_op!P6*LCA_op_data!Q7</f>
        <v>0</v>
      </c>
      <c r="R7">
        <f>Mult_op!Q6*LCA_op_data!R7</f>
        <v>0</v>
      </c>
      <c r="S7">
        <f>Mult_op!R6*LCA_op_data!S7</f>
        <v>0</v>
      </c>
      <c r="T7">
        <f>Mult_op!S6*LCA_op_data!T7</f>
        <v>0</v>
      </c>
    </row>
    <row r="8" spans="1:20" x14ac:dyDescent="0.3">
      <c r="D8" t="s">
        <v>38</v>
      </c>
      <c r="E8">
        <f>Mult_op!D7*LCA_op_data!E8</f>
        <v>-4.6949520471024629E-9</v>
      </c>
      <c r="F8">
        <f>Mult_op!E7*LCA_op_data!F8</f>
        <v>9.7E-5</v>
      </c>
      <c r="G8">
        <f>Mult_op!F7*LCA_op_data!G8</f>
        <v>-8.8498868278910679E-4</v>
      </c>
      <c r="H8">
        <f>Mult_op!G7*LCA_op_data!H8</f>
        <v>-2.7624069253793259E-10</v>
      </c>
      <c r="I8">
        <f>Mult_op!H7*LCA_op_data!I8</f>
        <v>-9.7771912847509426E-10</v>
      </c>
      <c r="J8">
        <f>Mult_op!I7*LCA_op_data!J8</f>
        <v>-9.5981990901449999E-9</v>
      </c>
      <c r="K8">
        <f>Mult_op!J7*LCA_op_data!K8</f>
        <v>-1.1440165503481084E-15</v>
      </c>
      <c r="L8">
        <f>Mult_op!K7*LCA_op_data!L8</f>
        <v>-4.5195750874818409E-14</v>
      </c>
      <c r="M8">
        <f>Mult_op!L7*LCA_op_data!M8</f>
        <v>-1.5450536378873555E-7</v>
      </c>
      <c r="N8">
        <f>Mult_op!M7*LCA_op_data!N8</f>
        <v>-9.1450888919170999E-6</v>
      </c>
      <c r="O8">
        <f>Mult_op!N7*LCA_op_data!O8</f>
        <v>-2.8681992994751334E-11</v>
      </c>
      <c r="P8">
        <f>Mult_op!O7*LCA_op_data!P8</f>
        <v>-8.3969113396232144E-14</v>
      </c>
      <c r="Q8">
        <f>Mult_op!P7*LCA_op_data!Q8</f>
        <v>-2.7913733411506658E-9</v>
      </c>
      <c r="R8">
        <f>Mult_op!Q7*LCA_op_data!R8</f>
        <v>-5.0005353829680384E-7</v>
      </c>
      <c r="S8">
        <f>Mult_op!R7*LCA_op_data!S8</f>
        <v>-1.2870917802695672E-5</v>
      </c>
      <c r="T8">
        <f>Mult_op!S7*LCA_op_data!T8</f>
        <v>-7.6385920703203895E-14</v>
      </c>
    </row>
    <row r="9" spans="1:20" x14ac:dyDescent="0.3">
      <c r="D9" t="s">
        <v>39</v>
      </c>
      <c r="E9">
        <f>Mult_op!D8*LCA_op_data!E9</f>
        <v>0</v>
      </c>
      <c r="F9">
        <f>Mult_op!E8*LCA_op_data!F9</f>
        <v>0</v>
      </c>
      <c r="G9">
        <f>Mult_op!F8*LCA_op_data!G9</f>
        <v>0</v>
      </c>
      <c r="H9">
        <f>Mult_op!G8*LCA_op_data!H9</f>
        <v>0</v>
      </c>
      <c r="I9">
        <f>Mult_op!H8*LCA_op_data!I9</f>
        <v>0</v>
      </c>
      <c r="J9">
        <f>Mult_op!I8*LCA_op_data!J9</f>
        <v>0</v>
      </c>
      <c r="K9">
        <f>Mult_op!J8*LCA_op_data!K9</f>
        <v>0</v>
      </c>
      <c r="L9">
        <f>Mult_op!K8*LCA_op_data!L9</f>
        <v>0</v>
      </c>
      <c r="M9">
        <f>Mult_op!L8*LCA_op_data!M9</f>
        <v>0</v>
      </c>
      <c r="N9">
        <f>Mult_op!M8*LCA_op_data!N9</f>
        <v>0</v>
      </c>
      <c r="O9">
        <f>Mult_op!N8*LCA_op_data!O9</f>
        <v>0</v>
      </c>
      <c r="P9">
        <f>Mult_op!O8*LCA_op_data!P9</f>
        <v>0</v>
      </c>
      <c r="Q9">
        <f>Mult_op!P8*LCA_op_data!Q9</f>
        <v>0</v>
      </c>
      <c r="R9">
        <f>Mult_op!Q8*LCA_op_data!R9</f>
        <v>0</v>
      </c>
      <c r="S9">
        <f>Mult_op!R8*LCA_op_data!S9</f>
        <v>0</v>
      </c>
      <c r="T9">
        <f>Mult_op!S8*LCA_op_data!T9</f>
        <v>0</v>
      </c>
    </row>
    <row r="10" spans="1:20" x14ac:dyDescent="0.3">
      <c r="D10" t="s">
        <v>40</v>
      </c>
      <c r="E10">
        <f>Mult_op!D9*LCA_op_data!E10</f>
        <v>0</v>
      </c>
      <c r="F10">
        <f>Mult_op!E9*LCA_op_data!F10</f>
        <v>0</v>
      </c>
      <c r="G10">
        <f>Mult_op!F9*LCA_op_data!G10</f>
        <v>0</v>
      </c>
      <c r="H10">
        <f>Mult_op!G9*LCA_op_data!H10</f>
        <v>0</v>
      </c>
      <c r="I10">
        <f>Mult_op!H9*LCA_op_data!I10</f>
        <v>0</v>
      </c>
      <c r="J10">
        <f>Mult_op!I9*LCA_op_data!J10</f>
        <v>0</v>
      </c>
      <c r="K10">
        <f>Mult_op!J9*LCA_op_data!K10</f>
        <v>0</v>
      </c>
      <c r="L10">
        <f>Mult_op!K9*LCA_op_data!L10</f>
        <v>0</v>
      </c>
      <c r="M10">
        <f>Mult_op!L9*LCA_op_data!M10</f>
        <v>0</v>
      </c>
      <c r="N10">
        <f>Mult_op!M9*LCA_op_data!N10</f>
        <v>0</v>
      </c>
      <c r="O10">
        <f>Mult_op!N9*LCA_op_data!O10</f>
        <v>0</v>
      </c>
      <c r="P10">
        <f>Mult_op!O9*LCA_op_data!P10</f>
        <v>0</v>
      </c>
      <c r="Q10">
        <f>Mult_op!P9*LCA_op_data!Q10</f>
        <v>0</v>
      </c>
      <c r="R10">
        <f>Mult_op!Q9*LCA_op_data!R10</f>
        <v>0</v>
      </c>
      <c r="S10">
        <f>Mult_op!R9*LCA_op_data!S10</f>
        <v>0</v>
      </c>
      <c r="T10">
        <f>Mult_op!S9*LCA_op_data!T10</f>
        <v>0</v>
      </c>
    </row>
    <row r="11" spans="1:20" x14ac:dyDescent="0.3">
      <c r="D11" t="s">
        <v>41</v>
      </c>
      <c r="E11">
        <f>Mult_op!D10*LCA_op_data!E11</f>
        <v>5.4780815875890991E-6</v>
      </c>
      <c r="F11">
        <f>Mult_op!E10*LCA_op_data!F11</f>
        <v>9.946E-3</v>
      </c>
      <c r="G11">
        <f>Mult_op!F10*LCA_op_data!G11</f>
        <v>0.24013605145920378</v>
      </c>
      <c r="H11">
        <f>Mult_op!G10*LCA_op_data!H11</f>
        <v>9.2718565860849572E-8</v>
      </c>
      <c r="I11">
        <f>Mult_op!H10*LCA_op_data!I11</f>
        <v>3.1795775765791151E-6</v>
      </c>
      <c r="J11">
        <f>Mult_op!I10*LCA_op_data!J11</f>
        <v>2.5113266003274842E-5</v>
      </c>
      <c r="K11">
        <f>Mult_op!J10*LCA_op_data!K11</f>
        <v>8.7331344854216265E-13</v>
      </c>
      <c r="L11">
        <f>Mult_op!K10*LCA_op_data!L11</f>
        <v>6.6006788083753091E-11</v>
      </c>
      <c r="M11">
        <f>Mult_op!L10*LCA_op_data!M11</f>
        <v>1.6402329102302447E-5</v>
      </c>
      <c r="N11">
        <f>Mult_op!M10*LCA_op_data!N11</f>
        <v>1.1852927129698319E-2</v>
      </c>
      <c r="O11">
        <f>Mult_op!N10*LCA_op_data!O11</f>
        <v>8.7893547990596536E-9</v>
      </c>
      <c r="P11">
        <f>Mult_op!O10*LCA_op_data!P11</f>
        <v>5.7623643420462077E-11</v>
      </c>
      <c r="Q11">
        <f>Mult_op!P10*LCA_op_data!Q11</f>
        <v>5.2264488447295234E-6</v>
      </c>
      <c r="R11">
        <f>Mult_op!Q10*LCA_op_data!R11</f>
        <v>6.7998690273605642E-4</v>
      </c>
      <c r="S11">
        <f>Mult_op!R10*LCA_op_data!S11</f>
        <v>2.1640383223354054E-3</v>
      </c>
      <c r="T11">
        <f>Mult_op!S10*LCA_op_data!T11</f>
        <v>3.7611201591625587E-11</v>
      </c>
    </row>
    <row r="12" spans="1:20" x14ac:dyDescent="0.3">
      <c r="D12" t="s">
        <v>42</v>
      </c>
      <c r="E12">
        <f>Mult_op!D11*LCA_op_data!E12</f>
        <v>5.554851863887973E-7</v>
      </c>
      <c r="F12">
        <f>Mult_op!E11*LCA_op_data!F12</f>
        <v>9.3700000000000001E-4</v>
      </c>
      <c r="G12">
        <f>Mult_op!F11*LCA_op_data!G12</f>
        <v>2.2924208309488801E-2</v>
      </c>
      <c r="H12">
        <f>Mult_op!G11*LCA_op_data!H12</f>
        <v>1.1642787422222102E-8</v>
      </c>
      <c r="I12">
        <f>Mult_op!H11*LCA_op_data!I12</f>
        <v>3.0989299199520085E-7</v>
      </c>
      <c r="J12">
        <f>Mult_op!I11*LCA_op_data!J12</f>
        <v>2.4866496674483425E-6</v>
      </c>
      <c r="K12">
        <f>Mult_op!J11*LCA_op_data!K12</f>
        <v>8.5641736839818219E-14</v>
      </c>
      <c r="L12">
        <f>Mult_op!K11*LCA_op_data!L12</f>
        <v>6.3095652163695786E-12</v>
      </c>
      <c r="M12">
        <f>Mult_op!L11*LCA_op_data!M12</f>
        <v>1.5828406257963531E-6</v>
      </c>
      <c r="N12">
        <f>Mult_op!M11*LCA_op_data!N12</f>
        <v>1.1150458998872258E-3</v>
      </c>
      <c r="O12">
        <f>Mult_op!N11*LCA_op_data!O12</f>
        <v>1.1885155545744368E-9</v>
      </c>
      <c r="P12">
        <f>Mult_op!O11*LCA_op_data!P12</f>
        <v>5.4529431152166818E-12</v>
      </c>
      <c r="Q12">
        <f>Mult_op!P11*LCA_op_data!Q12</f>
        <v>5.4865789080492563E-7</v>
      </c>
      <c r="R12">
        <f>Mult_op!Q11*LCA_op_data!R12</f>
        <v>9.2512097523768532E-5</v>
      </c>
      <c r="S12">
        <f>Mult_op!R11*LCA_op_data!S12</f>
        <v>2.0645697305258592E-4</v>
      </c>
      <c r="T12">
        <f>Mult_op!S11*LCA_op_data!T12</f>
        <v>3.5802468719883517E-12</v>
      </c>
    </row>
    <row r="13" spans="1:20" x14ac:dyDescent="0.3">
      <c r="D13" t="s">
        <v>43</v>
      </c>
      <c r="E13">
        <f>Mult_op!D12*LCA_op_data!E13</f>
        <v>1.0735453184579673</v>
      </c>
      <c r="F13">
        <f>Mult_op!E12*LCA_op_data!F13</f>
        <v>9819.6770749999996</v>
      </c>
      <c r="G13">
        <f>Mult_op!F12*LCA_op_data!G13</f>
        <v>50483.96446820951</v>
      </c>
      <c r="H13">
        <f>Mult_op!G12*LCA_op_data!H13</f>
        <v>1.7654127677480553E-2</v>
      </c>
      <c r="I13">
        <f>Mult_op!H12*LCA_op_data!I13</f>
        <v>0.58619773036732048</v>
      </c>
      <c r="J13">
        <f>Mult_op!I12*LCA_op_data!J13</f>
        <v>4.036256244216136</v>
      </c>
      <c r="K13">
        <f>Mult_op!J12*LCA_op_data!K13</f>
        <v>2.5228446641049724E-7</v>
      </c>
      <c r="L13">
        <f>Mult_op!K12*LCA_op_data!L13</f>
        <v>6.1236880502567018E-6</v>
      </c>
      <c r="M13">
        <f>Mult_op!L12*LCA_op_data!M13</f>
        <v>17.539878274522419</v>
      </c>
      <c r="N13">
        <f>Mult_op!M12*LCA_op_data!N13</f>
        <v>1586.0502387929</v>
      </c>
      <c r="O13">
        <f>Mult_op!N12*LCA_op_data!O13</f>
        <v>2.9880323466911698E-4</v>
      </c>
      <c r="P13">
        <f>Mult_op!O12*LCA_op_data!P13</f>
        <v>2.0798996682200022E-5</v>
      </c>
      <c r="Q13">
        <f>Mult_op!P12*LCA_op_data!Q13</f>
        <v>1.9228488409023843</v>
      </c>
      <c r="R13">
        <f>Mult_op!Q12*LCA_op_data!R13</f>
        <v>92.805673760609693</v>
      </c>
      <c r="S13">
        <f>Mult_op!R12*LCA_op_data!S13</f>
        <v>3610.5723749272006</v>
      </c>
      <c r="T13">
        <f>Mult_op!S12*LCA_op_data!T13</f>
        <v>5.5524466332908777E-5</v>
      </c>
    </row>
    <row r="14" spans="1:20" x14ac:dyDescent="0.3">
      <c r="D14" t="s">
        <v>44</v>
      </c>
      <c r="E14">
        <f>Mult_op!D13*LCA_op_data!E14</f>
        <v>3.3497090260235862</v>
      </c>
      <c r="F14">
        <f>Mult_op!E13*LCA_op_data!F14</f>
        <v>287.50570699999997</v>
      </c>
      <c r="G14">
        <f>Mult_op!F13*LCA_op_data!G14</f>
        <v>13.280749669275794</v>
      </c>
      <c r="H14">
        <f>Mult_op!G13*LCA_op_data!H14</f>
        <v>1.2753981743422268E-5</v>
      </c>
      <c r="I14">
        <f>Mult_op!H13*LCA_op_data!I14</f>
        <v>1.7167396379531841</v>
      </c>
      <c r="J14">
        <f>Mult_op!I13*LCA_op_data!J14</f>
        <v>18.857160481064337</v>
      </c>
      <c r="K14">
        <f>Mult_op!J13*LCA_op_data!K14</f>
        <v>7.8095205300384953E-10</v>
      </c>
      <c r="L14">
        <f>Mult_op!K13*LCA_op_data!L14</f>
        <v>2.7697399218731509E-7</v>
      </c>
      <c r="M14">
        <f>Mult_op!L13*LCA_op_data!M14</f>
        <v>5.2963278092168477E-2</v>
      </c>
      <c r="N14">
        <f>Mult_op!M13*LCA_op_data!N14</f>
        <v>1.5833345977436424</v>
      </c>
      <c r="O14">
        <f>Mult_op!N13*LCA_op_data!O14</f>
        <v>1.1811810168951162E-6</v>
      </c>
      <c r="P14">
        <f>Mult_op!O13*LCA_op_data!P14</f>
        <v>1.342658212975936E-6</v>
      </c>
      <c r="Q14">
        <f>Mult_op!P13*LCA_op_data!Q14</f>
        <v>4.5171508006098762</v>
      </c>
      <c r="R14">
        <f>Mult_op!Q13*LCA_op_data!R14</f>
        <v>6.1906044948607721E-2</v>
      </c>
      <c r="S14">
        <f>Mult_op!R13*LCA_op_data!S14</f>
        <v>10.69717828632289</v>
      </c>
      <c r="T14">
        <f>Mult_op!S13*LCA_op_data!T14</f>
        <v>1.8005159795290995E-7</v>
      </c>
    </row>
    <row r="15" spans="1:20" x14ac:dyDescent="0.3">
      <c r="D15" t="s">
        <v>45</v>
      </c>
      <c r="E15">
        <f>Mult_op!D14*LCA_op_data!E15</f>
        <v>4.9388635883770888</v>
      </c>
      <c r="F15">
        <f>Mult_op!E14*LCA_op_data!F15</f>
        <v>423.76128599999998</v>
      </c>
      <c r="G15">
        <f>Mult_op!F14*LCA_op_data!G15</f>
        <v>18.35650872714719</v>
      </c>
      <c r="H15">
        <f>Mult_op!G14*LCA_op_data!H15</f>
        <v>1.6359929608087729E-5</v>
      </c>
      <c r="I15">
        <f>Mult_op!H14*LCA_op_data!I15</f>
        <v>2.5313418522924489</v>
      </c>
      <c r="J15">
        <f>Mult_op!I14*LCA_op_data!J15</f>
        <v>27.805004093489654</v>
      </c>
      <c r="K15">
        <f>Mult_op!J14*LCA_op_data!K15</f>
        <v>1.1245078959811391E-9</v>
      </c>
      <c r="L15">
        <f>Mult_op!K14*LCA_op_data!L15</f>
        <v>4.0785989660155342E-7</v>
      </c>
      <c r="M15">
        <f>Mult_op!L14*LCA_op_data!M15</f>
        <v>6.7937646362738982E-2</v>
      </c>
      <c r="N15">
        <f>Mult_op!M14*LCA_op_data!N15</f>
        <v>2.0309926018590403</v>
      </c>
      <c r="O15">
        <f>Mult_op!N14*LCA_op_data!O15</f>
        <v>1.5151376785355486E-6</v>
      </c>
      <c r="P15">
        <f>Mult_op!O14*LCA_op_data!P15</f>
        <v>1.9764239982539772E-6</v>
      </c>
      <c r="Q15">
        <f>Mult_op!P14*LCA_op_data!Q15</f>
        <v>6.6605046660333604</v>
      </c>
      <c r="R15">
        <f>Mult_op!Q14*LCA_op_data!R15</f>
        <v>7.9408811934097934E-2</v>
      </c>
      <c r="S15">
        <f>Mult_op!R14*LCA_op_data!S15</f>
        <v>13.721603754032662</v>
      </c>
      <c r="T15">
        <f>Mult_op!S14*LCA_op_data!T15</f>
        <v>2.3095779244411246E-7</v>
      </c>
    </row>
    <row r="16" spans="1:20" x14ac:dyDescent="0.3">
      <c r="D16" t="s">
        <v>46</v>
      </c>
      <c r="E16">
        <f>Mult_op!D15*LCA_op_data!E16</f>
        <v>0</v>
      </c>
      <c r="F16">
        <f>Mult_op!E15*LCA_op_data!F16</f>
        <v>0</v>
      </c>
      <c r="G16">
        <f>Mult_op!F15*LCA_op_data!G16</f>
        <v>0</v>
      </c>
      <c r="H16">
        <f>Mult_op!G15*LCA_op_data!H16</f>
        <v>0</v>
      </c>
      <c r="I16">
        <f>Mult_op!H15*LCA_op_data!I16</f>
        <v>0</v>
      </c>
      <c r="J16">
        <f>Mult_op!I15*LCA_op_data!J16</f>
        <v>0</v>
      </c>
      <c r="K16">
        <f>Mult_op!J15*LCA_op_data!K16</f>
        <v>0</v>
      </c>
      <c r="L16">
        <f>Mult_op!K15*LCA_op_data!L16</f>
        <v>0</v>
      </c>
      <c r="M16">
        <f>Mult_op!L15*LCA_op_data!M16</f>
        <v>0</v>
      </c>
      <c r="N16">
        <f>Mult_op!M15*LCA_op_data!N16</f>
        <v>0</v>
      </c>
      <c r="O16">
        <f>Mult_op!N15*LCA_op_data!O16</f>
        <v>0</v>
      </c>
      <c r="P16">
        <f>Mult_op!O15*LCA_op_data!P16</f>
        <v>0</v>
      </c>
      <c r="Q16">
        <f>Mult_op!P15*LCA_op_data!Q16</f>
        <v>0</v>
      </c>
      <c r="R16">
        <f>Mult_op!Q15*LCA_op_data!R16</f>
        <v>0</v>
      </c>
      <c r="S16">
        <f>Mult_op!R15*LCA_op_data!S16</f>
        <v>0</v>
      </c>
      <c r="T16">
        <f>Mult_op!S15*LCA_op_data!T16</f>
        <v>0</v>
      </c>
    </row>
    <row r="17" spans="4:20" x14ac:dyDescent="0.3">
      <c r="D17" t="s">
        <v>47</v>
      </c>
      <c r="E17">
        <f>Mult_op!D16*LCA_op_data!E17</f>
        <v>0.46210675075584812</v>
      </c>
      <c r="F17">
        <f>Mult_op!E16*LCA_op_data!F17</f>
        <v>405.37191100000001</v>
      </c>
      <c r="G17">
        <f>Mult_op!F16*LCA_op_data!G17</f>
        <v>157.16742122861578</v>
      </c>
      <c r="H17">
        <f>Mult_op!G16*LCA_op_data!H17</f>
        <v>2.2366915262607859E-5</v>
      </c>
      <c r="I17">
        <f>Mult_op!H16*LCA_op_data!I17</f>
        <v>0.23140260298432663</v>
      </c>
      <c r="J17">
        <f>Mult_op!I16*LCA_op_data!J17</f>
        <v>2.6192044617761998</v>
      </c>
      <c r="K17">
        <f>Mult_op!J16*LCA_op_data!K17</f>
        <v>3.5793943266065464E-8</v>
      </c>
      <c r="L17">
        <f>Mult_op!K16*LCA_op_data!L17</f>
        <v>1.7530429116335693E-6</v>
      </c>
      <c r="M17">
        <f>Mult_op!L16*LCA_op_data!M17</f>
        <v>9.8439625554681432E-3</v>
      </c>
      <c r="N17">
        <f>Mult_op!M16*LCA_op_data!N17</f>
        <v>0.37096534730220887</v>
      </c>
      <c r="O17">
        <f>Mult_op!N16*LCA_op_data!O17</f>
        <v>4.3276030742906363E-6</v>
      </c>
      <c r="P17">
        <f>Mult_op!O16*LCA_op_data!P17</f>
        <v>7.4171621907891825E-6</v>
      </c>
      <c r="Q17">
        <f>Mult_op!P16*LCA_op_data!Q17</f>
        <v>0.62776639669587719</v>
      </c>
      <c r="R17">
        <f>Mult_op!Q16*LCA_op_data!R17</f>
        <v>9.1376416539097491E-2</v>
      </c>
      <c r="S17">
        <f>Mult_op!R16*LCA_op_data!S17</f>
        <v>1.4584032267559599</v>
      </c>
      <c r="T17">
        <f>Mult_op!S16*LCA_op_data!T17</f>
        <v>1.3493480295093488E-5</v>
      </c>
    </row>
    <row r="18" spans="4:20" x14ac:dyDescent="0.3">
      <c r="D18" t="s">
        <v>48</v>
      </c>
      <c r="E18">
        <f>Mult_op!D17*LCA_op_data!E18</f>
        <v>6.5573621851487936E-9</v>
      </c>
      <c r="F18">
        <f>Mult_op!E17*LCA_op_data!F18</f>
        <v>1.4E-5</v>
      </c>
      <c r="G18">
        <f>Mult_op!F17*LCA_op_data!G18</f>
        <v>5.3639804329319564E-6</v>
      </c>
      <c r="H18">
        <f>Mult_op!G17*LCA_op_data!H18</f>
        <v>7.7804241844723712E-13</v>
      </c>
      <c r="I18">
        <f>Mult_op!H17*LCA_op_data!I18</f>
        <v>3.0560380594442423E-9</v>
      </c>
      <c r="J18">
        <f>Mult_op!I17*LCA_op_data!J18</f>
        <v>3.586668728200288E-8</v>
      </c>
      <c r="K18">
        <f>Mult_op!J17*LCA_op_data!K18</f>
        <v>1.0650462124986074E-15</v>
      </c>
      <c r="L18">
        <f>Mult_op!K17*LCA_op_data!L18</f>
        <v>5.3105845177417718E-14</v>
      </c>
      <c r="M18">
        <f>Mult_op!L17*LCA_op_data!M18</f>
        <v>3.424263177928935E-10</v>
      </c>
      <c r="N18">
        <f>Mult_op!M17*LCA_op_data!N18</f>
        <v>1.2904183370231874E-8</v>
      </c>
      <c r="O18">
        <f>Mult_op!N17*LCA_op_data!O18</f>
        <v>1.5053746672120241E-13</v>
      </c>
      <c r="P18">
        <f>Mult_op!O17*LCA_op_data!P18</f>
        <v>3.2206534526405273E-13</v>
      </c>
      <c r="Q18">
        <f>Mult_op!P17*LCA_op_data!Q18</f>
        <v>8.3238297551713811E-9</v>
      </c>
      <c r="R18">
        <f>Mult_op!Q17*LCA_op_data!R18</f>
        <v>3.1785665246371695E-9</v>
      </c>
      <c r="S18">
        <f>Mult_op!R17*LCA_op_data!S18</f>
        <v>5.0731160747651608E-8</v>
      </c>
      <c r="T18">
        <f>Mult_op!S17*LCA_op_data!T18</f>
        <v>4.6937630508287658E-13</v>
      </c>
    </row>
    <row r="19" spans="4:20" x14ac:dyDescent="0.3">
      <c r="D19" t="s">
        <v>49</v>
      </c>
      <c r="E19">
        <f>Mult_op!D18*LCA_op_data!E19</f>
        <v>1.477146241518442E-9</v>
      </c>
      <c r="F19">
        <f>Mult_op!E18*LCA_op_data!F19</f>
        <v>1.2E-5</v>
      </c>
      <c r="G19">
        <f>Mult_op!F18*LCA_op_data!G19</f>
        <v>7.6606528738827154E-5</v>
      </c>
      <c r="H19">
        <f>Mult_op!G18*LCA_op_data!H19</f>
        <v>1.7337532776973617E-11</v>
      </c>
      <c r="I19">
        <f>Mult_op!H18*LCA_op_data!I19</f>
        <v>9.1516578344701348E-11</v>
      </c>
      <c r="J19">
        <f>Mult_op!I18*LCA_op_data!J19</f>
        <v>1.0101338330922123E-9</v>
      </c>
      <c r="K19">
        <f>Mult_op!J18*LCA_op_data!K19</f>
        <v>1.4850169739224582E-15</v>
      </c>
      <c r="L19">
        <f>Mult_op!K18*LCA_op_data!L19</f>
        <v>4.6594265816923618E-13</v>
      </c>
      <c r="M19">
        <f>Mult_op!L18*LCA_op_data!M19</f>
        <v>7.630467655325247E-9</v>
      </c>
      <c r="N19">
        <f>Mult_op!M18*LCA_op_data!N19</f>
        <v>2.875507772287932E-7</v>
      </c>
      <c r="O19">
        <f>Mult_op!N18*LCA_op_data!O19</f>
        <v>3.3545063888035498E-12</v>
      </c>
      <c r="P19">
        <f>Mult_op!O18*LCA_op_data!P19</f>
        <v>2.7561292359472853E-12</v>
      </c>
      <c r="Q19">
        <f>Mult_op!P18*LCA_op_data!Q19</f>
        <v>4.9064042145949286E-10</v>
      </c>
      <c r="R19">
        <f>Mult_op!Q18*LCA_op_data!R19</f>
        <v>7.0829687428443488E-8</v>
      </c>
      <c r="S19">
        <f>Mult_op!R18*LCA_op_data!S19</f>
        <v>1.1304694209753731E-6</v>
      </c>
      <c r="T19">
        <f>Mult_op!S18*LCA_op_data!T19</f>
        <v>1.0459361702090806E-11</v>
      </c>
    </row>
    <row r="20" spans="4:20" x14ac:dyDescent="0.3">
      <c r="D20" t="s">
        <v>50</v>
      </c>
      <c r="E20">
        <f>Mult_op!D19*LCA_op_data!E20</f>
        <v>0</v>
      </c>
      <c r="F20">
        <f>Mult_op!E19*LCA_op_data!F20</f>
        <v>0</v>
      </c>
      <c r="G20">
        <f>Mult_op!F19*LCA_op_data!G20</f>
        <v>0</v>
      </c>
      <c r="H20">
        <f>Mult_op!G19*LCA_op_data!H20</f>
        <v>0</v>
      </c>
      <c r="I20">
        <f>Mult_op!H19*LCA_op_data!I20</f>
        <v>0</v>
      </c>
      <c r="J20">
        <f>Mult_op!I19*LCA_op_data!J20</f>
        <v>0</v>
      </c>
      <c r="K20">
        <f>Mult_op!J19*LCA_op_data!K20</f>
        <v>0</v>
      </c>
      <c r="L20">
        <f>Mult_op!K19*LCA_op_data!L20</f>
        <v>0</v>
      </c>
      <c r="M20">
        <f>Mult_op!L19*LCA_op_data!M20</f>
        <v>0</v>
      </c>
      <c r="N20">
        <f>Mult_op!M19*LCA_op_data!N20</f>
        <v>0</v>
      </c>
      <c r="O20">
        <f>Mult_op!N19*LCA_op_data!O20</f>
        <v>0</v>
      </c>
      <c r="P20">
        <f>Mult_op!O19*LCA_op_data!P20</f>
        <v>0</v>
      </c>
      <c r="Q20">
        <f>Mult_op!P19*LCA_op_data!Q20</f>
        <v>0</v>
      </c>
      <c r="R20">
        <f>Mult_op!Q19*LCA_op_data!R20</f>
        <v>0</v>
      </c>
      <c r="S20">
        <f>Mult_op!R19*LCA_op_data!S20</f>
        <v>0</v>
      </c>
      <c r="T20">
        <f>Mult_op!S19*LCA_op_data!T20</f>
        <v>0</v>
      </c>
    </row>
    <row r="21" spans="4:20" x14ac:dyDescent="0.3">
      <c r="D21" t="s">
        <v>51</v>
      </c>
      <c r="E21">
        <f>Mult_op!D20*LCA_op_data!E21</f>
        <v>0</v>
      </c>
      <c r="F21">
        <f>Mult_op!E20*LCA_op_data!F21</f>
        <v>0</v>
      </c>
      <c r="G21">
        <f>Mult_op!F20*LCA_op_data!G21</f>
        <v>0</v>
      </c>
      <c r="H21">
        <f>Mult_op!G20*LCA_op_data!H21</f>
        <v>0</v>
      </c>
      <c r="I21">
        <f>Mult_op!H20*LCA_op_data!I21</f>
        <v>0</v>
      </c>
      <c r="J21">
        <f>Mult_op!I20*LCA_op_data!J21</f>
        <v>0</v>
      </c>
      <c r="K21">
        <f>Mult_op!J20*LCA_op_data!K21</f>
        <v>0</v>
      </c>
      <c r="L21">
        <f>Mult_op!K20*LCA_op_data!L21</f>
        <v>0</v>
      </c>
      <c r="M21">
        <f>Mult_op!L20*LCA_op_data!M21</f>
        <v>0</v>
      </c>
      <c r="N21">
        <f>Mult_op!M20*LCA_op_data!N21</f>
        <v>0</v>
      </c>
      <c r="O21">
        <f>Mult_op!N20*LCA_op_data!O21</f>
        <v>0</v>
      </c>
      <c r="P21">
        <f>Mult_op!O20*LCA_op_data!P21</f>
        <v>0</v>
      </c>
      <c r="Q21">
        <f>Mult_op!P20*LCA_op_data!Q21</f>
        <v>0</v>
      </c>
      <c r="R21">
        <f>Mult_op!Q20*LCA_op_data!R21</f>
        <v>0</v>
      </c>
      <c r="S21">
        <f>Mult_op!R20*LCA_op_data!S21</f>
        <v>0</v>
      </c>
      <c r="T21">
        <f>Mult_op!S20*LCA_op_data!T21</f>
        <v>0</v>
      </c>
    </row>
    <row r="22" spans="4:20" x14ac:dyDescent="0.3">
      <c r="D22" t="s">
        <v>52</v>
      </c>
      <c r="E22">
        <f>Mult_op!D21*LCA_op_data!E22</f>
        <v>7.5162999757164362E-3</v>
      </c>
      <c r="F22">
        <f>Mult_op!E21*LCA_op_data!F22</f>
        <v>2.6039560000000002</v>
      </c>
      <c r="G22">
        <f>Mult_op!F21*LCA_op_data!G22</f>
        <v>51.26004972373989</v>
      </c>
      <c r="H22">
        <f>Mult_op!G21*LCA_op_data!H22</f>
        <v>3.5504845214287881E-4</v>
      </c>
      <c r="I22">
        <f>Mult_op!H21*LCA_op_data!I22</f>
        <v>1.4458005083563925E-3</v>
      </c>
      <c r="J22">
        <f>Mult_op!I21*LCA_op_data!J22</f>
        <v>1.2548585450854344E-2</v>
      </c>
      <c r="K22">
        <f>Mult_op!J21*LCA_op_data!K22</f>
        <v>1.8393192446913306E-9</v>
      </c>
      <c r="L22">
        <f>Mult_op!K21*LCA_op_data!L22</f>
        <v>1.1881755734610834E-7</v>
      </c>
      <c r="M22">
        <f>Mult_op!L21*LCA_op_data!M22</f>
        <v>0.33474164849609434</v>
      </c>
      <c r="N22">
        <f>Mult_op!M21*LCA_op_data!N22</f>
        <v>11.845854266276051</v>
      </c>
      <c r="O22">
        <f>Mult_op!N21*LCA_op_data!O22</f>
        <v>9.0038000403926913E-5</v>
      </c>
      <c r="P22">
        <f>Mult_op!O21*LCA_op_data!P22</f>
        <v>3.5044182019692975E-7</v>
      </c>
      <c r="Q22">
        <f>Mult_op!P21*LCA_op_data!Q22</f>
        <v>5.9612222497607819E-3</v>
      </c>
      <c r="R22">
        <f>Mult_op!Q21*LCA_op_data!R22</f>
        <v>0.96580562861980079</v>
      </c>
      <c r="S22">
        <f>Mult_op!R21*LCA_op_data!S22</f>
        <v>34.131561458403468</v>
      </c>
      <c r="T22">
        <f>Mult_op!S21*LCA_op_data!T22</f>
        <v>1.3085450898359135E-6</v>
      </c>
    </row>
    <row r="23" spans="4:20" x14ac:dyDescent="0.3">
      <c r="D23" t="s">
        <v>53</v>
      </c>
      <c r="E23">
        <f>Mult_op!D22*LCA_op_data!E23</f>
        <v>1.8804566274175412</v>
      </c>
      <c r="F23">
        <f>Mult_op!E22*LCA_op_data!F23</f>
        <v>3686.7572810000001</v>
      </c>
      <c r="G23">
        <f>Mult_op!F22*LCA_op_data!G23</f>
        <v>5458.2312866062166</v>
      </c>
      <c r="H23">
        <f>Mult_op!G22*LCA_op_data!H23</f>
        <v>3.5000747635946662E-2</v>
      </c>
      <c r="I23">
        <f>Mult_op!H22*LCA_op_data!I23</f>
        <v>0.45365309394235753</v>
      </c>
      <c r="J23">
        <f>Mult_op!I22*LCA_op_data!J23</f>
        <v>6.8966491334721036</v>
      </c>
      <c r="K23">
        <f>Mult_op!J22*LCA_op_data!K23</f>
        <v>2.08948988697416E-7</v>
      </c>
      <c r="L23">
        <f>Mult_op!K22*LCA_op_data!L23</f>
        <v>1.5232897640330358E-5</v>
      </c>
      <c r="M23">
        <f>Mult_op!L22*LCA_op_data!M23</f>
        <v>32.99095934682461</v>
      </c>
      <c r="N23">
        <f>Mult_op!M22*LCA_op_data!N23</f>
        <v>1167.5016893155932</v>
      </c>
      <c r="O23">
        <f>Mult_op!N22*LCA_op_data!O23</f>
        <v>8.8750147474029022E-3</v>
      </c>
      <c r="P23">
        <f>Mult_op!O22*LCA_op_data!P23</f>
        <v>5.6946971149580539E-5</v>
      </c>
      <c r="Q23">
        <f>Mult_op!P22*LCA_op_data!Q23</f>
        <v>1.3873036473468769</v>
      </c>
      <c r="R23">
        <f>Mult_op!Q22*LCA_op_data!R23</f>
        <v>95.230873429145987</v>
      </c>
      <c r="S23">
        <f>Mult_op!R22*LCA_op_data!S23</f>
        <v>3364.2076914359736</v>
      </c>
      <c r="T23">
        <f>Mult_op!S22*LCA_op_data!T23</f>
        <v>1.3846658641365514E-4</v>
      </c>
    </row>
    <row r="24" spans="4:20" x14ac:dyDescent="0.3">
      <c r="D24" t="s">
        <v>54</v>
      </c>
      <c r="E24">
        <f>Mult_op!D23*LCA_op_data!E24</f>
        <v>0</v>
      </c>
      <c r="F24">
        <f>Mult_op!E23*LCA_op_data!F24</f>
        <v>0</v>
      </c>
      <c r="G24">
        <f>Mult_op!F23*LCA_op_data!G24</f>
        <v>0</v>
      </c>
      <c r="H24">
        <f>Mult_op!G23*LCA_op_data!H24</f>
        <v>0</v>
      </c>
      <c r="I24">
        <f>Mult_op!H23*LCA_op_data!I24</f>
        <v>0</v>
      </c>
      <c r="J24">
        <f>Mult_op!I23*LCA_op_data!J24</f>
        <v>0</v>
      </c>
      <c r="K24">
        <f>Mult_op!J23*LCA_op_data!K24</f>
        <v>0</v>
      </c>
      <c r="L24">
        <f>Mult_op!K23*LCA_op_data!L24</f>
        <v>0</v>
      </c>
      <c r="M24">
        <f>Mult_op!L23*LCA_op_data!M24</f>
        <v>0</v>
      </c>
      <c r="N24">
        <f>Mult_op!M23*LCA_op_data!N24</f>
        <v>0</v>
      </c>
      <c r="O24">
        <f>Mult_op!N23*LCA_op_data!O24</f>
        <v>0</v>
      </c>
      <c r="P24">
        <f>Mult_op!O23*LCA_op_data!P24</f>
        <v>0</v>
      </c>
      <c r="Q24">
        <f>Mult_op!P23*LCA_op_data!Q24</f>
        <v>0</v>
      </c>
      <c r="R24">
        <f>Mult_op!Q23*LCA_op_data!R24</f>
        <v>0</v>
      </c>
      <c r="S24">
        <f>Mult_op!R23*LCA_op_data!S24</f>
        <v>0</v>
      </c>
      <c r="T24">
        <f>Mult_op!S23*LCA_op_data!T24</f>
        <v>0</v>
      </c>
    </row>
    <row r="25" spans="4:20" x14ac:dyDescent="0.3">
      <c r="D25" t="s">
        <v>55</v>
      </c>
      <c r="E25">
        <f>Mult_op!D24*LCA_op_data!E25</f>
        <v>2.5505594260418207</v>
      </c>
      <c r="F25">
        <f>Mult_op!E24*LCA_op_data!F25</f>
        <v>4273.427173</v>
      </c>
      <c r="G25">
        <f>Mult_op!F24*LCA_op_data!G25</f>
        <v>5492.7410568527466</v>
      </c>
      <c r="H25">
        <f>Mult_op!G24*LCA_op_data!H25</f>
        <v>3.5099503777355552E-2</v>
      </c>
      <c r="I25">
        <f>Mult_op!H24*LCA_op_data!I25</f>
        <v>0.41570992893732145</v>
      </c>
      <c r="J25">
        <f>Mult_op!I24*LCA_op_data!J25</f>
        <v>9.7026578897200189</v>
      </c>
      <c r="K25">
        <f>Mult_op!J24*LCA_op_data!K25</f>
        <v>2.4154843593477924E-7</v>
      </c>
      <c r="L25">
        <f>Mult_op!K24*LCA_op_data!L25</f>
        <v>2.0145670777071448E-5</v>
      </c>
      <c r="M25">
        <f>Mult_op!L24*LCA_op_data!M25</f>
        <v>33.082716378394764</v>
      </c>
      <c r="N25">
        <f>Mult_op!M24*LCA_op_data!N25</f>
        <v>1170.7515077041651</v>
      </c>
      <c r="O25">
        <f>Mult_op!N24*LCA_op_data!O25</f>
        <v>8.899897141490266E-3</v>
      </c>
      <c r="P25">
        <f>Mult_op!O24*LCA_op_data!P25</f>
        <v>6.5643645424617948E-5</v>
      </c>
      <c r="Q25">
        <f>Mult_op!P24*LCA_op_data!Q25</f>
        <v>1.8563927445553861</v>
      </c>
      <c r="R25">
        <f>Mult_op!Q24*LCA_op_data!R25</f>
        <v>95.503178967647898</v>
      </c>
      <c r="S25">
        <f>Mult_op!R24*LCA_op_data!S25</f>
        <v>3373.6182196894329</v>
      </c>
      <c r="T25">
        <f>Mult_op!S24*LCA_op_data!T25</f>
        <v>1.4044174613595572E-4</v>
      </c>
    </row>
    <row r="26" spans="4:20" x14ac:dyDescent="0.3">
      <c r="D26" t="s">
        <v>56</v>
      </c>
      <c r="E26">
        <f>Mult_op!D25*LCA_op_data!E26</f>
        <v>0.12539590961265495</v>
      </c>
      <c r="F26">
        <f>Mult_op!E25*LCA_op_data!F26</f>
        <v>191.29633200000001</v>
      </c>
      <c r="G26">
        <f>Mult_op!F25*LCA_op_data!G26</f>
        <v>343.55548147708737</v>
      </c>
      <c r="H26">
        <f>Mult_op!G25*LCA_op_data!H26</f>
        <v>2.1980225109930829E-3</v>
      </c>
      <c r="I26">
        <f>Mult_op!H25*LCA_op_data!I26</f>
        <v>2.0835742549763857E-2</v>
      </c>
      <c r="J26">
        <f>Mult_op!I25*LCA_op_data!J26</f>
        <v>0.44638906294921993</v>
      </c>
      <c r="K26">
        <f>Mult_op!J25*LCA_op_data!K26</f>
        <v>1.412782091389676E-8</v>
      </c>
      <c r="L26">
        <f>Mult_op!K25*LCA_op_data!L26</f>
        <v>1.1560070790394037E-6</v>
      </c>
      <c r="M26">
        <f>Mult_op!L25*LCA_op_data!M26</f>
        <v>2.0717260217058775</v>
      </c>
      <c r="N26">
        <f>Mult_op!M25*LCA_op_data!N26</f>
        <v>73.315514231658042</v>
      </c>
      <c r="O26">
        <f>Mult_op!N25*LCA_op_data!O26</f>
        <v>5.5733478132927714E-4</v>
      </c>
      <c r="P26">
        <f>Mult_op!O25*LCA_op_data!P26</f>
        <v>3.8175976439524162E-6</v>
      </c>
      <c r="Q26">
        <f>Mult_op!P25*LCA_op_data!Q26</f>
        <v>9.2118861813116404E-2</v>
      </c>
      <c r="R26">
        <f>Mult_op!Q25*LCA_op_data!R26</f>
        <v>5.9806582615484123</v>
      </c>
      <c r="S26">
        <f>Mult_op!R25*LCA_op_data!S26</f>
        <v>211.2647756336018</v>
      </c>
      <c r="T26">
        <f>Mult_op!S25*LCA_op_data!T26</f>
        <v>8.7948285949603797E-6</v>
      </c>
    </row>
    <row r="27" spans="4:20" x14ac:dyDescent="0.3">
      <c r="D27" t="s">
        <v>57</v>
      </c>
      <c r="E27">
        <f>Mult_op!D26*LCA_op_data!E27</f>
        <v>0</v>
      </c>
      <c r="F27">
        <f>Mult_op!E26*LCA_op_data!F27</f>
        <v>0</v>
      </c>
      <c r="G27">
        <f>Mult_op!F26*LCA_op_data!G27</f>
        <v>0</v>
      </c>
      <c r="H27">
        <f>Mult_op!G26*LCA_op_data!H27</f>
        <v>0</v>
      </c>
      <c r="I27">
        <f>Mult_op!H26*LCA_op_data!I27</f>
        <v>0</v>
      </c>
      <c r="J27">
        <f>Mult_op!I26*LCA_op_data!J27</f>
        <v>0</v>
      </c>
      <c r="K27">
        <f>Mult_op!J26*LCA_op_data!K27</f>
        <v>0</v>
      </c>
      <c r="L27">
        <f>Mult_op!K26*LCA_op_data!L27</f>
        <v>0</v>
      </c>
      <c r="M27">
        <f>Mult_op!L26*LCA_op_data!M27</f>
        <v>0</v>
      </c>
      <c r="N27">
        <f>Mult_op!M26*LCA_op_data!N27</f>
        <v>0</v>
      </c>
      <c r="O27">
        <f>Mult_op!N26*LCA_op_data!O27</f>
        <v>0</v>
      </c>
      <c r="P27">
        <f>Mult_op!O26*LCA_op_data!P27</f>
        <v>0</v>
      </c>
      <c r="Q27">
        <f>Mult_op!P26*LCA_op_data!Q27</f>
        <v>0</v>
      </c>
      <c r="R27">
        <f>Mult_op!Q26*LCA_op_data!R27</f>
        <v>0</v>
      </c>
      <c r="S27">
        <f>Mult_op!R26*LCA_op_data!S27</f>
        <v>0</v>
      </c>
      <c r="T27">
        <f>Mult_op!S26*LCA_op_data!T27</f>
        <v>0</v>
      </c>
    </row>
    <row r="28" spans="4:20" x14ac:dyDescent="0.3">
      <c r="D28" t="s">
        <v>58</v>
      </c>
      <c r="E28">
        <f>Mult_op!D27*LCA_op_data!E28</f>
        <v>1.0239785593795693E-2</v>
      </c>
      <c r="F28">
        <f>Mult_op!E27*LCA_op_data!F28</f>
        <v>12.244282999999999</v>
      </c>
      <c r="G28">
        <f>Mult_op!F27*LCA_op_data!G28</f>
        <v>22.659988978498642</v>
      </c>
      <c r="H28">
        <f>Mult_op!G27*LCA_op_data!H28</f>
        <v>1.4481669972571089E-4</v>
      </c>
      <c r="I28">
        <f>Mult_op!H27*LCA_op_data!I28</f>
        <v>1.6835988486010864E-3</v>
      </c>
      <c r="J28">
        <f>Mult_op!I27*LCA_op_data!J28</f>
        <v>3.9304402076746833E-2</v>
      </c>
      <c r="K28">
        <f>Mult_op!J27*LCA_op_data!K28</f>
        <v>7.8516731507058789E-10</v>
      </c>
      <c r="L28">
        <f>Mult_op!K27*LCA_op_data!L28</f>
        <v>7.1000564206286081E-8</v>
      </c>
      <c r="M28">
        <f>Mult_op!L27*LCA_op_data!M28</f>
        <v>0.13649486562763732</v>
      </c>
      <c r="N28">
        <f>Mult_op!M27*LCA_op_data!N28</f>
        <v>4.8303658172194126</v>
      </c>
      <c r="O28">
        <f>Mult_op!N27*LCA_op_data!O28</f>
        <v>3.6719904120039346E-5</v>
      </c>
      <c r="P28">
        <f>Mult_op!O27*LCA_op_data!P28</f>
        <v>2.6657736060845797E-7</v>
      </c>
      <c r="Q28">
        <f>Mult_op!P27*LCA_op_data!Q28</f>
        <v>6.4069156122653461E-3</v>
      </c>
      <c r="R28">
        <f>Mult_op!Q27*LCA_op_data!R28</f>
        <v>0.39403778024805031</v>
      </c>
      <c r="S28">
        <f>Mult_op!R27*LCA_op_data!S28</f>
        <v>13.919129806958638</v>
      </c>
      <c r="T28">
        <f>Mult_op!S27*LCA_op_data!T28</f>
        <v>5.8039031187608775E-7</v>
      </c>
    </row>
    <row r="29" spans="4:20" x14ac:dyDescent="0.3">
      <c r="D29" t="s">
        <v>59</v>
      </c>
      <c r="E29">
        <f>Mult_op!D28*LCA_op_data!E29</f>
        <v>0</v>
      </c>
      <c r="F29">
        <f>Mult_op!E28*LCA_op_data!F29</f>
        <v>0</v>
      </c>
      <c r="G29">
        <f>Mult_op!F28*LCA_op_data!G29</f>
        <v>0</v>
      </c>
      <c r="H29">
        <f>Mult_op!G28*LCA_op_data!H29</f>
        <v>0</v>
      </c>
      <c r="I29">
        <f>Mult_op!H28*LCA_op_data!I29</f>
        <v>0</v>
      </c>
      <c r="J29">
        <f>Mult_op!I28*LCA_op_data!J29</f>
        <v>0</v>
      </c>
      <c r="K29">
        <f>Mult_op!J28*LCA_op_data!K29</f>
        <v>0</v>
      </c>
      <c r="L29">
        <f>Mult_op!K28*LCA_op_data!L29</f>
        <v>0</v>
      </c>
      <c r="M29">
        <f>Mult_op!L28*LCA_op_data!M29</f>
        <v>0</v>
      </c>
      <c r="N29">
        <f>Mult_op!M28*LCA_op_data!N29</f>
        <v>0</v>
      </c>
      <c r="O29">
        <f>Mult_op!N28*LCA_op_data!O29</f>
        <v>0</v>
      </c>
      <c r="P29">
        <f>Mult_op!O28*LCA_op_data!P29</f>
        <v>0</v>
      </c>
      <c r="Q29">
        <f>Mult_op!P28*LCA_op_data!Q29</f>
        <v>0</v>
      </c>
      <c r="R29">
        <f>Mult_op!Q28*LCA_op_data!R29</f>
        <v>0</v>
      </c>
      <c r="S29">
        <f>Mult_op!R28*LCA_op_data!S29</f>
        <v>0</v>
      </c>
      <c r="T29">
        <f>Mult_op!S28*LCA_op_data!T29</f>
        <v>0</v>
      </c>
    </row>
    <row r="30" spans="4:20" x14ac:dyDescent="0.3">
      <c r="D30" t="s">
        <v>60</v>
      </c>
      <c r="E30">
        <f>Mult_op!D29*LCA_op_data!E30</f>
        <v>2.1613640959351281E-7</v>
      </c>
      <c r="F30">
        <f>Mult_op!E29*LCA_op_data!F30</f>
        <v>6.5899999999999997E-4</v>
      </c>
      <c r="G30">
        <f>Mult_op!F29*LCA_op_data!G30</f>
        <v>1.1196247803596168E-5</v>
      </c>
      <c r="H30">
        <f>Mult_op!G29*LCA_op_data!H30</f>
        <v>9.5647681646572307E-10</v>
      </c>
      <c r="I30">
        <f>Mult_op!H29*LCA_op_data!I30</f>
        <v>1.1322804910140033E-7</v>
      </c>
      <c r="J30">
        <f>Mult_op!I29*LCA_op_data!J30</f>
        <v>1.2009292293205948E-6</v>
      </c>
      <c r="K30">
        <f>Mult_op!J29*LCA_op_data!K30</f>
        <v>1.0434678628237216E-14</v>
      </c>
      <c r="L30">
        <f>Mult_op!K29*LCA_op_data!L30</f>
        <v>1.2099019388881613E-13</v>
      </c>
      <c r="M30">
        <f>Mult_op!L29*LCA_op_data!M30</f>
        <v>1.383042555094257E-7</v>
      </c>
      <c r="N30">
        <f>Mult_op!M29*LCA_op_data!N30</f>
        <v>6.6969042738211196E-6</v>
      </c>
      <c r="O30">
        <f>Mult_op!N29*LCA_op_data!O30</f>
        <v>3.9101063635595058E-12</v>
      </c>
      <c r="P30">
        <f>Mult_op!O29*LCA_op_data!P30</f>
        <v>1.7461880115392494E-12</v>
      </c>
      <c r="Q30">
        <f>Mult_op!P29*LCA_op_data!Q30</f>
        <v>3.0966119953766644E-7</v>
      </c>
      <c r="R30">
        <f>Mult_op!Q29*LCA_op_data!R30</f>
        <v>1.7258886243453015E-6</v>
      </c>
      <c r="S30">
        <f>Mult_op!R29*LCA_op_data!S30</f>
        <v>6.0290322230559557E-6</v>
      </c>
      <c r="T30">
        <f>Mult_op!S29*LCA_op_data!T30</f>
        <v>5.8712718857905129E-14</v>
      </c>
    </row>
    <row r="31" spans="4:20" x14ac:dyDescent="0.3">
      <c r="D31" t="s">
        <v>61</v>
      </c>
      <c r="E31">
        <f>Mult_op!D30*LCA_op_data!E31</f>
        <v>3.324416318360969E-8</v>
      </c>
      <c r="F31">
        <f>Mult_op!E30*LCA_op_data!F31</f>
        <v>1.9999999999999999E-6</v>
      </c>
      <c r="G31">
        <f>Mult_op!F30*LCA_op_data!G31</f>
        <v>5.1614374541231306E-6</v>
      </c>
      <c r="H31">
        <f>Mult_op!G30*LCA_op_data!H31</f>
        <v>3.9406692409144985E-10</v>
      </c>
      <c r="I31">
        <f>Mult_op!H30*LCA_op_data!I31</f>
        <v>8.1482442663138551E-9</v>
      </c>
      <c r="J31">
        <f>Mult_op!I30*LCA_op_data!J31</f>
        <v>1.6186226058966163E-7</v>
      </c>
      <c r="K31">
        <f>Mult_op!J30*LCA_op_data!K31</f>
        <v>5.9603114881499793E-16</v>
      </c>
      <c r="L31">
        <f>Mult_op!K30*LCA_op_data!L31</f>
        <v>2.0447370701881459E-14</v>
      </c>
      <c r="M31">
        <f>Mult_op!L30*LCA_op_data!M31</f>
        <v>5.5614972422710598E-8</v>
      </c>
      <c r="N31">
        <f>Mult_op!M30*LCA_op_data!N31</f>
        <v>2.7366792442062026E-6</v>
      </c>
      <c r="O31">
        <f>Mult_op!N30*LCA_op_data!O31</f>
        <v>1.3438869447950802E-12</v>
      </c>
      <c r="P31">
        <f>Mult_op!O30*LCA_op_data!P31</f>
        <v>1.6176628042201008E-13</v>
      </c>
      <c r="Q31">
        <f>Mult_op!P30*LCA_op_data!Q31</f>
        <v>1.55558368759542E-8</v>
      </c>
      <c r="R31">
        <f>Mult_op!Q30*LCA_op_data!R31</f>
        <v>7.061205561090893E-7</v>
      </c>
      <c r="S31">
        <f>Mult_op!R30*LCA_op_data!S31</f>
        <v>2.4159693731930562E-6</v>
      </c>
      <c r="T31">
        <f>Mult_op!S30*LCA_op_data!T31</f>
        <v>4.278462663203688E-13</v>
      </c>
    </row>
    <row r="32" spans="4:20" x14ac:dyDescent="0.3">
      <c r="D32" t="s">
        <v>62</v>
      </c>
      <c r="E32">
        <f>Mult_op!D31*LCA_op_data!E32</f>
        <v>0</v>
      </c>
      <c r="F32">
        <f>Mult_op!E31*LCA_op_data!F32</f>
        <v>0</v>
      </c>
      <c r="G32">
        <f>Mult_op!F31*LCA_op_data!G32</f>
        <v>0</v>
      </c>
      <c r="H32">
        <f>Mult_op!G31*LCA_op_data!H32</f>
        <v>0</v>
      </c>
      <c r="I32">
        <f>Mult_op!H31*LCA_op_data!I32</f>
        <v>0</v>
      </c>
      <c r="J32">
        <f>Mult_op!I31*LCA_op_data!J32</f>
        <v>0</v>
      </c>
      <c r="K32">
        <f>Mult_op!J31*LCA_op_data!K32</f>
        <v>0</v>
      </c>
      <c r="L32">
        <f>Mult_op!K31*LCA_op_data!L32</f>
        <v>0</v>
      </c>
      <c r="M32">
        <f>Mult_op!L31*LCA_op_data!M32</f>
        <v>0</v>
      </c>
      <c r="N32">
        <f>Mult_op!M31*LCA_op_data!N32</f>
        <v>0</v>
      </c>
      <c r="O32">
        <f>Mult_op!N31*LCA_op_data!O32</f>
        <v>0</v>
      </c>
      <c r="P32">
        <f>Mult_op!O31*LCA_op_data!P32</f>
        <v>0</v>
      </c>
      <c r="Q32">
        <f>Mult_op!P31*LCA_op_data!Q32</f>
        <v>0</v>
      </c>
      <c r="R32">
        <f>Mult_op!Q31*LCA_op_data!R32</f>
        <v>0</v>
      </c>
      <c r="S32">
        <f>Mult_op!R31*LCA_op_data!S32</f>
        <v>0</v>
      </c>
      <c r="T32">
        <f>Mult_op!S31*LCA_op_data!T32</f>
        <v>0</v>
      </c>
    </row>
    <row r="33" spans="4:20" x14ac:dyDescent="0.3">
      <c r="D33" t="s">
        <v>63</v>
      </c>
      <c r="E33">
        <f>Mult_op!D32*LCA_op_data!E33</f>
        <v>1.4649679054687461E-5</v>
      </c>
      <c r="F33">
        <f>Mult_op!E32*LCA_op_data!F33</f>
        <v>2.4229999999999998E-3</v>
      </c>
      <c r="G33">
        <f>Mult_op!F32*LCA_op_data!G33</f>
        <v>4.3817467370587987E-4</v>
      </c>
      <c r="H33">
        <f>Mult_op!G32*LCA_op_data!H33</f>
        <v>2.2497846855888171E-9</v>
      </c>
      <c r="I33">
        <f>Mult_op!H32*LCA_op_data!I33</f>
        <v>1.5595897776430534E-6</v>
      </c>
      <c r="J33">
        <f>Mult_op!I32*LCA_op_data!J33</f>
        <v>1.703255770331668E-5</v>
      </c>
      <c r="K33">
        <f>Mult_op!J32*LCA_op_data!K33</f>
        <v>1.7345102113447884E-13</v>
      </c>
      <c r="L33">
        <f>Mult_op!K32*LCA_op_data!L33</f>
        <v>1.7822623556883801E-11</v>
      </c>
      <c r="M33">
        <f>Mult_op!L32*LCA_op_data!M33</f>
        <v>4.4213641489997296E-7</v>
      </c>
      <c r="N33">
        <f>Mult_op!M32*LCA_op_data!N33</f>
        <v>2.0567588791289411E-5</v>
      </c>
      <c r="O33">
        <f>Mult_op!N32*LCA_op_data!O33</f>
        <v>1.6897913820778966E-11</v>
      </c>
      <c r="P33">
        <f>Mult_op!O32*LCA_op_data!P33</f>
        <v>1.1417979201278297E-11</v>
      </c>
      <c r="Q33">
        <f>Mult_op!P32*LCA_op_data!Q33</f>
        <v>4.7394747141301598E-6</v>
      </c>
      <c r="R33">
        <f>Mult_op!Q32*LCA_op_data!R33</f>
        <v>1.5387418126131862E-4</v>
      </c>
      <c r="S33">
        <f>Mult_op!R32*LCA_op_data!S33</f>
        <v>1.9923600704296037E-5</v>
      </c>
      <c r="T33">
        <f>Mult_op!S32*LCA_op_data!T33</f>
        <v>3.5044150237259959E-13</v>
      </c>
    </row>
    <row r="34" spans="4:20" x14ac:dyDescent="0.3">
      <c r="D34" t="s">
        <v>64</v>
      </c>
      <c r="E34">
        <f>Mult_op!D33*LCA_op_data!E34</f>
        <v>2.8960777000393294E-5</v>
      </c>
      <c r="F34">
        <f>Mult_op!E33*LCA_op_data!F34</f>
        <v>4.79E-3</v>
      </c>
      <c r="G34">
        <f>Mult_op!F33*LCA_op_data!G34</f>
        <v>8.6622232234881077E-4</v>
      </c>
      <c r="H34">
        <f>Mult_op!G33*LCA_op_data!H34</f>
        <v>4.4475726966448361E-9</v>
      </c>
      <c r="I34">
        <f>Mult_op!H33*LCA_op_data!I34</f>
        <v>3.0831345583616292E-6</v>
      </c>
      <c r="J34">
        <f>Mult_op!I33*LCA_op_data!J34</f>
        <v>3.3671461576098608E-5</v>
      </c>
      <c r="K34">
        <f>Mult_op!J33*LCA_op_data!K34</f>
        <v>3.4289326918454542E-13</v>
      </c>
      <c r="L34">
        <f>Mult_op!K33*LCA_op_data!L34</f>
        <v>3.5233333403827257E-11</v>
      </c>
      <c r="M34">
        <f>Mult_op!L33*LCA_op_data!M34</f>
        <v>8.740542415892993E-7</v>
      </c>
      <c r="N34">
        <f>Mult_op!M33*LCA_op_data!N34</f>
        <v>4.065982266210328E-5</v>
      </c>
      <c r="O34">
        <f>Mult_op!N33*LCA_op_data!O34</f>
        <v>3.3405285679543022E-11</v>
      </c>
      <c r="P34">
        <f>Mult_op!O33*LCA_op_data!P34</f>
        <v>2.25720678390933E-11</v>
      </c>
      <c r="Q34">
        <f>Mult_op!P33*LCA_op_data!Q34</f>
        <v>9.3694114241367988E-6</v>
      </c>
      <c r="R34">
        <f>Mult_op!Q33*LCA_op_data!R34</f>
        <v>3.0419204632344882E-4</v>
      </c>
      <c r="S34">
        <f>Mult_op!R33*LCA_op_data!S34</f>
        <v>3.9386730240849409E-5</v>
      </c>
      <c r="T34">
        <f>Mult_op!S33*LCA_op_data!T34</f>
        <v>6.927836551237117E-13</v>
      </c>
    </row>
    <row r="35" spans="4:20" x14ac:dyDescent="0.3">
      <c r="D35" t="s">
        <v>65</v>
      </c>
      <c r="E35">
        <f>Mult_op!D34*LCA_op_data!E35</f>
        <v>0</v>
      </c>
      <c r="F35">
        <f>Mult_op!E34*LCA_op_data!F35</f>
        <v>0</v>
      </c>
      <c r="G35">
        <f>Mult_op!F34*LCA_op_data!G35</f>
        <v>0</v>
      </c>
      <c r="H35">
        <f>Mult_op!G34*LCA_op_data!H35</f>
        <v>0</v>
      </c>
      <c r="I35">
        <f>Mult_op!H34*LCA_op_data!I35</f>
        <v>0</v>
      </c>
      <c r="J35">
        <f>Mult_op!I34*LCA_op_data!J35</f>
        <v>0</v>
      </c>
      <c r="K35">
        <f>Mult_op!J34*LCA_op_data!K35</f>
        <v>0</v>
      </c>
      <c r="L35">
        <f>Mult_op!K34*LCA_op_data!L35</f>
        <v>0</v>
      </c>
      <c r="M35">
        <f>Mult_op!L34*LCA_op_data!M35</f>
        <v>0</v>
      </c>
      <c r="N35">
        <f>Mult_op!M34*LCA_op_data!N35</f>
        <v>0</v>
      </c>
      <c r="O35">
        <f>Mult_op!N34*LCA_op_data!O35</f>
        <v>0</v>
      </c>
      <c r="P35">
        <f>Mult_op!O34*LCA_op_data!P35</f>
        <v>0</v>
      </c>
      <c r="Q35">
        <f>Mult_op!P34*LCA_op_data!Q35</f>
        <v>0</v>
      </c>
      <c r="R35">
        <f>Mult_op!Q34*LCA_op_data!R35</f>
        <v>0</v>
      </c>
      <c r="S35">
        <f>Mult_op!R34*LCA_op_data!S35</f>
        <v>0</v>
      </c>
      <c r="T35">
        <f>Mult_op!S34*LCA_op_data!T35</f>
        <v>0</v>
      </c>
    </row>
    <row r="36" spans="4:20" x14ac:dyDescent="0.3">
      <c r="D36" t="s">
        <v>66</v>
      </c>
      <c r="E36">
        <f>Mult_op!D35*LCA_op_data!E36</f>
        <v>0</v>
      </c>
      <c r="F36">
        <f>Mult_op!E35*LCA_op_data!F36</f>
        <v>0</v>
      </c>
      <c r="G36">
        <f>Mult_op!F35*LCA_op_data!G36</f>
        <v>0</v>
      </c>
      <c r="H36">
        <f>Mult_op!G35*LCA_op_data!H36</f>
        <v>0</v>
      </c>
      <c r="I36">
        <f>Mult_op!H35*LCA_op_data!I36</f>
        <v>0</v>
      </c>
      <c r="J36">
        <f>Mult_op!I35*LCA_op_data!J36</f>
        <v>0</v>
      </c>
      <c r="K36">
        <f>Mult_op!J35*LCA_op_data!K36</f>
        <v>0</v>
      </c>
      <c r="L36">
        <f>Mult_op!K35*LCA_op_data!L36</f>
        <v>0</v>
      </c>
      <c r="M36">
        <f>Mult_op!L35*LCA_op_data!M36</f>
        <v>0</v>
      </c>
      <c r="N36">
        <f>Mult_op!M35*LCA_op_data!N36</f>
        <v>0</v>
      </c>
      <c r="O36">
        <f>Mult_op!N35*LCA_op_data!O36</f>
        <v>0</v>
      </c>
      <c r="P36">
        <f>Mult_op!O35*LCA_op_data!P36</f>
        <v>0</v>
      </c>
      <c r="Q36">
        <f>Mult_op!P35*LCA_op_data!Q36</f>
        <v>0</v>
      </c>
      <c r="R36">
        <f>Mult_op!Q35*LCA_op_data!R36</f>
        <v>0</v>
      </c>
      <c r="S36">
        <f>Mult_op!R35*LCA_op_data!S36</f>
        <v>0</v>
      </c>
      <c r="T36">
        <f>Mult_op!S35*LCA_op_data!T36</f>
        <v>0</v>
      </c>
    </row>
    <row r="37" spans="4:20" x14ac:dyDescent="0.3">
      <c r="D37" t="s">
        <v>67</v>
      </c>
      <c r="E37">
        <f>Mult_op!D36*LCA_op_data!E37</f>
        <v>3.288495175705187</v>
      </c>
      <c r="F37">
        <f>Mult_op!E36*LCA_op_data!F37</f>
        <v>10406.98854</v>
      </c>
      <c r="G37">
        <f>Mult_op!F36*LCA_op_data!G37</f>
        <v>9.1235999182262706</v>
      </c>
      <c r="H37">
        <f>Mult_op!G36*LCA_op_data!H37</f>
        <v>0</v>
      </c>
      <c r="I37">
        <f>Mult_op!H36*LCA_op_data!I37</f>
        <v>1.6584744475399897</v>
      </c>
      <c r="J37">
        <f>Mult_op!I36*LCA_op_data!J37</f>
        <v>18.162214786879918</v>
      </c>
      <c r="K37">
        <f>Mult_op!J36*LCA_op_data!K37</f>
        <v>5.1450872016213829E-7</v>
      </c>
      <c r="L37">
        <f>Mult_op!K36*LCA_op_data!L37</f>
        <v>3.5914875017097494E-6</v>
      </c>
      <c r="M37">
        <f>Mult_op!L36*LCA_op_data!M37</f>
        <v>0</v>
      </c>
      <c r="N37">
        <f>Mult_op!M36*LCA_op_data!N37</f>
        <v>0</v>
      </c>
      <c r="O37">
        <f>Mult_op!N36*LCA_op_data!O37</f>
        <v>0</v>
      </c>
      <c r="P37">
        <f>Mult_op!O36*LCA_op_data!P37</f>
        <v>1.205803817696197E-5</v>
      </c>
      <c r="Q37">
        <f>Mult_op!P36*LCA_op_data!Q37</f>
        <v>4.7196444220976144</v>
      </c>
      <c r="R37">
        <f>Mult_op!Q36*LCA_op_data!R37</f>
        <v>0</v>
      </c>
      <c r="S37">
        <f>Mult_op!R36*LCA_op_data!S37</f>
        <v>0</v>
      </c>
      <c r="T37">
        <f>Mult_op!S36*LCA_op_data!T37</f>
        <v>0</v>
      </c>
    </row>
    <row r="38" spans="4:20" x14ac:dyDescent="0.3">
      <c r="D38" t="s">
        <v>68</v>
      </c>
      <c r="E38">
        <f>Mult_op!D37*LCA_op_data!E38</f>
        <v>23.40734598490458</v>
      </c>
      <c r="F38">
        <f>Mult_op!E37*LCA_op_data!F38</f>
        <v>17577.962095999999</v>
      </c>
      <c r="G38">
        <f>Mult_op!F37*LCA_op_data!G38</f>
        <v>6152.9173535566551</v>
      </c>
      <c r="H38">
        <f>Mult_op!G37*LCA_op_data!H38</f>
        <v>0</v>
      </c>
      <c r="I38">
        <f>Mult_op!H37*LCA_op_data!I38</f>
        <v>4.6106691458175035</v>
      </c>
      <c r="J38">
        <f>Mult_op!I37*LCA_op_data!J38</f>
        <v>50.934989136140558</v>
      </c>
      <c r="K38">
        <f>Mult_op!J37*LCA_op_data!K38</f>
        <v>5.5366292960007302E-6</v>
      </c>
      <c r="L38">
        <f>Mult_op!K37*LCA_op_data!L38</f>
        <v>2.5431109839223316E-5</v>
      </c>
      <c r="M38">
        <f>Mult_op!L37*LCA_op_data!M38</f>
        <v>0</v>
      </c>
      <c r="N38">
        <f>Mult_op!M37*LCA_op_data!N38</f>
        <v>0</v>
      </c>
      <c r="O38">
        <f>Mult_op!N37*LCA_op_data!O38</f>
        <v>0</v>
      </c>
      <c r="P38">
        <f>Mult_op!O37*LCA_op_data!P38</f>
        <v>1.1386312289846501E-4</v>
      </c>
      <c r="Q38">
        <f>Mult_op!P37*LCA_op_data!Q38</f>
        <v>13.064622846671016</v>
      </c>
      <c r="R38">
        <f>Mult_op!Q37*LCA_op_data!R38</f>
        <v>0</v>
      </c>
      <c r="S38">
        <f>Mult_op!R37*LCA_op_data!S38</f>
        <v>0</v>
      </c>
      <c r="T38">
        <f>Mult_op!S37*LCA_op_data!T38</f>
        <v>0</v>
      </c>
    </row>
    <row r="39" spans="4:20" x14ac:dyDescent="0.3">
      <c r="D39" t="s">
        <v>69</v>
      </c>
      <c r="E39">
        <f>Mult_op!D38*LCA_op_data!E39</f>
        <v>5.2644309453125064</v>
      </c>
      <c r="F39">
        <f>Mult_op!E38*LCA_op_data!F39</f>
        <v>5587.5360719999999</v>
      </c>
      <c r="G39">
        <f>Mult_op!F38*LCA_op_data!G39</f>
        <v>76537.365882062863</v>
      </c>
      <c r="H39">
        <f>Mult_op!G38*LCA_op_data!H39</f>
        <v>8.0079336483529565E-3</v>
      </c>
      <c r="I39">
        <f>Mult_op!H38*LCA_op_data!I39</f>
        <v>2.5340584741718355</v>
      </c>
      <c r="J39">
        <f>Mult_op!I38*LCA_op_data!J39</f>
        <v>28.915536593173545</v>
      </c>
      <c r="K39">
        <f>Mult_op!J38*LCA_op_data!K39</f>
        <v>6.2103266746671736E-7</v>
      </c>
      <c r="L39">
        <f>Mult_op!K38*LCA_op_data!L39</f>
        <v>3.5668752582770806E-5</v>
      </c>
      <c r="M39">
        <f>Mult_op!L38*LCA_op_data!M39</f>
        <v>2.982694355427511E-2</v>
      </c>
      <c r="N39">
        <f>Mult_op!M38*LCA_op_data!N39</f>
        <v>10.864604586743058</v>
      </c>
      <c r="O39">
        <f>Mult_op!N38*LCA_op_data!O39</f>
        <v>4.3861579749873972E-6</v>
      </c>
      <c r="P39">
        <f>Mult_op!O38*LCA_op_data!P39</f>
        <v>1.3043370417815755E-4</v>
      </c>
      <c r="Q39">
        <f>Mult_op!P38*LCA_op_data!Q39</f>
        <v>6.866731506290713</v>
      </c>
      <c r="R39">
        <f>Mult_op!Q38*LCA_op_data!R39</f>
        <v>186.0401576750323</v>
      </c>
      <c r="S39">
        <f>Mult_op!R38*LCA_op_data!S39</f>
        <v>5.4878947032435672</v>
      </c>
      <c r="T39">
        <f>Mult_op!S38*LCA_op_data!T39</f>
        <v>7.4882343375018023E-8</v>
      </c>
    </row>
    <row r="40" spans="4:20" x14ac:dyDescent="0.3">
      <c r="D40" t="s">
        <v>70</v>
      </c>
      <c r="E40">
        <f>Mult_op!D39*LCA_op_data!E40</f>
        <v>0.3075638165879177</v>
      </c>
      <c r="F40">
        <f>Mult_op!E39*LCA_op_data!F40</f>
        <v>351.36475899999999</v>
      </c>
      <c r="G40">
        <f>Mult_op!F39*LCA_op_data!G40</f>
        <v>12.013672000647469</v>
      </c>
      <c r="H40">
        <f>Mult_op!G39*LCA_op_data!H40</f>
        <v>7.0083400244395027E-5</v>
      </c>
      <c r="I40">
        <f>Mult_op!H39*LCA_op_data!I40</f>
        <v>0.15928741137086147</v>
      </c>
      <c r="J40">
        <f>Mult_op!I39*LCA_op_data!J40</f>
        <v>1.7393260262050232</v>
      </c>
      <c r="K40">
        <f>Mult_op!J39*LCA_op_data!K40</f>
        <v>2.356608861921036E-10</v>
      </c>
      <c r="L40">
        <f>Mult_op!K39*LCA_op_data!L40</f>
        <v>1.0211937706841516E-6</v>
      </c>
      <c r="M40">
        <f>Mult_op!L39*LCA_op_data!M40</f>
        <v>5.7762258620452603E-2</v>
      </c>
      <c r="N40">
        <f>Mult_op!M39*LCA_op_data!N40</f>
        <v>11.560187356677346</v>
      </c>
      <c r="O40">
        <f>Mult_op!N39*LCA_op_data!O40</f>
        <v>4.2101139217007204E-6</v>
      </c>
      <c r="P40">
        <f>Mult_op!O39*LCA_op_data!P40</f>
        <v>9.0543558297442983E-7</v>
      </c>
      <c r="Q40">
        <f>Mult_op!P39*LCA_op_data!Q40</f>
        <v>0.51692625350198818</v>
      </c>
      <c r="R40">
        <f>Mult_op!Q39*LCA_op_data!R40</f>
        <v>0.53239749371135814</v>
      </c>
      <c r="S40">
        <f>Mult_op!R39*LCA_op_data!S40</f>
        <v>10.105432934617713</v>
      </c>
      <c r="T40">
        <f>Mult_op!S39*LCA_op_data!T40</f>
        <v>1.2776526346734318E-7</v>
      </c>
    </row>
    <row r="41" spans="4:20" x14ac:dyDescent="0.3">
      <c r="D41" t="s">
        <v>71</v>
      </c>
      <c r="E41">
        <f>Mult_op!D40*LCA_op_data!E41</f>
        <v>0</v>
      </c>
      <c r="F41">
        <f>Mult_op!E40*LCA_op_data!F41</f>
        <v>0</v>
      </c>
      <c r="G41">
        <f>Mult_op!F40*LCA_op_data!G41</f>
        <v>0</v>
      </c>
      <c r="H41">
        <f>Mult_op!G40*LCA_op_data!H41</f>
        <v>0</v>
      </c>
      <c r="I41">
        <f>Mult_op!H40*LCA_op_data!I41</f>
        <v>0</v>
      </c>
      <c r="J41">
        <f>Mult_op!I40*LCA_op_data!J41</f>
        <v>0</v>
      </c>
      <c r="K41">
        <f>Mult_op!J40*LCA_op_data!K41</f>
        <v>0</v>
      </c>
      <c r="L41">
        <f>Mult_op!K40*LCA_op_data!L41</f>
        <v>0</v>
      </c>
      <c r="M41">
        <f>Mult_op!L40*LCA_op_data!M41</f>
        <v>0</v>
      </c>
      <c r="N41">
        <f>Mult_op!M40*LCA_op_data!N41</f>
        <v>0</v>
      </c>
      <c r="O41">
        <f>Mult_op!N40*LCA_op_data!O41</f>
        <v>0</v>
      </c>
      <c r="P41">
        <f>Mult_op!O40*LCA_op_data!P41</f>
        <v>0</v>
      </c>
      <c r="Q41">
        <f>Mult_op!P40*LCA_op_data!Q41</f>
        <v>0</v>
      </c>
      <c r="R41">
        <f>Mult_op!Q40*LCA_op_data!R41</f>
        <v>0</v>
      </c>
      <c r="S41">
        <f>Mult_op!R40*LCA_op_data!S41</f>
        <v>0</v>
      </c>
      <c r="T41">
        <f>Mult_op!S40*LCA_op_data!T41</f>
        <v>0</v>
      </c>
    </row>
    <row r="42" spans="4:20" x14ac:dyDescent="0.3">
      <c r="D42" t="s">
        <v>72</v>
      </c>
      <c r="E42">
        <f>Mult_op!D41*LCA_op_data!E42</f>
        <v>0</v>
      </c>
      <c r="F42">
        <f>Mult_op!E41*LCA_op_data!F42</f>
        <v>0</v>
      </c>
      <c r="G42">
        <f>Mult_op!F41*LCA_op_data!G42</f>
        <v>0</v>
      </c>
      <c r="H42">
        <f>Mult_op!G41*LCA_op_data!H42</f>
        <v>0</v>
      </c>
      <c r="I42">
        <f>Mult_op!H41*LCA_op_data!I42</f>
        <v>0</v>
      </c>
      <c r="J42">
        <f>Mult_op!I41*LCA_op_data!J42</f>
        <v>0</v>
      </c>
      <c r="K42">
        <f>Mult_op!J41*LCA_op_data!K42</f>
        <v>0</v>
      </c>
      <c r="L42">
        <f>Mult_op!K41*LCA_op_data!L42</f>
        <v>0</v>
      </c>
      <c r="M42">
        <f>Mult_op!L41*LCA_op_data!M42</f>
        <v>0</v>
      </c>
      <c r="N42">
        <f>Mult_op!M41*LCA_op_data!N42</f>
        <v>0</v>
      </c>
      <c r="O42">
        <f>Mult_op!N41*LCA_op_data!O42</f>
        <v>0</v>
      </c>
      <c r="P42">
        <f>Mult_op!O41*LCA_op_data!P42</f>
        <v>0</v>
      </c>
      <c r="Q42">
        <f>Mult_op!P41*LCA_op_data!Q42</f>
        <v>0</v>
      </c>
      <c r="R42">
        <f>Mult_op!Q41*LCA_op_data!R42</f>
        <v>0</v>
      </c>
      <c r="S42">
        <f>Mult_op!R41*LCA_op_data!S42</f>
        <v>0</v>
      </c>
      <c r="T42">
        <f>Mult_op!S41*LCA_op_data!T42</f>
        <v>0</v>
      </c>
    </row>
    <row r="43" spans="4:20" x14ac:dyDescent="0.3">
      <c r="D43" t="s">
        <v>73</v>
      </c>
      <c r="E43">
        <f>Mult_op!D42*LCA_op_data!E43</f>
        <v>8.6218701229554896E-4</v>
      </c>
      <c r="F43">
        <f>Mult_op!E42*LCA_op_data!F43</f>
        <v>24.578119999999998</v>
      </c>
      <c r="G43">
        <f>Mult_op!F42*LCA_op_data!G43</f>
        <v>4.6136317114647198</v>
      </c>
      <c r="H43">
        <f>Mult_op!G42*LCA_op_data!H43</f>
        <v>2.4294927587446948E-5</v>
      </c>
      <c r="I43">
        <f>Mult_op!H42*LCA_op_data!I43</f>
        <v>1.1401851214135998E-4</v>
      </c>
      <c r="J43">
        <f>Mult_op!I42*LCA_op_data!J43</f>
        <v>1.1834439535666293E-3</v>
      </c>
      <c r="K43">
        <f>Mult_op!J42*LCA_op_data!K43</f>
        <v>5.494093758698933E-10</v>
      </c>
      <c r="L43">
        <f>Mult_op!K42*LCA_op_data!L43</f>
        <v>5.5317732227769137E-9</v>
      </c>
      <c r="M43">
        <f>Mult_op!L42*LCA_op_data!M43</f>
        <v>1.069250518682174E-2</v>
      </c>
      <c r="N43">
        <f>Mult_op!M42*LCA_op_data!N43</f>
        <v>0.40294229867388803</v>
      </c>
      <c r="O43">
        <f>Mult_op!N42*LCA_op_data!O43</f>
        <v>4.7006394079236478E-6</v>
      </c>
      <c r="P43">
        <f>Mult_op!O42*LCA_op_data!P43</f>
        <v>1.1920986920976707E-8</v>
      </c>
      <c r="Q43">
        <f>Mult_op!P42*LCA_op_data!Q43</f>
        <v>6.127616760182342E-4</v>
      </c>
      <c r="R43">
        <f>Mult_op!Q42*LCA_op_data!R43</f>
        <v>9.9252999215723031E-2</v>
      </c>
      <c r="S43">
        <f>Mult_op!R42*LCA_op_data!S43</f>
        <v>1.5841165565896509</v>
      </c>
      <c r="T43">
        <f>Mult_op!S42*LCA_op_data!T43</f>
        <v>1.4656608782346452E-5</v>
      </c>
    </row>
    <row r="44" spans="4:20" x14ac:dyDescent="0.3">
      <c r="D44" t="s">
        <v>74</v>
      </c>
      <c r="E44">
        <f>Mult_op!D43*LCA_op_data!E44</f>
        <v>0</v>
      </c>
      <c r="F44">
        <f>Mult_op!E43*LCA_op_data!F44</f>
        <v>0</v>
      </c>
      <c r="G44">
        <f>Mult_op!F43*LCA_op_data!G44</f>
        <v>0</v>
      </c>
      <c r="H44">
        <f>Mult_op!G43*LCA_op_data!H44</f>
        <v>0</v>
      </c>
      <c r="I44">
        <f>Mult_op!H43*LCA_op_data!I44</f>
        <v>0</v>
      </c>
      <c r="J44">
        <f>Mult_op!I43*LCA_op_data!J44</f>
        <v>0</v>
      </c>
      <c r="K44">
        <f>Mult_op!J43*LCA_op_data!K44</f>
        <v>0</v>
      </c>
      <c r="L44">
        <f>Mult_op!K43*LCA_op_data!L44</f>
        <v>0</v>
      </c>
      <c r="M44">
        <f>Mult_op!L43*LCA_op_data!M44</f>
        <v>0</v>
      </c>
      <c r="N44">
        <f>Mult_op!M43*LCA_op_data!N44</f>
        <v>0</v>
      </c>
      <c r="O44">
        <f>Mult_op!N43*LCA_op_data!O44</f>
        <v>0</v>
      </c>
      <c r="P44">
        <f>Mult_op!O43*LCA_op_data!P44</f>
        <v>0</v>
      </c>
      <c r="Q44">
        <f>Mult_op!P43*LCA_op_data!Q44</f>
        <v>0</v>
      </c>
      <c r="R44">
        <f>Mult_op!Q43*LCA_op_data!R44</f>
        <v>0</v>
      </c>
      <c r="S44">
        <f>Mult_op!R43*LCA_op_data!S44</f>
        <v>0</v>
      </c>
      <c r="T44">
        <f>Mult_op!S43*LCA_op_data!T44</f>
        <v>0</v>
      </c>
    </row>
    <row r="45" spans="4:20" x14ac:dyDescent="0.3">
      <c r="D45" t="s">
        <v>75</v>
      </c>
      <c r="E45">
        <f>Mult_op!D44*LCA_op_data!E45</f>
        <v>0</v>
      </c>
      <c r="F45">
        <f>Mult_op!E44*LCA_op_data!F45</f>
        <v>0</v>
      </c>
      <c r="G45">
        <f>Mult_op!F44*LCA_op_data!G45</f>
        <v>0</v>
      </c>
      <c r="H45">
        <f>Mult_op!G44*LCA_op_data!H45</f>
        <v>0</v>
      </c>
      <c r="I45">
        <f>Mult_op!H44*LCA_op_data!I45</f>
        <v>0</v>
      </c>
      <c r="J45">
        <f>Mult_op!I44*LCA_op_data!J45</f>
        <v>0</v>
      </c>
      <c r="K45">
        <f>Mult_op!J44*LCA_op_data!K45</f>
        <v>0</v>
      </c>
      <c r="L45">
        <f>Mult_op!K44*LCA_op_data!L45</f>
        <v>0</v>
      </c>
      <c r="M45">
        <f>Mult_op!L44*LCA_op_data!M45</f>
        <v>0</v>
      </c>
      <c r="N45">
        <f>Mult_op!M44*LCA_op_data!N45</f>
        <v>0</v>
      </c>
      <c r="O45">
        <f>Mult_op!N44*LCA_op_data!O45</f>
        <v>0</v>
      </c>
      <c r="P45">
        <f>Mult_op!O44*LCA_op_data!P45</f>
        <v>0</v>
      </c>
      <c r="Q45">
        <f>Mult_op!P44*LCA_op_data!Q45</f>
        <v>0</v>
      </c>
      <c r="R45">
        <f>Mult_op!Q44*LCA_op_data!R45</f>
        <v>0</v>
      </c>
      <c r="S45">
        <f>Mult_op!R44*LCA_op_data!S45</f>
        <v>0</v>
      </c>
      <c r="T45">
        <f>Mult_op!S44*LCA_op_data!T45</f>
        <v>0</v>
      </c>
    </row>
    <row r="46" spans="4:20" x14ac:dyDescent="0.3">
      <c r="D46" t="s">
        <v>76</v>
      </c>
      <c r="E46">
        <f>Mult_op!D45*LCA_op_data!E46</f>
        <v>0</v>
      </c>
      <c r="F46">
        <f>Mult_op!E45*LCA_op_data!F46</f>
        <v>0</v>
      </c>
      <c r="G46">
        <f>Mult_op!F45*LCA_op_data!G46</f>
        <v>0</v>
      </c>
      <c r="H46">
        <f>Mult_op!G45*LCA_op_data!H46</f>
        <v>0</v>
      </c>
      <c r="I46">
        <f>Mult_op!H45*LCA_op_data!I46</f>
        <v>0</v>
      </c>
      <c r="J46">
        <f>Mult_op!I45*LCA_op_data!J46</f>
        <v>0</v>
      </c>
      <c r="K46">
        <f>Mult_op!J45*LCA_op_data!K46</f>
        <v>0</v>
      </c>
      <c r="L46">
        <f>Mult_op!K45*LCA_op_data!L46</f>
        <v>0</v>
      </c>
      <c r="M46">
        <f>Mult_op!L45*LCA_op_data!M46</f>
        <v>0</v>
      </c>
      <c r="N46">
        <f>Mult_op!M45*LCA_op_data!N46</f>
        <v>0</v>
      </c>
      <c r="O46">
        <f>Mult_op!N45*LCA_op_data!O46</f>
        <v>0</v>
      </c>
      <c r="P46">
        <f>Mult_op!O45*LCA_op_data!P46</f>
        <v>0</v>
      </c>
      <c r="Q46">
        <f>Mult_op!P45*LCA_op_data!Q46</f>
        <v>0</v>
      </c>
      <c r="R46">
        <f>Mult_op!Q45*LCA_op_data!R46</f>
        <v>0</v>
      </c>
      <c r="S46">
        <f>Mult_op!R45*LCA_op_data!S46</f>
        <v>0</v>
      </c>
      <c r="T46">
        <f>Mult_op!S45*LCA_op_data!T46</f>
        <v>0</v>
      </c>
    </row>
    <row r="47" spans="4:20" x14ac:dyDescent="0.3">
      <c r="D47" t="s">
        <v>77</v>
      </c>
      <c r="E47">
        <f>Mult_op!D46*LCA_op_data!E47</f>
        <v>1.0730863569480543E-2</v>
      </c>
      <c r="F47">
        <f>Mult_op!E46*LCA_op_data!F47</f>
        <v>33.959598</v>
      </c>
      <c r="G47">
        <f>Mult_op!F46*LCA_op_data!G47</f>
        <v>2.9771704306671316E-2</v>
      </c>
      <c r="H47">
        <f>Mult_op!G46*LCA_op_data!H47</f>
        <v>0</v>
      </c>
      <c r="I47">
        <f>Mult_op!H46*LCA_op_data!I47</f>
        <v>5.4118562075143916E-3</v>
      </c>
      <c r="J47">
        <f>Mult_op!I46*LCA_op_data!J47</f>
        <v>5.9266089376523688E-2</v>
      </c>
      <c r="K47">
        <f>Mult_op!J46*LCA_op_data!K47</f>
        <v>1.6789207787674488E-9</v>
      </c>
      <c r="L47">
        <f>Mult_op!K46*LCA_op_data!L47</f>
        <v>1.1719573948919461E-8</v>
      </c>
      <c r="M47">
        <f>Mult_op!L46*LCA_op_data!M47</f>
        <v>0</v>
      </c>
      <c r="N47">
        <f>Mult_op!M46*LCA_op_data!N47</f>
        <v>0</v>
      </c>
      <c r="O47">
        <f>Mult_op!N46*LCA_op_data!O47</f>
        <v>0</v>
      </c>
      <c r="P47">
        <f>Mult_op!O46*LCA_op_data!P47</f>
        <v>3.9347225913086407E-8</v>
      </c>
      <c r="Q47">
        <f>Mult_op!P46*LCA_op_data!Q47</f>
        <v>1.540092281848302E-2</v>
      </c>
      <c r="R47">
        <f>Mult_op!Q46*LCA_op_data!R47</f>
        <v>0</v>
      </c>
      <c r="S47">
        <f>Mult_op!R46*LCA_op_data!S47</f>
        <v>0</v>
      </c>
      <c r="T47">
        <f>Mult_op!S46*LCA_op_data!T47</f>
        <v>0</v>
      </c>
    </row>
    <row r="48" spans="4:20" x14ac:dyDescent="0.3">
      <c r="D48" t="s">
        <v>78</v>
      </c>
      <c r="E48">
        <f>Mult_op!D47*LCA_op_data!E48</f>
        <v>3.1544522819939858E-3</v>
      </c>
      <c r="F48">
        <f>Mult_op!E47*LCA_op_data!F48</f>
        <v>2.368865</v>
      </c>
      <c r="G48">
        <f>Mult_op!F47*LCA_op_data!G48</f>
        <v>0.82918773445584693</v>
      </c>
      <c r="H48">
        <f>Mult_op!G47*LCA_op_data!H48</f>
        <v>0</v>
      </c>
      <c r="I48">
        <f>Mult_op!H47*LCA_op_data!I48</f>
        <v>6.2134920455838151E-4</v>
      </c>
      <c r="J48">
        <f>Mult_op!I47*LCA_op_data!J48</f>
        <v>6.8641695994691139E-3</v>
      </c>
      <c r="K48">
        <f>Mult_op!J47*LCA_op_data!K48</f>
        <v>7.4613469329617597E-10</v>
      </c>
      <c r="L48">
        <f>Mult_op!K47*LCA_op_data!L48</f>
        <v>3.4271814719068294E-9</v>
      </c>
      <c r="M48">
        <f>Mult_op!L47*LCA_op_data!M48</f>
        <v>0</v>
      </c>
      <c r="N48">
        <f>Mult_op!M47*LCA_op_data!N48</f>
        <v>0</v>
      </c>
      <c r="O48">
        <f>Mult_op!N47*LCA_op_data!O48</f>
        <v>0</v>
      </c>
      <c r="P48">
        <f>Mult_op!O47*LCA_op_data!P48</f>
        <v>1.534457550606794E-8</v>
      </c>
      <c r="Q48">
        <f>Mult_op!P47*LCA_op_data!Q48</f>
        <v>1.7606322980251437E-3</v>
      </c>
      <c r="R48">
        <f>Mult_op!Q47*LCA_op_data!R48</f>
        <v>0</v>
      </c>
      <c r="S48">
        <f>Mult_op!R47*LCA_op_data!S48</f>
        <v>0</v>
      </c>
      <c r="T48">
        <f>Mult_op!S47*LCA_op_data!T48</f>
        <v>0</v>
      </c>
    </row>
    <row r="49" spans="4:20" x14ac:dyDescent="0.3">
      <c r="D49" t="s">
        <v>79</v>
      </c>
      <c r="E49">
        <f>Mult_op!D48*LCA_op_data!E49</f>
        <v>0</v>
      </c>
      <c r="F49">
        <f>Mult_op!E48*LCA_op_data!F49</f>
        <v>0</v>
      </c>
      <c r="G49">
        <f>Mult_op!F48*LCA_op_data!G49</f>
        <v>0</v>
      </c>
      <c r="H49">
        <f>Mult_op!G48*LCA_op_data!H49</f>
        <v>0</v>
      </c>
      <c r="I49">
        <f>Mult_op!H48*LCA_op_data!I49</f>
        <v>0</v>
      </c>
      <c r="J49">
        <f>Mult_op!I48*LCA_op_data!J49</f>
        <v>0</v>
      </c>
      <c r="K49">
        <f>Mult_op!J48*LCA_op_data!K49</f>
        <v>0</v>
      </c>
      <c r="L49">
        <f>Mult_op!K48*LCA_op_data!L49</f>
        <v>0</v>
      </c>
      <c r="M49">
        <f>Mult_op!L48*LCA_op_data!M49</f>
        <v>0</v>
      </c>
      <c r="N49">
        <f>Mult_op!M48*LCA_op_data!N49</f>
        <v>0</v>
      </c>
      <c r="O49">
        <f>Mult_op!N48*LCA_op_data!O49</f>
        <v>0</v>
      </c>
      <c r="P49">
        <f>Mult_op!O48*LCA_op_data!P49</f>
        <v>0</v>
      </c>
      <c r="Q49">
        <f>Mult_op!P48*LCA_op_data!Q49</f>
        <v>0</v>
      </c>
      <c r="R49">
        <f>Mult_op!Q48*LCA_op_data!R49</f>
        <v>0</v>
      </c>
      <c r="S49">
        <f>Mult_op!R48*LCA_op_data!S49</f>
        <v>0</v>
      </c>
      <c r="T49">
        <f>Mult_op!S48*LCA_op_data!T49</f>
        <v>0</v>
      </c>
    </row>
    <row r="50" spans="4:20" x14ac:dyDescent="0.3">
      <c r="D50" t="s">
        <v>80</v>
      </c>
      <c r="E50">
        <f>Mult_op!D49*LCA_op_data!E50</f>
        <v>0</v>
      </c>
      <c r="F50">
        <f>Mult_op!E49*LCA_op_data!F50</f>
        <v>0</v>
      </c>
      <c r="G50">
        <f>Mult_op!F49*LCA_op_data!G50</f>
        <v>0</v>
      </c>
      <c r="H50">
        <f>Mult_op!G49*LCA_op_data!H50</f>
        <v>0</v>
      </c>
      <c r="I50">
        <f>Mult_op!H49*LCA_op_data!I50</f>
        <v>0</v>
      </c>
      <c r="J50">
        <f>Mult_op!I49*LCA_op_data!J50</f>
        <v>0</v>
      </c>
      <c r="K50">
        <f>Mult_op!J49*LCA_op_data!K50</f>
        <v>0</v>
      </c>
      <c r="L50">
        <f>Mult_op!K49*LCA_op_data!L50</f>
        <v>0</v>
      </c>
      <c r="M50">
        <f>Mult_op!L49*LCA_op_data!M50</f>
        <v>0</v>
      </c>
      <c r="N50">
        <f>Mult_op!M49*LCA_op_data!N50</f>
        <v>0</v>
      </c>
      <c r="O50">
        <f>Mult_op!N49*LCA_op_data!O50</f>
        <v>0</v>
      </c>
      <c r="P50">
        <f>Mult_op!O49*LCA_op_data!P50</f>
        <v>0</v>
      </c>
      <c r="Q50">
        <f>Mult_op!P49*LCA_op_data!Q50</f>
        <v>0</v>
      </c>
      <c r="R50">
        <f>Mult_op!Q49*LCA_op_data!R50</f>
        <v>0</v>
      </c>
      <c r="S50">
        <f>Mult_op!R49*LCA_op_data!S50</f>
        <v>0</v>
      </c>
      <c r="T50">
        <f>Mult_op!S49*LCA_op_data!T50</f>
        <v>0</v>
      </c>
    </row>
    <row r="51" spans="4:20" x14ac:dyDescent="0.3">
      <c r="D51" t="s">
        <v>81</v>
      </c>
      <c r="E51">
        <f>Mult_op!D50*LCA_op_data!E51</f>
        <v>0.2484123726013904</v>
      </c>
      <c r="F51">
        <f>Mult_op!E50*LCA_op_data!F51</f>
        <v>283.78940799999998</v>
      </c>
      <c r="G51">
        <f>Mult_op!F50*LCA_op_data!G51</f>
        <v>9.7031724942282001</v>
      </c>
      <c r="H51">
        <f>Mult_op!G50*LCA_op_data!H51</f>
        <v>5.6604785074600837E-5</v>
      </c>
      <c r="I51">
        <f>Mult_op!H50*LCA_op_data!I51</f>
        <v>0.12865285722860226</v>
      </c>
      <c r="J51">
        <f>Mult_op!I50*LCA_op_data!J51</f>
        <v>1.4048144859505276</v>
      </c>
      <c r="K51">
        <f>Mult_op!J50*LCA_op_data!K51</f>
        <v>1.9033799397398435E-10</v>
      </c>
      <c r="L51">
        <f>Mult_op!K50*LCA_op_data!L51</f>
        <v>8.2479522551020306E-7</v>
      </c>
      <c r="M51">
        <f>Mult_op!L50*LCA_op_data!M51</f>
        <v>4.6653276285574051E-2</v>
      </c>
      <c r="N51">
        <f>Mult_op!M50*LCA_op_data!N51</f>
        <v>9.3369031534564026</v>
      </c>
      <c r="O51">
        <f>Mult_op!N50*LCA_op_data!O51</f>
        <v>3.4004142613858604E-6</v>
      </c>
      <c r="P51">
        <f>Mult_op!O50*LCA_op_data!P51</f>
        <v>7.3129994256039868E-7</v>
      </c>
      <c r="Q51">
        <f>Mult_op!P50*LCA_op_data!Q51</f>
        <v>0.41750970096857992</v>
      </c>
      <c r="R51">
        <f>Mult_op!Q50*LCA_op_data!R51</f>
        <v>0.4300054734886774</v>
      </c>
      <c r="S51">
        <f>Mult_op!R50*LCA_op_data!S51</f>
        <v>8.161930747582069</v>
      </c>
      <c r="T51">
        <f>Mult_op!S50*LCA_op_data!T51</f>
        <v>1.0319312780699599E-7</v>
      </c>
    </row>
    <row r="52" spans="4:20" x14ac:dyDescent="0.3">
      <c r="D52" t="s">
        <v>82</v>
      </c>
      <c r="E52">
        <f>Mult_op!D51*LCA_op_data!E52</f>
        <v>4.9173865183327635E-2</v>
      </c>
      <c r="F52">
        <f>Mult_op!E51*LCA_op_data!F52</f>
        <v>233.743394</v>
      </c>
      <c r="G52">
        <f>Mult_op!F51*LCA_op_data!G52</f>
        <v>509.58931829200105</v>
      </c>
      <c r="H52">
        <f>Mult_op!G51*LCA_op_data!H52</f>
        <v>3.9344948624784638E-4</v>
      </c>
      <c r="I52">
        <f>Mult_op!H51*LCA_op_data!I52</f>
        <v>2.9284901431216148E-2</v>
      </c>
      <c r="J52">
        <f>Mult_op!I51*LCA_op_data!J52</f>
        <v>0.24636719890917219</v>
      </c>
      <c r="K52">
        <f>Mult_op!J51*LCA_op_data!K52</f>
        <v>1.1982983659271215E-8</v>
      </c>
      <c r="L52">
        <f>Mult_op!K51*LCA_op_data!L52</f>
        <v>6.3312066836785819E-7</v>
      </c>
      <c r="M52">
        <f>Mult_op!L51*LCA_op_data!M52</f>
        <v>0.13221793606214605</v>
      </c>
      <c r="N52">
        <f>Mult_op!M51*LCA_op_data!N52</f>
        <v>8.1528726378966212</v>
      </c>
      <c r="O52">
        <f>Mult_op!N51*LCA_op_data!O52</f>
        <v>1.5366137710882511E-5</v>
      </c>
      <c r="P52">
        <f>Mult_op!O51*LCA_op_data!P52</f>
        <v>1.8706777368550651E-7</v>
      </c>
      <c r="Q52">
        <f>Mult_op!P51*LCA_op_data!Q52</f>
        <v>5.85246840042263E-2</v>
      </c>
      <c r="R52">
        <f>Mult_op!Q51*LCA_op_data!R52</f>
        <v>15.779667461358583</v>
      </c>
      <c r="S52">
        <f>Mult_op!R51*LCA_op_data!S52</f>
        <v>19.450623145761611</v>
      </c>
      <c r="T52">
        <f>Mult_op!S51*LCA_op_data!T52</f>
        <v>3.6573777015526665E-7</v>
      </c>
    </row>
    <row r="53" spans="4:20" x14ac:dyDescent="0.3">
      <c r="D53" t="s">
        <v>83</v>
      </c>
      <c r="E53">
        <f>Mult_op!D52*LCA_op_data!E53</f>
        <v>0</v>
      </c>
      <c r="F53">
        <f>Mult_op!E52*LCA_op_data!F53</f>
        <v>0</v>
      </c>
      <c r="G53">
        <f>Mult_op!F52*LCA_op_data!G53</f>
        <v>0</v>
      </c>
      <c r="H53">
        <f>Mult_op!G52*LCA_op_data!H53</f>
        <v>0</v>
      </c>
      <c r="I53">
        <f>Mult_op!H52*LCA_op_data!I53</f>
        <v>0</v>
      </c>
      <c r="J53">
        <f>Mult_op!I52*LCA_op_data!J53</f>
        <v>0</v>
      </c>
      <c r="K53">
        <f>Mult_op!J52*LCA_op_data!K53</f>
        <v>0</v>
      </c>
      <c r="L53">
        <f>Mult_op!K52*LCA_op_data!L53</f>
        <v>0</v>
      </c>
      <c r="M53">
        <f>Mult_op!L52*LCA_op_data!M53</f>
        <v>0</v>
      </c>
      <c r="N53">
        <f>Mult_op!M52*LCA_op_data!N53</f>
        <v>0</v>
      </c>
      <c r="O53">
        <f>Mult_op!N52*LCA_op_data!O53</f>
        <v>0</v>
      </c>
      <c r="P53">
        <f>Mult_op!O52*LCA_op_data!P53</f>
        <v>0</v>
      </c>
      <c r="Q53">
        <f>Mult_op!P52*LCA_op_data!Q53</f>
        <v>0</v>
      </c>
      <c r="R53">
        <f>Mult_op!Q52*LCA_op_data!R53</f>
        <v>0</v>
      </c>
      <c r="S53">
        <f>Mult_op!R52*LCA_op_data!S53</f>
        <v>0</v>
      </c>
      <c r="T53">
        <f>Mult_op!S52*LCA_op_data!T53</f>
        <v>0</v>
      </c>
    </row>
    <row r="54" spans="4:20" x14ac:dyDescent="0.3">
      <c r="D54" t="s">
        <v>84</v>
      </c>
      <c r="E54">
        <f>Mult_op!D53*LCA_op_data!E54</f>
        <v>6.1312051485334348E-2</v>
      </c>
      <c r="F54">
        <f>Mult_op!E53*LCA_op_data!F54</f>
        <v>51.691375999999998</v>
      </c>
      <c r="G54">
        <f>Mult_op!F53*LCA_op_data!G54</f>
        <v>661.84543578378793</v>
      </c>
      <c r="H54">
        <f>Mult_op!G53*LCA_op_data!H54</f>
        <v>8.2855760091045367E-5</v>
      </c>
      <c r="I54">
        <f>Mult_op!H53*LCA_op_data!I54</f>
        <v>1.7489281747946558E-2</v>
      </c>
      <c r="J54">
        <f>Mult_op!I53*LCA_op_data!J54</f>
        <v>0.30578687775962665</v>
      </c>
      <c r="K54">
        <f>Mult_op!J53*LCA_op_data!K54</f>
        <v>5.9408831413115008E-9</v>
      </c>
      <c r="L54">
        <f>Mult_op!K53*LCA_op_data!L54</f>
        <v>2.4822382865894102E-7</v>
      </c>
      <c r="M54">
        <f>Mult_op!L53*LCA_op_data!M54</f>
        <v>3.3616835834734435E-3</v>
      </c>
      <c r="N54">
        <f>Mult_op!M53*LCA_op_data!N54</f>
        <v>0.42328457350730381</v>
      </c>
      <c r="O54">
        <f>Mult_op!N53*LCA_op_data!O54</f>
        <v>5.2745390926205433E-7</v>
      </c>
      <c r="P54">
        <f>Mult_op!O53*LCA_op_data!P54</f>
        <v>8.4740445043377772E-7</v>
      </c>
      <c r="Q54">
        <f>Mult_op!P53*LCA_op_data!Q54</f>
        <v>4.5022123058204855E-2</v>
      </c>
      <c r="R54">
        <f>Mult_op!Q53*LCA_op_data!R54</f>
        <v>1.3863757593968544</v>
      </c>
      <c r="S54">
        <f>Mult_op!R53*LCA_op_data!S54</f>
        <v>0.98274090571086903</v>
      </c>
      <c r="T54">
        <f>Mult_op!S53*LCA_op_data!T54</f>
        <v>6.2446955450179544E-9</v>
      </c>
    </row>
    <row r="55" spans="4:20" x14ac:dyDescent="0.3">
      <c r="D55" t="s">
        <v>85</v>
      </c>
      <c r="E55">
        <f>Mult_op!D54*LCA_op_data!E55</f>
        <v>0</v>
      </c>
      <c r="F55">
        <f>Mult_op!E54*LCA_op_data!F55</f>
        <v>0</v>
      </c>
      <c r="G55">
        <f>Mult_op!F54*LCA_op_data!G55</f>
        <v>0</v>
      </c>
      <c r="H55">
        <f>Mult_op!G54*LCA_op_data!H55</f>
        <v>0</v>
      </c>
      <c r="I55">
        <f>Mult_op!H54*LCA_op_data!I55</f>
        <v>0</v>
      </c>
      <c r="J55">
        <f>Mult_op!I54*LCA_op_data!J55</f>
        <v>0</v>
      </c>
      <c r="K55">
        <f>Mult_op!J54*LCA_op_data!K55</f>
        <v>0</v>
      </c>
      <c r="L55">
        <f>Mult_op!K54*LCA_op_data!L55</f>
        <v>0</v>
      </c>
      <c r="M55">
        <f>Mult_op!L54*LCA_op_data!M55</f>
        <v>0</v>
      </c>
      <c r="N55">
        <f>Mult_op!M54*LCA_op_data!N55</f>
        <v>0</v>
      </c>
      <c r="O55">
        <f>Mult_op!N54*LCA_op_data!O55</f>
        <v>0</v>
      </c>
      <c r="P55">
        <f>Mult_op!O54*LCA_op_data!P55</f>
        <v>0</v>
      </c>
      <c r="Q55">
        <f>Mult_op!P54*LCA_op_data!Q55</f>
        <v>0</v>
      </c>
      <c r="R55">
        <f>Mult_op!Q54*LCA_op_data!R55</f>
        <v>0</v>
      </c>
      <c r="S55">
        <f>Mult_op!R54*LCA_op_data!S55</f>
        <v>0</v>
      </c>
      <c r="T55">
        <f>Mult_op!S54*LCA_op_data!T55</f>
        <v>0</v>
      </c>
    </row>
    <row r="56" spans="4:20" x14ac:dyDescent="0.3">
      <c r="D56" t="s">
        <v>86</v>
      </c>
      <c r="E56">
        <f>Mult_op!D55*LCA_op_data!E56</f>
        <v>2.9685706704133968E-5</v>
      </c>
      <c r="F56">
        <f>Mult_op!E55*LCA_op_data!F56</f>
        <v>0.84624200000000005</v>
      </c>
      <c r="G56">
        <f>Mult_op!F55*LCA_op_data!G56</f>
        <v>0.15885059259102441</v>
      </c>
      <c r="H56">
        <f>Mult_op!G55*LCA_op_data!H56</f>
        <v>8.3649148557563574E-7</v>
      </c>
      <c r="I56">
        <f>Mult_op!H55*LCA_op_data!I56</f>
        <v>3.9257377599070976E-6</v>
      </c>
      <c r="J56">
        <f>Mult_op!I55*LCA_op_data!J56</f>
        <v>4.0746809689029507E-5</v>
      </c>
      <c r="K56">
        <f>Mult_op!J55*LCA_op_data!K56</f>
        <v>1.8916552163261062E-11</v>
      </c>
      <c r="L56">
        <f>Mult_op!K55*LCA_op_data!L56</f>
        <v>1.9046285214610282E-10</v>
      </c>
      <c r="M56">
        <f>Mult_op!L55*LCA_op_data!M56</f>
        <v>3.6815049215751237E-4</v>
      </c>
      <c r="N56">
        <f>Mult_op!M55*LCA_op_data!N56</f>
        <v>1.3873587431194368E-2</v>
      </c>
      <c r="O56">
        <f>Mult_op!N55*LCA_op_data!O56</f>
        <v>1.6184632892345422E-7</v>
      </c>
      <c r="P56">
        <f>Mult_op!O55*LCA_op_data!P56</f>
        <v>4.1044798438534559E-10</v>
      </c>
      <c r="Q56">
        <f>Mult_op!P55*LCA_op_data!Q56</f>
        <v>2.1097816522867574E-5</v>
      </c>
      <c r="R56">
        <f>Mult_op!Q55*LCA_op_data!R56</f>
        <v>3.4173507396949624E-3</v>
      </c>
      <c r="S56">
        <f>Mult_op!R55*LCA_op_data!S56</f>
        <v>5.4542249898752976E-2</v>
      </c>
      <c r="T56">
        <f>Mult_op!S55*LCA_op_data!T56</f>
        <v>5.0463737377758794E-7</v>
      </c>
    </row>
    <row r="57" spans="4:20" x14ac:dyDescent="0.3">
      <c r="D57" t="s">
        <v>87</v>
      </c>
      <c r="E57">
        <f>Mult_op!D56*LCA_op_data!E57</f>
        <v>0</v>
      </c>
      <c r="F57">
        <f>Mult_op!E56*LCA_op_data!F57</f>
        <v>0</v>
      </c>
      <c r="G57">
        <f>Mult_op!F56*LCA_op_data!G57</f>
        <v>0</v>
      </c>
      <c r="H57">
        <f>Mult_op!G56*LCA_op_data!H57</f>
        <v>0</v>
      </c>
      <c r="I57">
        <f>Mult_op!H56*LCA_op_data!I57</f>
        <v>0</v>
      </c>
      <c r="J57">
        <f>Mult_op!I56*LCA_op_data!J57</f>
        <v>0</v>
      </c>
      <c r="K57">
        <f>Mult_op!J56*LCA_op_data!K57</f>
        <v>0</v>
      </c>
      <c r="L57">
        <f>Mult_op!K56*LCA_op_data!L57</f>
        <v>0</v>
      </c>
      <c r="M57">
        <f>Mult_op!L56*LCA_op_data!M57</f>
        <v>0</v>
      </c>
      <c r="N57">
        <f>Mult_op!M56*LCA_op_data!N57</f>
        <v>0</v>
      </c>
      <c r="O57">
        <f>Mult_op!N56*LCA_op_data!O57</f>
        <v>0</v>
      </c>
      <c r="P57">
        <f>Mult_op!O56*LCA_op_data!P57</f>
        <v>0</v>
      </c>
      <c r="Q57">
        <f>Mult_op!P56*LCA_op_data!Q57</f>
        <v>0</v>
      </c>
      <c r="R57">
        <f>Mult_op!Q56*LCA_op_data!R57</f>
        <v>0</v>
      </c>
      <c r="S57">
        <f>Mult_op!R56*LCA_op_data!S57</f>
        <v>0</v>
      </c>
      <c r="T57">
        <f>Mult_op!S56*LCA_op_data!T57</f>
        <v>0</v>
      </c>
    </row>
    <row r="58" spans="4:20" x14ac:dyDescent="0.3">
      <c r="D58" t="s">
        <v>88</v>
      </c>
      <c r="E58">
        <f>Mult_op!D57*LCA_op_data!E58</f>
        <v>0</v>
      </c>
      <c r="F58">
        <f>Mult_op!E57*LCA_op_data!F58</f>
        <v>0</v>
      </c>
      <c r="G58">
        <f>Mult_op!F57*LCA_op_data!G58</f>
        <v>0</v>
      </c>
      <c r="H58">
        <f>Mult_op!G57*LCA_op_data!H58</f>
        <v>0</v>
      </c>
      <c r="I58">
        <f>Mult_op!H57*LCA_op_data!I58</f>
        <v>0</v>
      </c>
      <c r="J58">
        <f>Mult_op!I57*LCA_op_data!J58</f>
        <v>0</v>
      </c>
      <c r="K58">
        <f>Mult_op!J57*LCA_op_data!K58</f>
        <v>0</v>
      </c>
      <c r="L58">
        <f>Mult_op!K57*LCA_op_data!L58</f>
        <v>0</v>
      </c>
      <c r="M58">
        <f>Mult_op!L57*LCA_op_data!M58</f>
        <v>0</v>
      </c>
      <c r="N58">
        <f>Mult_op!M57*LCA_op_data!N58</f>
        <v>0</v>
      </c>
      <c r="O58">
        <f>Mult_op!N57*LCA_op_data!O58</f>
        <v>0</v>
      </c>
      <c r="P58">
        <f>Mult_op!O57*LCA_op_data!P58</f>
        <v>0</v>
      </c>
      <c r="Q58">
        <f>Mult_op!P57*LCA_op_data!Q58</f>
        <v>0</v>
      </c>
      <c r="R58">
        <f>Mult_op!Q57*LCA_op_data!R58</f>
        <v>0</v>
      </c>
      <c r="S58">
        <f>Mult_op!R57*LCA_op_data!S58</f>
        <v>0</v>
      </c>
      <c r="T58">
        <f>Mult_op!S57*LCA_op_data!T58</f>
        <v>0</v>
      </c>
    </row>
    <row r="59" spans="4:20" x14ac:dyDescent="0.3">
      <c r="D59" t="s">
        <v>89</v>
      </c>
      <c r="E59">
        <f>Mult_op!D58*LCA_op_data!E59</f>
        <v>0</v>
      </c>
      <c r="F59">
        <f>Mult_op!E58*LCA_op_data!F59</f>
        <v>0</v>
      </c>
      <c r="G59">
        <f>Mult_op!F58*LCA_op_data!G59</f>
        <v>0</v>
      </c>
      <c r="H59">
        <f>Mult_op!G58*LCA_op_data!H59</f>
        <v>0</v>
      </c>
      <c r="I59">
        <f>Mult_op!H58*LCA_op_data!I59</f>
        <v>0</v>
      </c>
      <c r="J59">
        <f>Mult_op!I58*LCA_op_data!J59</f>
        <v>0</v>
      </c>
      <c r="K59">
        <f>Mult_op!J58*LCA_op_data!K59</f>
        <v>0</v>
      </c>
      <c r="L59">
        <f>Mult_op!K58*LCA_op_data!L59</f>
        <v>0</v>
      </c>
      <c r="M59">
        <f>Mult_op!L58*LCA_op_data!M59</f>
        <v>0</v>
      </c>
      <c r="N59">
        <f>Mult_op!M58*LCA_op_data!N59</f>
        <v>0</v>
      </c>
      <c r="O59">
        <f>Mult_op!N58*LCA_op_data!O59</f>
        <v>0</v>
      </c>
      <c r="P59">
        <f>Mult_op!O58*LCA_op_data!P59</f>
        <v>0</v>
      </c>
      <c r="Q59">
        <f>Mult_op!P58*LCA_op_data!Q59</f>
        <v>0</v>
      </c>
      <c r="R59">
        <f>Mult_op!Q58*LCA_op_data!R59</f>
        <v>0</v>
      </c>
      <c r="S59">
        <f>Mult_op!R58*LCA_op_data!S59</f>
        <v>0</v>
      </c>
      <c r="T59">
        <f>Mult_op!S58*LCA_op_data!T59</f>
        <v>0</v>
      </c>
    </row>
    <row r="60" spans="4:20" x14ac:dyDescent="0.3">
      <c r="D60" t="s">
        <v>90</v>
      </c>
      <c r="E60">
        <f>Mult_op!D59*LCA_op_data!E60</f>
        <v>0</v>
      </c>
      <c r="F60">
        <f>Mult_op!E59*LCA_op_data!F60</f>
        <v>0</v>
      </c>
      <c r="G60">
        <f>Mult_op!F59*LCA_op_data!G60</f>
        <v>0</v>
      </c>
      <c r="H60">
        <f>Mult_op!G59*LCA_op_data!H60</f>
        <v>0</v>
      </c>
      <c r="I60">
        <f>Mult_op!H59*LCA_op_data!I60</f>
        <v>0</v>
      </c>
      <c r="J60">
        <f>Mult_op!I59*LCA_op_data!J60</f>
        <v>0</v>
      </c>
      <c r="K60">
        <f>Mult_op!J59*LCA_op_data!K60</f>
        <v>0</v>
      </c>
      <c r="L60">
        <f>Mult_op!K59*LCA_op_data!L60</f>
        <v>0</v>
      </c>
      <c r="M60">
        <f>Mult_op!L59*LCA_op_data!M60</f>
        <v>0</v>
      </c>
      <c r="N60">
        <f>Mult_op!M59*LCA_op_data!N60</f>
        <v>0</v>
      </c>
      <c r="O60">
        <f>Mult_op!N59*LCA_op_data!O60</f>
        <v>0</v>
      </c>
      <c r="P60">
        <f>Mult_op!O59*LCA_op_data!P60</f>
        <v>0</v>
      </c>
      <c r="Q60">
        <f>Mult_op!P59*LCA_op_data!Q60</f>
        <v>0</v>
      </c>
      <c r="R60">
        <f>Mult_op!Q59*LCA_op_data!R60</f>
        <v>0</v>
      </c>
      <c r="S60">
        <f>Mult_op!R59*LCA_op_data!S60</f>
        <v>0</v>
      </c>
      <c r="T60">
        <f>Mult_op!S59*LCA_op_data!T60</f>
        <v>0</v>
      </c>
    </row>
    <row r="61" spans="4:20" x14ac:dyDescent="0.3">
      <c r="D61" t="s">
        <v>91</v>
      </c>
      <c r="E61">
        <f>Mult_op!D60*LCA_op_data!E61</f>
        <v>0</v>
      </c>
      <c r="F61">
        <f>Mult_op!E60*LCA_op_data!F61</f>
        <v>3.4499999999999993E-4</v>
      </c>
      <c r="G61">
        <f>Mult_op!F60*LCA_op_data!G61</f>
        <v>0</v>
      </c>
      <c r="H61">
        <f>Mult_op!G60*LCA_op_data!H61</f>
        <v>0</v>
      </c>
      <c r="I61">
        <f>Mult_op!H60*LCA_op_data!I61</f>
        <v>0</v>
      </c>
      <c r="J61">
        <f>Mult_op!I60*LCA_op_data!J61</f>
        <v>0</v>
      </c>
      <c r="K61">
        <f>Mult_op!J60*LCA_op_data!K61</f>
        <v>0</v>
      </c>
      <c r="L61">
        <f>Mult_op!K60*LCA_op_data!L61</f>
        <v>0</v>
      </c>
      <c r="M61">
        <f>Mult_op!L60*LCA_op_data!M61</f>
        <v>0</v>
      </c>
      <c r="N61">
        <f>Mult_op!M60*LCA_op_data!N61</f>
        <v>0</v>
      </c>
      <c r="O61">
        <f>Mult_op!N60*LCA_op_data!O61</f>
        <v>0</v>
      </c>
      <c r="P61">
        <f>Mult_op!O60*LCA_op_data!P61</f>
        <v>0</v>
      </c>
      <c r="Q61">
        <f>Mult_op!P60*LCA_op_data!Q61</f>
        <v>0</v>
      </c>
      <c r="R61">
        <f>Mult_op!Q60*LCA_op_data!R61</f>
        <v>0</v>
      </c>
      <c r="S61">
        <f>Mult_op!R60*LCA_op_data!S61</f>
        <v>0</v>
      </c>
      <c r="T61">
        <f>Mult_op!S60*LCA_op_data!T61</f>
        <v>0</v>
      </c>
    </row>
    <row r="62" spans="4:20" x14ac:dyDescent="0.3">
      <c r="D62" t="s">
        <v>92</v>
      </c>
      <c r="E62">
        <f>Mult_op!D61*LCA_op_data!E62</f>
        <v>2.8860996902238966E-7</v>
      </c>
      <c r="F62">
        <f>Mult_op!E61*LCA_op_data!F62</f>
        <v>5.2400000000000005E-4</v>
      </c>
      <c r="G62">
        <f>Mult_op!F61*LCA_op_data!G62</f>
        <v>1.265144690977507E-2</v>
      </c>
      <c r="H62">
        <f>Mult_op!G61*LCA_op_data!H62</f>
        <v>4.884830938174661E-9</v>
      </c>
      <c r="I62">
        <f>Mult_op!H61*LCA_op_data!I62</f>
        <v>1.6751444300497247E-7</v>
      </c>
      <c r="J62">
        <f>Mult_op!I61*LCA_op_data!J62</f>
        <v>1.3230797693259619E-6</v>
      </c>
      <c r="K62">
        <f>Mult_op!J61*LCA_op_data!K62</f>
        <v>4.6010079130916279E-14</v>
      </c>
      <c r="L62">
        <f>Mult_op!K61*LCA_op_data!L62</f>
        <v>3.477534381247398E-12</v>
      </c>
      <c r="M62">
        <f>Mult_op!L61*LCA_op_data!M62</f>
        <v>8.6414844657213771E-7</v>
      </c>
      <c r="N62">
        <f>Mult_op!M61*LCA_op_data!N62</f>
        <v>6.2446549527065656E-4</v>
      </c>
      <c r="O62">
        <f>Mult_op!N61*LCA_op_data!O62</f>
        <v>4.6306273021388023E-10</v>
      </c>
      <c r="P62">
        <f>Mult_op!O61*LCA_op_data!P62</f>
        <v>3.0358726274202832E-12</v>
      </c>
      <c r="Q62">
        <f>Mult_op!P61*LCA_op_data!Q62</f>
        <v>2.753528247173005E-7</v>
      </c>
      <c r="R62">
        <f>Mult_op!Q61*LCA_op_data!R62</f>
        <v>3.5824767447586263E-5</v>
      </c>
      <c r="S62">
        <f>Mult_op!R61*LCA_op_data!S62</f>
        <v>1.1401126894266571E-4</v>
      </c>
      <c r="T62">
        <f>Mult_op!S61*LCA_op_data!T62</f>
        <v>1.9815272103370026E-12</v>
      </c>
    </row>
    <row r="63" spans="4:20" x14ac:dyDescent="0.3">
      <c r="D63" t="s">
        <v>93</v>
      </c>
      <c r="E63">
        <f>Mult_op!D62*LCA_op_data!E63</f>
        <v>0</v>
      </c>
      <c r="F63">
        <f>Mult_op!E62*LCA_op_data!F63</f>
        <v>0</v>
      </c>
      <c r="G63">
        <f>Mult_op!F62*LCA_op_data!G63</f>
        <v>0</v>
      </c>
      <c r="H63">
        <f>Mult_op!G62*LCA_op_data!H63</f>
        <v>0</v>
      </c>
      <c r="I63">
        <f>Mult_op!H62*LCA_op_data!I63</f>
        <v>0</v>
      </c>
      <c r="J63">
        <f>Mult_op!I62*LCA_op_data!J63</f>
        <v>0</v>
      </c>
      <c r="K63">
        <f>Mult_op!J62*LCA_op_data!K63</f>
        <v>0</v>
      </c>
      <c r="L63">
        <f>Mult_op!K62*LCA_op_data!L63</f>
        <v>0</v>
      </c>
      <c r="M63">
        <f>Mult_op!L62*LCA_op_data!M63</f>
        <v>0</v>
      </c>
      <c r="N63">
        <f>Mult_op!M62*LCA_op_data!N63</f>
        <v>0</v>
      </c>
      <c r="O63">
        <f>Mult_op!N62*LCA_op_data!O63</f>
        <v>0</v>
      </c>
      <c r="P63">
        <f>Mult_op!O62*LCA_op_data!P63</f>
        <v>0</v>
      </c>
      <c r="Q63">
        <f>Mult_op!P62*LCA_op_data!Q63</f>
        <v>0</v>
      </c>
      <c r="R63">
        <f>Mult_op!Q62*LCA_op_data!R63</f>
        <v>0</v>
      </c>
      <c r="S63">
        <f>Mult_op!R62*LCA_op_data!S63</f>
        <v>0</v>
      </c>
      <c r="T63">
        <f>Mult_op!S62*LCA_op_data!T63</f>
        <v>0</v>
      </c>
    </row>
    <row r="64" spans="4:20" x14ac:dyDescent="0.3">
      <c r="D64" t="s">
        <v>94</v>
      </c>
      <c r="E64">
        <f>Mult_op!D63*LCA_op_data!E64</f>
        <v>0</v>
      </c>
      <c r="F64">
        <f>Mult_op!E63*LCA_op_data!F64</f>
        <v>0</v>
      </c>
      <c r="G64">
        <f>Mult_op!F63*LCA_op_data!G64</f>
        <v>0</v>
      </c>
      <c r="H64">
        <f>Mult_op!G63*LCA_op_data!H64</f>
        <v>0</v>
      </c>
      <c r="I64">
        <f>Mult_op!H63*LCA_op_data!I64</f>
        <v>0</v>
      </c>
      <c r="J64">
        <f>Mult_op!I63*LCA_op_data!J64</f>
        <v>0</v>
      </c>
      <c r="K64">
        <f>Mult_op!J63*LCA_op_data!K64</f>
        <v>0</v>
      </c>
      <c r="L64">
        <f>Mult_op!K63*LCA_op_data!L64</f>
        <v>0</v>
      </c>
      <c r="M64">
        <f>Mult_op!L63*LCA_op_data!M64</f>
        <v>0</v>
      </c>
      <c r="N64">
        <f>Mult_op!M63*LCA_op_data!N64</f>
        <v>0</v>
      </c>
      <c r="O64">
        <f>Mult_op!N63*LCA_op_data!O64</f>
        <v>0</v>
      </c>
      <c r="P64">
        <f>Mult_op!O63*LCA_op_data!P64</f>
        <v>0</v>
      </c>
      <c r="Q64">
        <f>Mult_op!P63*LCA_op_data!Q64</f>
        <v>0</v>
      </c>
      <c r="R64">
        <f>Mult_op!Q63*LCA_op_data!R64</f>
        <v>0</v>
      </c>
      <c r="S64">
        <f>Mult_op!R63*LCA_op_data!S64</f>
        <v>0</v>
      </c>
      <c r="T64">
        <f>Mult_op!S63*LCA_op_data!T64</f>
        <v>0</v>
      </c>
    </row>
    <row r="65" spans="4:20" x14ac:dyDescent="0.3">
      <c r="D65" t="s">
        <v>95</v>
      </c>
      <c r="E65">
        <f>Mult_op!D64*LCA_op_data!E65</f>
        <v>0</v>
      </c>
      <c r="F65">
        <f>Mult_op!E64*LCA_op_data!F65</f>
        <v>0</v>
      </c>
      <c r="G65">
        <f>Mult_op!F64*LCA_op_data!G65</f>
        <v>0</v>
      </c>
      <c r="H65">
        <f>Mult_op!G64*LCA_op_data!H65</f>
        <v>0</v>
      </c>
      <c r="I65">
        <f>Mult_op!H64*LCA_op_data!I65</f>
        <v>0</v>
      </c>
      <c r="J65">
        <f>Mult_op!I64*LCA_op_data!J65</f>
        <v>0</v>
      </c>
      <c r="K65">
        <f>Mult_op!J64*LCA_op_data!K65</f>
        <v>0</v>
      </c>
      <c r="L65">
        <f>Mult_op!K64*LCA_op_data!L65</f>
        <v>0</v>
      </c>
      <c r="M65">
        <f>Mult_op!L64*LCA_op_data!M65</f>
        <v>0</v>
      </c>
      <c r="N65">
        <f>Mult_op!M64*LCA_op_data!N65</f>
        <v>0</v>
      </c>
      <c r="O65">
        <f>Mult_op!N64*LCA_op_data!O65</f>
        <v>0</v>
      </c>
      <c r="P65">
        <f>Mult_op!O64*LCA_op_data!P65</f>
        <v>0</v>
      </c>
      <c r="Q65">
        <f>Mult_op!P64*LCA_op_data!Q65</f>
        <v>0</v>
      </c>
      <c r="R65">
        <f>Mult_op!Q64*LCA_op_data!R65</f>
        <v>0</v>
      </c>
      <c r="S65">
        <f>Mult_op!R64*LCA_op_data!S65</f>
        <v>0</v>
      </c>
      <c r="T65">
        <f>Mult_op!S64*LCA_op_data!T65</f>
        <v>0</v>
      </c>
    </row>
    <row r="66" spans="4:20" x14ac:dyDescent="0.3">
      <c r="D66" t="s">
        <v>96</v>
      </c>
      <c r="E66">
        <f>Mult_op!D65*LCA_op_data!E66</f>
        <v>0</v>
      </c>
      <c r="F66">
        <f>Mult_op!E65*LCA_op_data!F66</f>
        <v>0</v>
      </c>
      <c r="G66">
        <f>Mult_op!F65*LCA_op_data!G66</f>
        <v>0</v>
      </c>
      <c r="H66">
        <f>Mult_op!G65*LCA_op_data!H66</f>
        <v>0</v>
      </c>
      <c r="I66">
        <f>Mult_op!H65*LCA_op_data!I66</f>
        <v>0</v>
      </c>
      <c r="J66">
        <f>Mult_op!I65*LCA_op_data!J66</f>
        <v>0</v>
      </c>
      <c r="K66">
        <f>Mult_op!J65*LCA_op_data!K66</f>
        <v>0</v>
      </c>
      <c r="L66">
        <f>Mult_op!K65*LCA_op_data!L66</f>
        <v>0</v>
      </c>
      <c r="M66">
        <f>Mult_op!L65*LCA_op_data!M66</f>
        <v>0</v>
      </c>
      <c r="N66">
        <f>Mult_op!M65*LCA_op_data!N66</f>
        <v>0</v>
      </c>
      <c r="O66">
        <f>Mult_op!N65*LCA_op_data!O66</f>
        <v>0</v>
      </c>
      <c r="P66">
        <f>Mult_op!O65*LCA_op_data!P66</f>
        <v>0</v>
      </c>
      <c r="Q66">
        <f>Mult_op!P65*LCA_op_data!Q66</f>
        <v>0</v>
      </c>
      <c r="R66">
        <f>Mult_op!Q65*LCA_op_data!R66</f>
        <v>0</v>
      </c>
      <c r="S66">
        <f>Mult_op!R65*LCA_op_data!S66</f>
        <v>0</v>
      </c>
      <c r="T66">
        <f>Mult_op!S65*LCA_op_data!T66</f>
        <v>0</v>
      </c>
    </row>
    <row r="67" spans="4:20" x14ac:dyDescent="0.3">
      <c r="D67" t="s">
        <v>97</v>
      </c>
      <c r="E67">
        <f>Mult_op!D66*LCA_op_data!E67</f>
        <v>2.4284431710640781E-2</v>
      </c>
      <c r="F67">
        <f>Mult_op!E66*LCA_op_data!F67</f>
        <v>2.501776</v>
      </c>
      <c r="G67">
        <f>Mult_op!F66*LCA_op_data!G67</f>
        <v>11113.769772980784</v>
      </c>
      <c r="H67">
        <f>Mult_op!G66*LCA_op_data!H67</f>
        <v>6.1646765872114435E-4</v>
      </c>
      <c r="I67">
        <f>Mult_op!H66*LCA_op_data!I67</f>
        <v>2.0454365327108506E-3</v>
      </c>
      <c r="J67">
        <f>Mult_op!I66*LCA_op_data!J67</f>
        <v>1.8897516196144919E-2</v>
      </c>
      <c r="K67">
        <f>Mult_op!J66*LCA_op_data!K67</f>
        <v>3.4169562051543987E-9</v>
      </c>
      <c r="L67">
        <f>Mult_op!K66*LCA_op_data!L67</f>
        <v>1.2702677501395465E-7</v>
      </c>
      <c r="M67">
        <f>Mult_op!L66*LCA_op_data!M67</f>
        <v>0.37393738280195044</v>
      </c>
      <c r="N67">
        <f>Mult_op!M66*LCA_op_data!N67</f>
        <v>34.903402727877967</v>
      </c>
      <c r="O67">
        <f>Mult_op!N66*LCA_op_data!O67</f>
        <v>7.466564632942713E-5</v>
      </c>
      <c r="P67">
        <f>Mult_op!O66*LCA_op_data!P67</f>
        <v>2.4608828702451497E-7</v>
      </c>
      <c r="Q67">
        <f>Mult_op!P66*LCA_op_data!Q67</f>
        <v>6.9799084582088597E-3</v>
      </c>
      <c r="R67">
        <f>Mult_op!Q66*LCA_op_data!R67</f>
        <v>9.5524451502393362</v>
      </c>
      <c r="S67">
        <f>Mult_op!R66*LCA_op_data!S67</f>
        <v>33.424478931095798</v>
      </c>
      <c r="T67">
        <f>Mult_op!S66*LCA_op_data!T67</f>
        <v>1.6828044267882404E-6</v>
      </c>
    </row>
    <row r="68" spans="4:20" x14ac:dyDescent="0.3">
      <c r="D68" t="s">
        <v>98</v>
      </c>
      <c r="E68">
        <f>Mult_op!D67*LCA_op_data!E68</f>
        <v>0</v>
      </c>
      <c r="F68">
        <f>Mult_op!E67*LCA_op_data!F68</f>
        <v>0</v>
      </c>
      <c r="G68">
        <f>Mult_op!F67*LCA_op_data!G68</f>
        <v>0</v>
      </c>
      <c r="H68">
        <f>Mult_op!G67*LCA_op_data!H68</f>
        <v>0</v>
      </c>
      <c r="I68">
        <f>Mult_op!H67*LCA_op_data!I68</f>
        <v>0</v>
      </c>
      <c r="J68">
        <f>Mult_op!I67*LCA_op_data!J68</f>
        <v>0</v>
      </c>
      <c r="K68">
        <f>Mult_op!J67*LCA_op_data!K68</f>
        <v>0</v>
      </c>
      <c r="L68">
        <f>Mult_op!K67*LCA_op_data!L68</f>
        <v>0</v>
      </c>
      <c r="M68">
        <f>Mult_op!L67*LCA_op_data!M68</f>
        <v>0</v>
      </c>
      <c r="N68">
        <f>Mult_op!M67*LCA_op_data!N68</f>
        <v>0</v>
      </c>
      <c r="O68">
        <f>Mult_op!N67*LCA_op_data!O68</f>
        <v>0</v>
      </c>
      <c r="P68">
        <f>Mult_op!O67*LCA_op_data!P68</f>
        <v>0</v>
      </c>
      <c r="Q68">
        <f>Mult_op!P67*LCA_op_data!Q68</f>
        <v>0</v>
      </c>
      <c r="R68">
        <f>Mult_op!Q67*LCA_op_data!R68</f>
        <v>0</v>
      </c>
      <c r="S68">
        <f>Mult_op!R67*LCA_op_data!S68</f>
        <v>0</v>
      </c>
      <c r="T68">
        <f>Mult_op!S67*LCA_op_data!T68</f>
        <v>0</v>
      </c>
    </row>
    <row r="69" spans="4:20" x14ac:dyDescent="0.3">
      <c r="D69" t="s">
        <v>99</v>
      </c>
      <c r="E69">
        <f>Mult_op!D68*LCA_op_data!E69</f>
        <v>2.3869081948238069</v>
      </c>
      <c r="F69">
        <f>Mult_op!E68*LCA_op_data!F69</f>
        <v>13.693021999999999</v>
      </c>
      <c r="G69">
        <f>Mult_op!F68*LCA_op_data!G69</f>
        <v>1588.8077867108043</v>
      </c>
      <c r="H69">
        <f>Mult_op!G68*LCA_op_data!H69</f>
        <v>9.6791779294271817E-3</v>
      </c>
      <c r="I69">
        <f>Mult_op!H68*LCA_op_data!I69</f>
        <v>0.80116585158362819</v>
      </c>
      <c r="J69">
        <f>Mult_op!I68*LCA_op_data!J69</f>
        <v>6.1395086838048902</v>
      </c>
      <c r="K69">
        <f>Mult_op!J68*LCA_op_data!K69</f>
        <v>1.3355319170518212E-7</v>
      </c>
      <c r="L69">
        <f>Mult_op!K68*LCA_op_data!L69</f>
        <v>5.6954024096951134E-7</v>
      </c>
      <c r="M69">
        <f>Mult_op!L68*LCA_op_data!M69</f>
        <v>3.0805935459372926</v>
      </c>
      <c r="N69">
        <f>Mult_op!M68*LCA_op_data!N69</f>
        <v>102.91200968966676</v>
      </c>
      <c r="O69">
        <f>Mult_op!N68*LCA_op_data!O69</f>
        <v>1.585964341410315E-3</v>
      </c>
      <c r="P69">
        <f>Mult_op!O68*LCA_op_data!P69</f>
        <v>4.6732665485404434E-6</v>
      </c>
      <c r="Q69">
        <f>Mult_op!P68*LCA_op_data!Q69</f>
        <v>1.5414409124423498</v>
      </c>
      <c r="R69">
        <f>Mult_op!Q68*LCA_op_data!R69</f>
        <v>4678.3473227483219</v>
      </c>
      <c r="S69">
        <f>Mult_op!R68*LCA_op_data!S69</f>
        <v>180.01336078390784</v>
      </c>
      <c r="T69">
        <f>Mult_op!S68*LCA_op_data!T69</f>
        <v>1.2031749519363086E-6</v>
      </c>
    </row>
    <row r="70" spans="4:20" x14ac:dyDescent="0.3">
      <c r="D70" t="s">
        <v>100</v>
      </c>
      <c r="E70">
        <f>Mult_op!D69*LCA_op_data!E70</f>
        <v>4.1465307507672778E-9</v>
      </c>
      <c r="F70">
        <f>Mult_op!E69*LCA_op_data!F70</f>
        <v>9.9999999999999995E-7</v>
      </c>
      <c r="G70">
        <f>Mult_op!F69*LCA_op_data!G70</f>
        <v>2.0369129348641516E-5</v>
      </c>
      <c r="H70">
        <f>Mult_op!G69*LCA_op_data!H70</f>
        <v>1.2202856946996061E-10</v>
      </c>
      <c r="I70">
        <f>Mult_op!H69*LCA_op_data!I70</f>
        <v>1.8370022124923E-9</v>
      </c>
      <c r="J70">
        <f>Mult_op!I69*LCA_op_data!J70</f>
        <v>1.0988516369108055E-8</v>
      </c>
      <c r="K70">
        <f>Mult_op!J69*LCA_op_data!K70</f>
        <v>4.1933932649339071E-16</v>
      </c>
      <c r="L70">
        <f>Mult_op!K69*LCA_op_data!L70</f>
        <v>1.2677156469134583E-14</v>
      </c>
      <c r="M70">
        <f>Mult_op!L69*LCA_op_data!M70</f>
        <v>1.0422712059826647E-7</v>
      </c>
      <c r="N70">
        <f>Mult_op!M69*LCA_op_data!N70</f>
        <v>-6.8905129131243033E-4</v>
      </c>
      <c r="O70">
        <f>Mult_op!N69*LCA_op_data!O70</f>
        <v>7.5934394113778593E-12</v>
      </c>
      <c r="P70">
        <f>Mult_op!O69*LCA_op_data!P70</f>
        <v>3.7528926363121727E-14</v>
      </c>
      <c r="Q70">
        <f>Mult_op!P69*LCA_op_data!Q70</f>
        <v>8.2638192868400287E-9</v>
      </c>
      <c r="R70">
        <f>Mult_op!Q69*LCA_op_data!R70</f>
        <v>9.5991917895018697E-7</v>
      </c>
      <c r="S70">
        <f>Mult_op!R69*LCA_op_data!S70</f>
        <v>1.8247807697985117E-5</v>
      </c>
      <c r="T70">
        <f>Mult_op!S69*LCA_op_data!T70</f>
        <v>2.3066114180451114E-13</v>
      </c>
    </row>
    <row r="71" spans="4:20" x14ac:dyDescent="0.3">
      <c r="D71" t="s">
        <v>101</v>
      </c>
      <c r="E71">
        <f>Mult_op!D70*LCA_op_data!E71</f>
        <v>79.576958768109733</v>
      </c>
      <c r="F71">
        <f>Mult_op!E70*LCA_op_data!F71</f>
        <v>9164.1313879999998</v>
      </c>
      <c r="G71">
        <f>Mult_op!F70*LCA_op_data!G71</f>
        <v>204073.66713654139</v>
      </c>
      <c r="H71">
        <f>Mult_op!G70*LCA_op_data!H71</f>
        <v>4.6879477858628782E-2</v>
      </c>
      <c r="I71">
        <f>Mult_op!H70*LCA_op_data!I71</f>
        <v>7.7168423583513492</v>
      </c>
      <c r="J71">
        <f>Mult_op!I70*LCA_op_data!J71</f>
        <v>84.494501939659088</v>
      </c>
      <c r="K71">
        <f>Mult_op!J70*LCA_op_data!K71</f>
        <v>1.4217427432930309E-6</v>
      </c>
      <c r="L71">
        <f>Mult_op!K70*LCA_op_data!L71</f>
        <v>8.7679329905304828E-5</v>
      </c>
      <c r="M71">
        <f>Mult_op!L70*LCA_op_data!M71</f>
        <v>1.8790333730264612</v>
      </c>
      <c r="N71">
        <f>Mult_op!M70*LCA_op_data!N71</f>
        <v>290.91837946125435</v>
      </c>
      <c r="O71">
        <f>Mult_op!N70*LCA_op_data!O71</f>
        <v>5.0431975756733861E-5</v>
      </c>
      <c r="P71">
        <f>Mult_op!O70*LCA_op_data!P71</f>
        <v>1.0098922124484727E-3</v>
      </c>
      <c r="Q71">
        <f>Mult_op!P70*LCA_op_data!Q71</f>
        <v>25.187256080018621</v>
      </c>
      <c r="R71">
        <f>Mult_op!Q70*LCA_op_data!R71</f>
        <v>7.1313729006517192</v>
      </c>
      <c r="S71">
        <f>Mult_op!R70*LCA_op_data!S71</f>
        <v>86.807102922172149</v>
      </c>
      <c r="T71">
        <f>Mult_op!S70*LCA_op_data!T71</f>
        <v>1.326441400745883E-6</v>
      </c>
    </row>
    <row r="72" spans="4:20" x14ac:dyDescent="0.3">
      <c r="D72" t="s">
        <v>102</v>
      </c>
      <c r="E72">
        <f>Mult_op!D71*LCA_op_data!E72</f>
        <v>1.7271841222029616</v>
      </c>
      <c r="F72">
        <f>Mult_op!E71*LCA_op_data!F72</f>
        <v>5465.9606919999997</v>
      </c>
      <c r="G72">
        <f>Mult_op!F71*LCA_op_data!G72</f>
        <v>4.7918990523419183</v>
      </c>
      <c r="H72">
        <f>Mult_op!G71*LCA_op_data!H72</f>
        <v>0</v>
      </c>
      <c r="I72">
        <f>Mult_op!H71*LCA_op_data!I72</f>
        <v>0.87106429531438667</v>
      </c>
      <c r="J72">
        <f>Mult_op!I71*LCA_op_data!J72</f>
        <v>9.5391622392184168</v>
      </c>
      <c r="K72">
        <f>Mult_op!J71*LCA_op_data!K72</f>
        <v>2.7023037733617758E-7</v>
      </c>
      <c r="L72">
        <f>Mult_op!K71*LCA_op_data!L72</f>
        <v>1.8863218148748694E-6</v>
      </c>
      <c r="M72">
        <f>Mult_op!L71*LCA_op_data!M72</f>
        <v>0</v>
      </c>
      <c r="N72">
        <f>Mult_op!M71*LCA_op_data!N72</f>
        <v>0</v>
      </c>
      <c r="O72">
        <f>Mult_op!N71*LCA_op_data!O72</f>
        <v>0</v>
      </c>
      <c r="P72">
        <f>Mult_op!O71*LCA_op_data!P72</f>
        <v>6.3331253267536935E-6</v>
      </c>
      <c r="Q72">
        <f>Mult_op!P71*LCA_op_data!Q72</f>
        <v>2.4788526279478935</v>
      </c>
      <c r="R72">
        <f>Mult_op!Q71*LCA_op_data!R72</f>
        <v>0</v>
      </c>
      <c r="S72">
        <f>Mult_op!R71*LCA_op_data!S72</f>
        <v>0</v>
      </c>
      <c r="T72">
        <f>Mult_op!S71*LCA_op_data!T72</f>
        <v>0</v>
      </c>
    </row>
    <row r="73" spans="4:20" x14ac:dyDescent="0.3">
      <c r="D73" t="s">
        <v>103</v>
      </c>
      <c r="E73">
        <f>Mult_op!D72*LCA_op_data!E73</f>
        <v>5.6323039938424388</v>
      </c>
      <c r="F73">
        <f>Mult_op!E72*LCA_op_data!F73</f>
        <v>4229.6305689999999</v>
      </c>
      <c r="G73">
        <f>Mult_op!F72*LCA_op_data!G73</f>
        <v>1480.5224396891779</v>
      </c>
      <c r="H73">
        <f>Mult_op!G72*LCA_op_data!H73</f>
        <v>0</v>
      </c>
      <c r="I73">
        <f>Mult_op!H72*LCA_op_data!I73</f>
        <v>1.1094248045473105</v>
      </c>
      <c r="J73">
        <f>Mult_op!I72*LCA_op_data!J73</f>
        <v>12.256038891500802</v>
      </c>
      <c r="K73">
        <f>Mult_op!J72*LCA_op_data!K73</f>
        <v>1.3322304594634752E-6</v>
      </c>
      <c r="L73">
        <f>Mult_op!K72*LCA_op_data!L73</f>
        <v>6.1192645081452674E-6</v>
      </c>
      <c r="M73">
        <f>Mult_op!L72*LCA_op_data!M73</f>
        <v>0</v>
      </c>
      <c r="N73">
        <f>Mult_op!M72*LCA_op_data!N73</f>
        <v>0</v>
      </c>
      <c r="O73">
        <f>Mult_op!N72*LCA_op_data!O73</f>
        <v>0</v>
      </c>
      <c r="P73">
        <f>Mult_op!O72*LCA_op_data!P73</f>
        <v>2.7397882795682152E-5</v>
      </c>
      <c r="Q73">
        <f>Mult_op!P72*LCA_op_data!Q73</f>
        <v>3.1436254022478551</v>
      </c>
      <c r="R73">
        <f>Mult_op!Q72*LCA_op_data!R73</f>
        <v>0</v>
      </c>
      <c r="S73">
        <f>Mult_op!R72*LCA_op_data!S73</f>
        <v>0</v>
      </c>
      <c r="T73">
        <f>Mult_op!S72*LCA_op_data!T73</f>
        <v>0</v>
      </c>
    </row>
    <row r="74" spans="4:20" x14ac:dyDescent="0.3">
      <c r="D74" t="s">
        <v>104</v>
      </c>
      <c r="E74">
        <f>Mult_op!D73*LCA_op_data!E74</f>
        <v>0</v>
      </c>
      <c r="F74">
        <f>Mult_op!E73*LCA_op_data!F74</f>
        <v>0</v>
      </c>
      <c r="G74">
        <f>Mult_op!F73*LCA_op_data!G74</f>
        <v>0</v>
      </c>
      <c r="H74">
        <f>Mult_op!G73*LCA_op_data!H74</f>
        <v>0</v>
      </c>
      <c r="I74">
        <f>Mult_op!H73*LCA_op_data!I74</f>
        <v>0</v>
      </c>
      <c r="J74">
        <f>Mult_op!I73*LCA_op_data!J74</f>
        <v>0</v>
      </c>
      <c r="K74">
        <f>Mult_op!J73*LCA_op_data!K74</f>
        <v>0</v>
      </c>
      <c r="L74">
        <f>Mult_op!K73*LCA_op_data!L74</f>
        <v>0</v>
      </c>
      <c r="M74">
        <f>Mult_op!L73*LCA_op_data!M74</f>
        <v>0</v>
      </c>
      <c r="N74">
        <f>Mult_op!M73*LCA_op_data!N74</f>
        <v>0</v>
      </c>
      <c r="O74">
        <f>Mult_op!N73*LCA_op_data!O74</f>
        <v>0</v>
      </c>
      <c r="P74">
        <f>Mult_op!O73*LCA_op_data!P74</f>
        <v>0</v>
      </c>
      <c r="Q74">
        <f>Mult_op!P73*LCA_op_data!Q74</f>
        <v>0</v>
      </c>
      <c r="R74">
        <f>Mult_op!Q73*LCA_op_data!R74</f>
        <v>0</v>
      </c>
      <c r="S74">
        <f>Mult_op!R73*LCA_op_data!S74</f>
        <v>0</v>
      </c>
      <c r="T74">
        <f>Mult_op!S73*LCA_op_data!T74</f>
        <v>0</v>
      </c>
    </row>
    <row r="75" spans="4:20" x14ac:dyDescent="0.3">
      <c r="D75" t="s">
        <v>105</v>
      </c>
      <c r="E75">
        <f>Mult_op!D74*LCA_op_data!E75</f>
        <v>0</v>
      </c>
      <c r="F75">
        <f>Mult_op!E74*LCA_op_data!F75</f>
        <v>0</v>
      </c>
      <c r="G75">
        <f>Mult_op!F74*LCA_op_data!G75</f>
        <v>0</v>
      </c>
      <c r="H75">
        <f>Mult_op!G74*LCA_op_data!H75</f>
        <v>0</v>
      </c>
      <c r="I75">
        <f>Mult_op!H74*LCA_op_data!I75</f>
        <v>0</v>
      </c>
      <c r="J75">
        <f>Mult_op!I74*LCA_op_data!J75</f>
        <v>0</v>
      </c>
      <c r="K75">
        <f>Mult_op!J74*LCA_op_data!K75</f>
        <v>0</v>
      </c>
      <c r="L75">
        <f>Mult_op!K74*LCA_op_data!L75</f>
        <v>0</v>
      </c>
      <c r="M75">
        <f>Mult_op!L74*LCA_op_data!M75</f>
        <v>0</v>
      </c>
      <c r="N75">
        <f>Mult_op!M74*LCA_op_data!N75</f>
        <v>0</v>
      </c>
      <c r="O75">
        <f>Mult_op!N74*LCA_op_data!O75</f>
        <v>0</v>
      </c>
      <c r="P75">
        <f>Mult_op!O74*LCA_op_data!P75</f>
        <v>0</v>
      </c>
      <c r="Q75">
        <f>Mult_op!P74*LCA_op_data!Q75</f>
        <v>0</v>
      </c>
      <c r="R75">
        <f>Mult_op!Q74*LCA_op_data!R75</f>
        <v>0</v>
      </c>
      <c r="S75">
        <f>Mult_op!R74*LCA_op_data!S75</f>
        <v>0</v>
      </c>
      <c r="T75">
        <f>Mult_op!S74*LCA_op_data!T75</f>
        <v>0</v>
      </c>
    </row>
    <row r="76" spans="4:20" x14ac:dyDescent="0.3">
      <c r="D76" t="s">
        <v>106</v>
      </c>
      <c r="E76">
        <f>Mult_op!D75*LCA_op_data!E76</f>
        <v>2.2476218302306026</v>
      </c>
      <c r="F76">
        <f>Mult_op!E75*LCA_op_data!F76</f>
        <v>2567.71135</v>
      </c>
      <c r="G76">
        <f>Mult_op!F75*LCA_op_data!G76</f>
        <v>87.793784553218984</v>
      </c>
      <c r="H76">
        <f>Mult_op!G75*LCA_op_data!H76</f>
        <v>5.1215706084549559E-4</v>
      </c>
      <c r="I76">
        <f>Mult_op!H75*LCA_op_data!I76</f>
        <v>1.1640441552907133</v>
      </c>
      <c r="J76">
        <f>Mult_op!I75*LCA_op_data!J76</f>
        <v>12.710686158588361</v>
      </c>
      <c r="K76">
        <f>Mult_op!J75*LCA_op_data!K76</f>
        <v>1.7221679657023394E-9</v>
      </c>
      <c r="L76">
        <f>Mult_op!K75*LCA_op_data!L76</f>
        <v>7.4627029842084806E-6</v>
      </c>
      <c r="M76">
        <f>Mult_op!L75*LCA_op_data!M76</f>
        <v>0.42211634280992733</v>
      </c>
      <c r="N76">
        <f>Mult_op!M75*LCA_op_data!N76</f>
        <v>84.47979919314254</v>
      </c>
      <c r="O76">
        <f>Mult_op!N75*LCA_op_data!O76</f>
        <v>3.0766765945198139E-5</v>
      </c>
      <c r="P76">
        <f>Mult_op!O75*LCA_op_data!P76</f>
        <v>6.6167626762401351E-6</v>
      </c>
      <c r="Q76">
        <f>Mult_op!P75*LCA_op_data!Q76</f>
        <v>3.7776053922073394</v>
      </c>
      <c r="R76">
        <f>Mult_op!Q75*LCA_op_data!R76</f>
        <v>3.8906664720869397</v>
      </c>
      <c r="S76">
        <f>Mult_op!R75*LCA_op_data!S76</f>
        <v>73.84871185354622</v>
      </c>
      <c r="T76">
        <f>Mult_op!S75*LCA_op_data!T76</f>
        <v>9.3368588834726424E-7</v>
      </c>
    </row>
    <row r="77" spans="4:20" x14ac:dyDescent="0.3">
      <c r="D77" t="s">
        <v>107</v>
      </c>
      <c r="E77">
        <f>Mult_op!D76*LCA_op_data!E77</f>
        <v>1.2205071476755671</v>
      </c>
      <c r="F77">
        <f>Mult_op!E76*LCA_op_data!F77</f>
        <v>5801.5671949999996</v>
      </c>
      <c r="G77">
        <f>Mult_op!F76*LCA_op_data!G77</f>
        <v>12648.129306812782</v>
      </c>
      <c r="H77">
        <f>Mult_op!G76*LCA_op_data!H77</f>
        <v>9.7655107733445046E-3</v>
      </c>
      <c r="I77">
        <f>Mult_op!H76*LCA_op_data!I77</f>
        <v>0.72685828910378603</v>
      </c>
      <c r="J77">
        <f>Mult_op!I76*LCA_op_data!J77</f>
        <v>6.1148930656645346</v>
      </c>
      <c r="K77">
        <f>Mult_op!J76*LCA_op_data!K77</f>
        <v>2.9742053328723782E-7</v>
      </c>
      <c r="L77">
        <f>Mult_op!K76*LCA_op_data!L77</f>
        <v>1.5714207093610699E-5</v>
      </c>
      <c r="M77">
        <f>Mult_op!L76*LCA_op_data!M77</f>
        <v>3.281680937895314</v>
      </c>
      <c r="N77">
        <f>Mult_op!M76*LCA_op_data!N77</f>
        <v>202.35625756779314</v>
      </c>
      <c r="O77">
        <f>Mult_op!N76*LCA_op_data!O77</f>
        <v>3.8139122963752457E-4</v>
      </c>
      <c r="P77">
        <f>Mult_op!O76*LCA_op_data!P77</f>
        <v>4.6430670851622818E-6</v>
      </c>
      <c r="Q77">
        <f>Mult_op!P76*LCA_op_data!Q77</f>
        <v>1.4525967173072731</v>
      </c>
      <c r="R77">
        <f>Mult_op!Q76*LCA_op_data!R77</f>
        <v>391.65513739321716</v>
      </c>
      <c r="S77">
        <f>Mult_op!R76*LCA_op_data!S77</f>
        <v>482.76913941259136</v>
      </c>
      <c r="T77">
        <f>Mult_op!S76*LCA_op_data!T77</f>
        <v>9.0776993222971902E-6</v>
      </c>
    </row>
    <row r="78" spans="4:20" x14ac:dyDescent="0.3">
      <c r="D78" t="s">
        <v>108</v>
      </c>
      <c r="E78">
        <f>Mult_op!D77*LCA_op_data!E78</f>
        <v>0</v>
      </c>
      <c r="F78">
        <f>Mult_op!E77*LCA_op_data!F78</f>
        <v>0</v>
      </c>
      <c r="G78">
        <f>Mult_op!F77*LCA_op_data!G78</f>
        <v>0</v>
      </c>
      <c r="H78">
        <f>Mult_op!G77*LCA_op_data!H78</f>
        <v>0</v>
      </c>
      <c r="I78">
        <f>Mult_op!H77*LCA_op_data!I78</f>
        <v>0</v>
      </c>
      <c r="J78">
        <f>Mult_op!I77*LCA_op_data!J78</f>
        <v>0</v>
      </c>
      <c r="K78">
        <f>Mult_op!J77*LCA_op_data!K78</f>
        <v>0</v>
      </c>
      <c r="L78">
        <f>Mult_op!K77*LCA_op_data!L78</f>
        <v>0</v>
      </c>
      <c r="M78">
        <f>Mult_op!L77*LCA_op_data!M78</f>
        <v>0</v>
      </c>
      <c r="N78">
        <f>Mult_op!M77*LCA_op_data!N78</f>
        <v>0</v>
      </c>
      <c r="O78">
        <f>Mult_op!N77*LCA_op_data!O78</f>
        <v>0</v>
      </c>
      <c r="P78">
        <f>Mult_op!O77*LCA_op_data!P78</f>
        <v>0</v>
      </c>
      <c r="Q78">
        <f>Mult_op!P77*LCA_op_data!Q78</f>
        <v>0</v>
      </c>
      <c r="R78">
        <f>Mult_op!Q77*LCA_op_data!R78</f>
        <v>0</v>
      </c>
      <c r="S78">
        <f>Mult_op!R77*LCA_op_data!S78</f>
        <v>0</v>
      </c>
      <c r="T78">
        <f>Mult_op!S77*LCA_op_data!T78</f>
        <v>0</v>
      </c>
    </row>
    <row r="79" spans="4:20" x14ac:dyDescent="0.3">
      <c r="D79" t="s">
        <v>109</v>
      </c>
      <c r="E79">
        <f>Mult_op!D78*LCA_op_data!E79</f>
        <v>0</v>
      </c>
      <c r="F79">
        <f>Mult_op!E78*LCA_op_data!F79</f>
        <v>0</v>
      </c>
      <c r="G79">
        <f>Mult_op!F78*LCA_op_data!G79</f>
        <v>0</v>
      </c>
      <c r="H79">
        <f>Mult_op!G78*LCA_op_data!H79</f>
        <v>0</v>
      </c>
      <c r="I79">
        <f>Mult_op!H78*LCA_op_data!I79</f>
        <v>0</v>
      </c>
      <c r="J79">
        <f>Mult_op!I78*LCA_op_data!J79</f>
        <v>0</v>
      </c>
      <c r="K79">
        <f>Mult_op!J78*LCA_op_data!K79</f>
        <v>0</v>
      </c>
      <c r="L79">
        <f>Mult_op!K78*LCA_op_data!L79</f>
        <v>0</v>
      </c>
      <c r="M79">
        <f>Mult_op!L78*LCA_op_data!M79</f>
        <v>0</v>
      </c>
      <c r="N79">
        <f>Mult_op!M78*LCA_op_data!N79</f>
        <v>0</v>
      </c>
      <c r="O79">
        <f>Mult_op!N78*LCA_op_data!O79</f>
        <v>0</v>
      </c>
      <c r="P79">
        <f>Mult_op!O78*LCA_op_data!P79</f>
        <v>0</v>
      </c>
      <c r="Q79">
        <f>Mult_op!P78*LCA_op_data!Q79</f>
        <v>0</v>
      </c>
      <c r="R79">
        <f>Mult_op!Q78*LCA_op_data!R79</f>
        <v>0</v>
      </c>
      <c r="S79">
        <f>Mult_op!R78*LCA_op_data!S79</f>
        <v>0</v>
      </c>
      <c r="T79">
        <f>Mult_op!S78*LCA_op_data!T79</f>
        <v>0</v>
      </c>
    </row>
    <row r="80" spans="4:20" x14ac:dyDescent="0.3">
      <c r="D80" t="s">
        <v>110</v>
      </c>
      <c r="E80">
        <f>Mult_op!D79*LCA_op_data!E80</f>
        <v>6.3001992392293542E-7</v>
      </c>
      <c r="F80">
        <f>Mult_op!E79*LCA_op_data!F80</f>
        <v>3.3799999999999998E-4</v>
      </c>
      <c r="G80">
        <f>Mult_op!F79*LCA_op_data!G80</f>
        <v>4.1637237848498611E-4</v>
      </c>
      <c r="H80">
        <f>Mult_op!G79*LCA_op_data!H80</f>
        <v>3.6125945957612135E-9</v>
      </c>
      <c r="I80">
        <f>Mult_op!H79*LCA_op_data!I80</f>
        <v>9.7524763820842604E-8</v>
      </c>
      <c r="J80">
        <f>Mult_op!I79*LCA_op_data!J80</f>
        <v>2.6319515218732717E-6</v>
      </c>
      <c r="K80">
        <f>Mult_op!J79*LCA_op_data!K80</f>
        <v>6.4152177830792512E-14</v>
      </c>
      <c r="L80">
        <f>Mult_op!K79*LCA_op_data!L80</f>
        <v>2.2848704164544212E-13</v>
      </c>
      <c r="M80">
        <f>Mult_op!L79*LCA_op_data!M80</f>
        <v>1.6185533031171289E-6</v>
      </c>
      <c r="N80">
        <f>Mult_op!M79*LCA_op_data!N80</f>
        <v>5.1415340428606239E-5</v>
      </c>
      <c r="O80">
        <f>Mult_op!N79*LCA_op_data!O80</f>
        <v>2.2280385257787137E-10</v>
      </c>
      <c r="P80">
        <f>Mult_op!O79*LCA_op_data!P80</f>
        <v>4.7164307220413675E-12</v>
      </c>
      <c r="Q80">
        <f>Mult_op!P79*LCA_op_data!Q80</f>
        <v>5.5687595098943072E-8</v>
      </c>
      <c r="R80">
        <f>Mult_op!Q79*LCA_op_data!R80</f>
        <v>1.2516218404809863E-5</v>
      </c>
      <c r="S80">
        <f>Mult_op!R79*LCA_op_data!S80</f>
        <v>4.6705593865924763E-4</v>
      </c>
      <c r="T80">
        <f>Mult_op!S79*LCA_op_data!T80</f>
        <v>1.0515640663315922E-12</v>
      </c>
    </row>
    <row r="81" spans="4:20" x14ac:dyDescent="0.3">
      <c r="D81" t="s">
        <v>111</v>
      </c>
      <c r="E81">
        <f>Mult_op!D80*LCA_op_data!E81</f>
        <v>0</v>
      </c>
      <c r="F81">
        <f>Mult_op!E80*LCA_op_data!F81</f>
        <v>0</v>
      </c>
      <c r="G81">
        <f>Mult_op!F80*LCA_op_data!G81</f>
        <v>0</v>
      </c>
      <c r="H81">
        <f>Mult_op!G80*LCA_op_data!H81</f>
        <v>0</v>
      </c>
      <c r="I81">
        <f>Mult_op!H80*LCA_op_data!I81</f>
        <v>0</v>
      </c>
      <c r="J81">
        <f>Mult_op!I80*LCA_op_data!J81</f>
        <v>0</v>
      </c>
      <c r="K81">
        <f>Mult_op!J80*LCA_op_data!K81</f>
        <v>0</v>
      </c>
      <c r="L81">
        <f>Mult_op!K80*LCA_op_data!L81</f>
        <v>0</v>
      </c>
      <c r="M81">
        <f>Mult_op!L80*LCA_op_data!M81</f>
        <v>0</v>
      </c>
      <c r="N81">
        <f>Mult_op!M80*LCA_op_data!N81</f>
        <v>0</v>
      </c>
      <c r="O81">
        <f>Mult_op!N80*LCA_op_data!O81</f>
        <v>0</v>
      </c>
      <c r="P81">
        <f>Mult_op!O80*LCA_op_data!P81</f>
        <v>0</v>
      </c>
      <c r="Q81">
        <f>Mult_op!P80*LCA_op_data!Q81</f>
        <v>0</v>
      </c>
      <c r="R81">
        <f>Mult_op!Q80*LCA_op_data!R81</f>
        <v>0</v>
      </c>
      <c r="S81">
        <f>Mult_op!R80*LCA_op_data!S81</f>
        <v>0</v>
      </c>
      <c r="T81">
        <f>Mult_op!S80*LCA_op_data!T81</f>
        <v>0</v>
      </c>
    </row>
    <row r="82" spans="4:20" x14ac:dyDescent="0.3">
      <c r="D82" t="s">
        <v>112</v>
      </c>
      <c r="E82">
        <f>Mult_op!D81*LCA_op_data!E82</f>
        <v>4.2509220647324447E-8</v>
      </c>
      <c r="F82">
        <f>Mult_op!E81*LCA_op_data!F82</f>
        <v>6.0000000000000002E-6</v>
      </c>
      <c r="G82">
        <f>Mult_op!F81*LCA_op_data!G82</f>
        <v>4.4464972496260387E-4</v>
      </c>
      <c r="H82">
        <f>Mult_op!G81*LCA_op_data!H82</f>
        <v>2.9492420417702981E-9</v>
      </c>
      <c r="I82">
        <f>Mult_op!H81*LCA_op_data!I82</f>
        <v>1.221524877130557E-8</v>
      </c>
      <c r="J82">
        <f>Mult_op!I81*LCA_op_data!J82</f>
        <v>1.3530510302031607E-7</v>
      </c>
      <c r="K82">
        <f>Mult_op!J81*LCA_op_data!K82</f>
        <v>3.8779339595977136E-15</v>
      </c>
      <c r="L82">
        <f>Mult_op!K81*LCA_op_data!L82</f>
        <v>1.3051179013640719E-13</v>
      </c>
      <c r="M82">
        <f>Mult_op!L81*LCA_op_data!M82</f>
        <v>4.7304387648703106E-8</v>
      </c>
      <c r="N82">
        <f>Mult_op!M81*LCA_op_data!N82</f>
        <v>5.5551295589521864E-6</v>
      </c>
      <c r="O82">
        <f>Mult_op!N81*LCA_op_data!O82</f>
        <v>3.6397637576273032E-10</v>
      </c>
      <c r="P82">
        <f>Mult_op!O81*LCA_op_data!P82</f>
        <v>5.8933108548686463E-14</v>
      </c>
      <c r="Q82">
        <f>Mult_op!P81*LCA_op_data!Q82</f>
        <v>5.9151494361011884E-8</v>
      </c>
      <c r="R82">
        <f>Mult_op!Q81*LCA_op_data!R82</f>
        <v>2.8718945670499694E-5</v>
      </c>
      <c r="S82">
        <f>Mult_op!R81*LCA_op_data!S82</f>
        <v>3.8781849173545839E-6</v>
      </c>
      <c r="T82">
        <f>Mult_op!S81*LCA_op_data!T82</f>
        <v>5.9447448572755446E-14</v>
      </c>
    </row>
    <row r="83" spans="4:20" x14ac:dyDescent="0.3">
      <c r="D83" t="s">
        <v>113</v>
      </c>
      <c r="E83">
        <f>Mult_op!D82*LCA_op_data!E83</f>
        <v>0</v>
      </c>
      <c r="F83">
        <f>Mult_op!E82*LCA_op_data!F83</f>
        <v>0</v>
      </c>
      <c r="G83">
        <f>Mult_op!F82*LCA_op_data!G83</f>
        <v>0</v>
      </c>
      <c r="H83">
        <f>Mult_op!G82*LCA_op_data!H83</f>
        <v>0</v>
      </c>
      <c r="I83">
        <f>Mult_op!H82*LCA_op_data!I83</f>
        <v>0</v>
      </c>
      <c r="J83">
        <f>Mult_op!I82*LCA_op_data!J83</f>
        <v>0</v>
      </c>
      <c r="K83">
        <f>Mult_op!J82*LCA_op_data!K83</f>
        <v>0</v>
      </c>
      <c r="L83">
        <f>Mult_op!K82*LCA_op_data!L83</f>
        <v>0</v>
      </c>
      <c r="M83">
        <f>Mult_op!L82*LCA_op_data!M83</f>
        <v>0</v>
      </c>
      <c r="N83">
        <f>Mult_op!M82*LCA_op_data!N83</f>
        <v>0</v>
      </c>
      <c r="O83">
        <f>Mult_op!N82*LCA_op_data!O83</f>
        <v>0</v>
      </c>
      <c r="P83">
        <f>Mult_op!O82*LCA_op_data!P83</f>
        <v>0</v>
      </c>
      <c r="Q83">
        <f>Mult_op!P82*LCA_op_data!Q83</f>
        <v>0</v>
      </c>
      <c r="R83">
        <f>Mult_op!Q82*LCA_op_data!R83</f>
        <v>0</v>
      </c>
      <c r="S83">
        <f>Mult_op!R82*LCA_op_data!S83</f>
        <v>0</v>
      </c>
      <c r="T83">
        <f>Mult_op!S82*LCA_op_data!T83</f>
        <v>0</v>
      </c>
    </row>
    <row r="84" spans="4:20" x14ac:dyDescent="0.3">
      <c r="D84" t="s">
        <v>114</v>
      </c>
      <c r="E84">
        <f>Mult_op!D83*LCA_op_data!E84</f>
        <v>0</v>
      </c>
      <c r="F84">
        <f>Mult_op!E83*LCA_op_data!F84</f>
        <v>0</v>
      </c>
      <c r="G84">
        <f>Mult_op!F83*LCA_op_data!G84</f>
        <v>0</v>
      </c>
      <c r="H84">
        <f>Mult_op!G83*LCA_op_data!H84</f>
        <v>0</v>
      </c>
      <c r="I84">
        <f>Mult_op!H83*LCA_op_data!I84</f>
        <v>0</v>
      </c>
      <c r="J84">
        <f>Mult_op!I83*LCA_op_data!J84</f>
        <v>0</v>
      </c>
      <c r="K84">
        <f>Mult_op!J83*LCA_op_data!K84</f>
        <v>0</v>
      </c>
      <c r="L84">
        <f>Mult_op!K83*LCA_op_data!L84</f>
        <v>0</v>
      </c>
      <c r="M84">
        <f>Mult_op!L83*LCA_op_data!M84</f>
        <v>0</v>
      </c>
      <c r="N84">
        <f>Mult_op!M83*LCA_op_data!N84</f>
        <v>0</v>
      </c>
      <c r="O84">
        <f>Mult_op!N83*LCA_op_data!O84</f>
        <v>0</v>
      </c>
      <c r="P84">
        <f>Mult_op!O83*LCA_op_data!P84</f>
        <v>0</v>
      </c>
      <c r="Q84">
        <f>Mult_op!P83*LCA_op_data!Q84</f>
        <v>0</v>
      </c>
      <c r="R84">
        <f>Mult_op!Q83*LCA_op_data!R84</f>
        <v>0</v>
      </c>
      <c r="S84">
        <f>Mult_op!R83*LCA_op_data!S84</f>
        <v>0</v>
      </c>
      <c r="T84">
        <f>Mult_op!S83*LCA_op_data!T84</f>
        <v>0</v>
      </c>
    </row>
    <row r="85" spans="4:20" x14ac:dyDescent="0.3">
      <c r="D85" t="s">
        <v>115</v>
      </c>
      <c r="E85">
        <f>Mult_op!D84*LCA_op_data!E85</f>
        <v>0.44746055456854877</v>
      </c>
      <c r="F85">
        <f>Mult_op!E84*LCA_op_data!F85</f>
        <v>69.069007999999997</v>
      </c>
      <c r="G85">
        <f>Mult_op!F84*LCA_op_data!G85</f>
        <v>2636.4376865929698</v>
      </c>
      <c r="H85">
        <f>Mult_op!G84*LCA_op_data!H85</f>
        <v>6.9926207907803725E-2</v>
      </c>
      <c r="I85">
        <f>Mult_op!H84*LCA_op_data!I85</f>
        <v>0.21690661475124365</v>
      </c>
      <c r="J85">
        <f>Mult_op!I84*LCA_op_data!J85</f>
        <v>0.76978709224248032</v>
      </c>
      <c r="K85">
        <f>Mult_op!J84*LCA_op_data!K85</f>
        <v>3.8568159061071684E-7</v>
      </c>
      <c r="L85">
        <f>Mult_op!K84*LCA_op_data!L85</f>
        <v>3.8357994285591855E-6</v>
      </c>
      <c r="M85">
        <f>Mult_op!L84*LCA_op_data!M85</f>
        <v>10716.997825675813</v>
      </c>
      <c r="N85">
        <f>Mult_op!M84*LCA_op_data!N85</f>
        <v>578.76753463445857</v>
      </c>
      <c r="O85">
        <f>Mult_op!N84*LCA_op_data!O85</f>
        <v>2.5835832573156132E-3</v>
      </c>
      <c r="P85">
        <f>Mult_op!O84*LCA_op_data!P85</f>
        <v>4.4124934372660271E-6</v>
      </c>
      <c r="Q85">
        <f>Mult_op!P84*LCA_op_data!Q85</f>
        <v>0.23106647428993779</v>
      </c>
      <c r="R85">
        <f>Mult_op!Q84*LCA_op_data!R85</f>
        <v>8367.13098890736</v>
      </c>
      <c r="S85">
        <f>Mult_op!R84*LCA_op_data!S85</f>
        <v>967.84244690714434</v>
      </c>
      <c r="T85">
        <f>Mult_op!S84*LCA_op_data!T85</f>
        <v>6.9165408116356894E-6</v>
      </c>
    </row>
    <row r="86" spans="4:20" x14ac:dyDescent="0.3">
      <c r="D86" t="s">
        <v>116</v>
      </c>
      <c r="E86">
        <f>Mult_op!D85*LCA_op_data!E86</f>
        <v>0</v>
      </c>
      <c r="F86">
        <f>Mult_op!E85*LCA_op_data!F86</f>
        <v>3.8000000000000002E-4</v>
      </c>
      <c r="G86">
        <f>Mult_op!F85*LCA_op_data!G86</f>
        <v>0</v>
      </c>
      <c r="H86">
        <f>Mult_op!G85*LCA_op_data!H86</f>
        <v>0</v>
      </c>
      <c r="I86">
        <f>Mult_op!H85*LCA_op_data!I86</f>
        <v>0</v>
      </c>
      <c r="J86">
        <f>Mult_op!I85*LCA_op_data!J86</f>
        <v>0</v>
      </c>
      <c r="K86">
        <f>Mult_op!J85*LCA_op_data!K86</f>
        <v>0</v>
      </c>
      <c r="L86">
        <f>Mult_op!K85*LCA_op_data!L86</f>
        <v>0</v>
      </c>
      <c r="M86">
        <f>Mult_op!L85*LCA_op_data!M86</f>
        <v>0</v>
      </c>
      <c r="N86">
        <f>Mult_op!M85*LCA_op_data!N86</f>
        <v>0</v>
      </c>
      <c r="O86">
        <f>Mult_op!N85*LCA_op_data!O86</f>
        <v>0</v>
      </c>
      <c r="P86">
        <f>Mult_op!O85*LCA_op_data!P86</f>
        <v>0</v>
      </c>
      <c r="Q86">
        <f>Mult_op!P85*LCA_op_data!Q86</f>
        <v>0</v>
      </c>
      <c r="R86">
        <f>Mult_op!Q85*LCA_op_data!R86</f>
        <v>0</v>
      </c>
      <c r="S86">
        <f>Mult_op!R85*LCA_op_data!S86</f>
        <v>0</v>
      </c>
      <c r="T86">
        <f>Mult_op!S85*LCA_op_data!T86</f>
        <v>0</v>
      </c>
    </row>
    <row r="87" spans="4:20" x14ac:dyDescent="0.3">
      <c r="D87" t="s">
        <v>117</v>
      </c>
      <c r="E87">
        <f>Mult_op!D86*LCA_op_data!E87</f>
        <v>0</v>
      </c>
      <c r="F87">
        <f>Mult_op!E86*LCA_op_data!F87</f>
        <v>0</v>
      </c>
      <c r="G87">
        <f>Mult_op!F86*LCA_op_data!G87</f>
        <v>0</v>
      </c>
      <c r="H87">
        <f>Mult_op!G86*LCA_op_data!H87</f>
        <v>0</v>
      </c>
      <c r="I87">
        <f>Mult_op!H86*LCA_op_data!I87</f>
        <v>0</v>
      </c>
      <c r="J87">
        <f>Mult_op!I86*LCA_op_data!J87</f>
        <v>0</v>
      </c>
      <c r="K87">
        <f>Mult_op!J86*LCA_op_data!K87</f>
        <v>0</v>
      </c>
      <c r="L87">
        <f>Mult_op!K86*LCA_op_data!L87</f>
        <v>0</v>
      </c>
      <c r="M87">
        <f>Mult_op!L86*LCA_op_data!M87</f>
        <v>0</v>
      </c>
      <c r="N87">
        <f>Mult_op!M86*LCA_op_data!N87</f>
        <v>0</v>
      </c>
      <c r="O87">
        <f>Mult_op!N86*LCA_op_data!O87</f>
        <v>0</v>
      </c>
      <c r="P87">
        <f>Mult_op!O86*LCA_op_data!P87</f>
        <v>0</v>
      </c>
      <c r="Q87">
        <f>Mult_op!P86*LCA_op_data!Q87</f>
        <v>0</v>
      </c>
      <c r="R87">
        <f>Mult_op!Q86*LCA_op_data!R87</f>
        <v>0</v>
      </c>
      <c r="S87">
        <f>Mult_op!R86*LCA_op_data!S87</f>
        <v>0</v>
      </c>
      <c r="T87">
        <f>Mult_op!S86*LCA_op_data!T87</f>
        <v>0</v>
      </c>
    </row>
    <row r="88" spans="4:20" x14ac:dyDescent="0.3">
      <c r="D88" t="s">
        <v>118</v>
      </c>
      <c r="E88">
        <f>Mult_op!D87*LCA_op_data!E88</f>
        <v>0</v>
      </c>
      <c r="F88">
        <f>Mult_op!E87*LCA_op_data!F88</f>
        <v>0</v>
      </c>
      <c r="G88">
        <f>Mult_op!F87*LCA_op_data!G88</f>
        <v>0</v>
      </c>
      <c r="H88">
        <f>Mult_op!G87*LCA_op_data!H88</f>
        <v>0</v>
      </c>
      <c r="I88">
        <f>Mult_op!H87*LCA_op_data!I88</f>
        <v>0</v>
      </c>
      <c r="J88">
        <f>Mult_op!I87*LCA_op_data!J88</f>
        <v>0</v>
      </c>
      <c r="K88">
        <f>Mult_op!J87*LCA_op_data!K88</f>
        <v>0</v>
      </c>
      <c r="L88">
        <f>Mult_op!K87*LCA_op_data!L88</f>
        <v>0</v>
      </c>
      <c r="M88">
        <f>Mult_op!L87*LCA_op_data!M88</f>
        <v>0</v>
      </c>
      <c r="N88">
        <f>Mult_op!M87*LCA_op_data!N88</f>
        <v>0</v>
      </c>
      <c r="O88">
        <f>Mult_op!N87*LCA_op_data!O88</f>
        <v>0</v>
      </c>
      <c r="P88">
        <f>Mult_op!O87*LCA_op_data!P88</f>
        <v>0</v>
      </c>
      <c r="Q88">
        <f>Mult_op!P87*LCA_op_data!Q88</f>
        <v>0</v>
      </c>
      <c r="R88">
        <f>Mult_op!Q87*LCA_op_data!R88</f>
        <v>0</v>
      </c>
      <c r="S88">
        <f>Mult_op!R87*LCA_op_data!S88</f>
        <v>0</v>
      </c>
      <c r="T88">
        <f>Mult_op!S87*LCA_op_data!T88</f>
        <v>0</v>
      </c>
    </row>
    <row r="89" spans="4:20" x14ac:dyDescent="0.3">
      <c r="D89" t="s">
        <v>119</v>
      </c>
      <c r="E89">
        <f>Mult_op!D88*LCA_op_data!E89</f>
        <v>0</v>
      </c>
      <c r="F89">
        <f>Mult_op!E88*LCA_op_data!F89</f>
        <v>0</v>
      </c>
      <c r="G89">
        <f>Mult_op!F88*LCA_op_data!G89</f>
        <v>0</v>
      </c>
      <c r="H89">
        <f>Mult_op!G88*LCA_op_data!H89</f>
        <v>0</v>
      </c>
      <c r="I89">
        <f>Mult_op!H88*LCA_op_data!I89</f>
        <v>0</v>
      </c>
      <c r="J89">
        <f>Mult_op!I88*LCA_op_data!J89</f>
        <v>0</v>
      </c>
      <c r="K89">
        <f>Mult_op!J88*LCA_op_data!K89</f>
        <v>0</v>
      </c>
      <c r="L89">
        <f>Mult_op!K88*LCA_op_data!L89</f>
        <v>0</v>
      </c>
      <c r="M89">
        <f>Mult_op!L88*LCA_op_data!M89</f>
        <v>0</v>
      </c>
      <c r="N89">
        <f>Mult_op!M88*LCA_op_data!N89</f>
        <v>0</v>
      </c>
      <c r="O89">
        <f>Mult_op!N88*LCA_op_data!O89</f>
        <v>0</v>
      </c>
      <c r="P89">
        <f>Mult_op!O88*LCA_op_data!P89</f>
        <v>0</v>
      </c>
      <c r="Q89">
        <f>Mult_op!P88*LCA_op_data!Q89</f>
        <v>0</v>
      </c>
      <c r="R89">
        <f>Mult_op!Q88*LCA_op_data!R89</f>
        <v>0</v>
      </c>
      <c r="S89">
        <f>Mult_op!R88*LCA_op_data!S89</f>
        <v>0</v>
      </c>
      <c r="T89">
        <f>Mult_op!S88*LCA_op_data!T89</f>
        <v>0</v>
      </c>
    </row>
    <row r="90" spans="4:20" x14ac:dyDescent="0.3">
      <c r="D90" t="s">
        <v>120</v>
      </c>
      <c r="E90">
        <f>Mult_op!D89*LCA_op_data!E90</f>
        <v>1.9925972439230466E-7</v>
      </c>
      <c r="F90">
        <f>Mult_op!E89*LCA_op_data!F90</f>
        <v>4.46E-4</v>
      </c>
      <c r="G90">
        <f>Mult_op!F89*LCA_op_data!G90</f>
        <v>6.992221533538537E-3</v>
      </c>
      <c r="H90">
        <f>Mult_op!G89*LCA_op_data!H90</f>
        <v>1.0276841774400966E-8</v>
      </c>
      <c r="I90">
        <f>Mult_op!H89*LCA_op_data!I90</f>
        <v>3.2503302163711967E-8</v>
      </c>
      <c r="J90">
        <f>Mult_op!I89*LCA_op_data!J90</f>
        <v>3.1930844515430546E-7</v>
      </c>
      <c r="K90">
        <f>Mult_op!J89*LCA_op_data!K90</f>
        <v>1.1330426645802597E-14</v>
      </c>
      <c r="L90">
        <f>Mult_op!K89*LCA_op_data!L90</f>
        <v>3.4146544393690693E-13</v>
      </c>
      <c r="M90">
        <f>Mult_op!L89*LCA_op_data!M90</f>
        <v>1.3524906982293126E-5</v>
      </c>
      <c r="N90">
        <f>Mult_op!M89*LCA_op_data!N90</f>
        <v>1.2929021170585606E-4</v>
      </c>
      <c r="O90">
        <f>Mult_op!N89*LCA_op_data!O90</f>
        <v>2.9495448736617808E-10</v>
      </c>
      <c r="P90">
        <f>Mult_op!O89*LCA_op_data!P90</f>
        <v>1.2932456045904615E-12</v>
      </c>
      <c r="Q90">
        <f>Mult_op!P89*LCA_op_data!Q90</f>
        <v>8.7185686267146088E-8</v>
      </c>
      <c r="R90">
        <f>Mult_op!Q89*LCA_op_data!R90</f>
        <v>5.9630642629466293E-5</v>
      </c>
      <c r="S90">
        <f>Mult_op!R89*LCA_op_data!S90</f>
        <v>4.6967721867846406E-4</v>
      </c>
      <c r="T90">
        <f>Mult_op!S89*LCA_op_data!T90</f>
        <v>1.9524968983229101E-12</v>
      </c>
    </row>
    <row r="91" spans="4:20" x14ac:dyDescent="0.3">
      <c r="D91" t="s">
        <v>121</v>
      </c>
      <c r="E91">
        <f>Mult_op!D90*LCA_op_data!E91</f>
        <v>4.8513265104536262E-7</v>
      </c>
      <c r="F91">
        <f>Mult_op!E90*LCA_op_data!F91</f>
        <v>4.1440000000000001E-3</v>
      </c>
      <c r="G91">
        <f>Mult_op!F90*LCA_op_data!G91</f>
        <v>7.2043390016845047E-3</v>
      </c>
      <c r="H91">
        <f>Mult_op!G90*LCA_op_data!H91</f>
        <v>9.0578514455555178E-9</v>
      </c>
      <c r="I91">
        <f>Mult_op!H90*LCA_op_data!I91</f>
        <v>1.1017486051186069E-7</v>
      </c>
      <c r="J91">
        <f>Mult_op!I90*LCA_op_data!J91</f>
        <v>1.2114300367867668E-6</v>
      </c>
      <c r="K91">
        <f>Mult_op!J90*LCA_op_data!K91</f>
        <v>6.7537706288104276E-14</v>
      </c>
      <c r="L91">
        <f>Mult_op!K90*LCA_op_data!L91</f>
        <v>1.3639642561174552E-12</v>
      </c>
      <c r="M91">
        <f>Mult_op!L90*LCA_op_data!M91</f>
        <v>9.353632374692387E-7</v>
      </c>
      <c r="N91">
        <f>Mult_op!M90*LCA_op_data!N91</f>
        <v>6.3948014041470614E-5</v>
      </c>
      <c r="O91">
        <f>Mult_op!N90*LCA_op_data!O91</f>
        <v>2.5105644824237767E-9</v>
      </c>
      <c r="P91">
        <f>Mult_op!O90*LCA_op_data!P91</f>
        <v>1.9677901242895566E-12</v>
      </c>
      <c r="Q91">
        <f>Mult_op!P90*LCA_op_data!Q91</f>
        <v>3.2938049530525844E-7</v>
      </c>
      <c r="R91">
        <f>Mult_op!Q90*LCA_op_data!R91</f>
        <v>1.9546305002126111E-4</v>
      </c>
      <c r="S91">
        <f>Mult_op!R90*LCA_op_data!S91</f>
        <v>8.3609086289793919E-5</v>
      </c>
      <c r="T91">
        <f>Mult_op!S90*LCA_op_data!T91</f>
        <v>1.6518457033993644E-12</v>
      </c>
    </row>
    <row r="92" spans="4:20" x14ac:dyDescent="0.3">
      <c r="D92" t="s">
        <v>122</v>
      </c>
      <c r="E92">
        <f>Mult_op!D91*LCA_op_data!E92</f>
        <v>0</v>
      </c>
      <c r="F92">
        <f>Mult_op!E91*LCA_op_data!F92</f>
        <v>0</v>
      </c>
      <c r="G92">
        <f>Mult_op!F91*LCA_op_data!G92</f>
        <v>0</v>
      </c>
      <c r="H92">
        <f>Mult_op!G91*LCA_op_data!H92</f>
        <v>0</v>
      </c>
      <c r="I92">
        <f>Mult_op!H91*LCA_op_data!I92</f>
        <v>0</v>
      </c>
      <c r="J92">
        <f>Mult_op!I91*LCA_op_data!J92</f>
        <v>0</v>
      </c>
      <c r="K92">
        <f>Mult_op!J91*LCA_op_data!K92</f>
        <v>0</v>
      </c>
      <c r="L92">
        <f>Mult_op!K91*LCA_op_data!L92</f>
        <v>0</v>
      </c>
      <c r="M92">
        <f>Mult_op!L91*LCA_op_data!M92</f>
        <v>0</v>
      </c>
      <c r="N92">
        <f>Mult_op!M91*LCA_op_data!N92</f>
        <v>0</v>
      </c>
      <c r="O92">
        <f>Mult_op!N91*LCA_op_data!O92</f>
        <v>0</v>
      </c>
      <c r="P92">
        <f>Mult_op!O91*LCA_op_data!P92</f>
        <v>0</v>
      </c>
      <c r="Q92">
        <f>Mult_op!P91*LCA_op_data!Q92</f>
        <v>0</v>
      </c>
      <c r="R92">
        <f>Mult_op!Q91*LCA_op_data!R92</f>
        <v>0</v>
      </c>
      <c r="S92">
        <f>Mult_op!R91*LCA_op_data!S92</f>
        <v>0</v>
      </c>
      <c r="T92">
        <f>Mult_op!S91*LCA_op_data!T92</f>
        <v>0</v>
      </c>
    </row>
    <row r="93" spans="4:20" x14ac:dyDescent="0.3">
      <c r="D93" t="s">
        <v>123</v>
      </c>
      <c r="E93">
        <f>Mult_op!D92*LCA_op_data!E93</f>
        <v>7.6744872190430294E-8</v>
      </c>
      <c r="F93">
        <f>Mult_op!E92*LCA_op_data!F93</f>
        <v>1.0000000000000001E-5</v>
      </c>
      <c r="G93">
        <f>Mult_op!F92*LCA_op_data!G93</f>
        <v>4.9129686945865291E-3</v>
      </c>
      <c r="H93">
        <f>Mult_op!G92*LCA_op_data!H93</f>
        <v>1.3596690800798994E-8</v>
      </c>
      <c r="I93">
        <f>Mult_op!H92*LCA_op_data!I93</f>
        <v>2.5497290511015226E-7</v>
      </c>
      <c r="J93">
        <f>Mult_op!I92*LCA_op_data!J93</f>
        <v>2.1275177643623224E-7</v>
      </c>
      <c r="K93">
        <f>Mult_op!J92*LCA_op_data!K93</f>
        <v>6.1977819891260667E-14</v>
      </c>
      <c r="L93">
        <f>Mult_op!K92*LCA_op_data!L93</f>
        <v>1.4474312711481803E-12</v>
      </c>
      <c r="M93">
        <f>Mult_op!L92*LCA_op_data!M93</f>
        <v>1.9422483826068404E-6</v>
      </c>
      <c r="N93">
        <f>Mult_op!M92*LCA_op_data!N93</f>
        <v>1.1467268161328682E-4</v>
      </c>
      <c r="O93">
        <f>Mult_op!N92*LCA_op_data!O93</f>
        <v>1.6691580905705339E-10</v>
      </c>
      <c r="P93">
        <f>Mult_op!O92*LCA_op_data!P93</f>
        <v>1.3638525469338561E-12</v>
      </c>
      <c r="Q93">
        <f>Mult_op!P92*LCA_op_data!Q93</f>
        <v>3.6031446465703926E-8</v>
      </c>
      <c r="R93">
        <f>Mult_op!Q92*LCA_op_data!R93</f>
        <v>5.6503570505053542E-5</v>
      </c>
      <c r="S93">
        <f>Mult_op!R92*LCA_op_data!S93</f>
        <v>1.1048495807735577E-4</v>
      </c>
      <c r="T93">
        <f>Mult_op!S92*LCA_op_data!T93</f>
        <v>6.9005208078154179E-13</v>
      </c>
    </row>
    <row r="94" spans="4:20" x14ac:dyDescent="0.3">
      <c r="D94" t="s">
        <v>124</v>
      </c>
      <c r="E94">
        <f>Mult_op!D93*LCA_op_data!E94</f>
        <v>0.48775667142059675</v>
      </c>
      <c r="F94">
        <f>Mult_op!E93*LCA_op_data!F94</f>
        <v>39.375633000000001</v>
      </c>
      <c r="G94">
        <f>Mult_op!F93*LCA_op_data!G94</f>
        <v>23.819724386398946</v>
      </c>
      <c r="H94">
        <f>Mult_op!G93*LCA_op_data!H94</f>
        <v>0</v>
      </c>
      <c r="I94">
        <f>Mult_op!H93*LCA_op_data!I94</f>
        <v>0.25119830697184115</v>
      </c>
      <c r="J94">
        <f>Mult_op!I93*LCA_op_data!J94</f>
        <v>2.7538325265365615</v>
      </c>
      <c r="K94">
        <f>Mult_op!J93*LCA_op_data!K94</f>
        <v>3.7452354608806427E-10</v>
      </c>
      <c r="L94">
        <f>Mult_op!K93*LCA_op_data!L94</f>
        <v>2.0603695203009258E-7</v>
      </c>
      <c r="M94">
        <f>Mult_op!L93*LCA_op_data!M94</f>
        <v>0</v>
      </c>
      <c r="N94">
        <f>Mult_op!M93*LCA_op_data!N94</f>
        <v>0</v>
      </c>
      <c r="O94">
        <f>Mult_op!N93*LCA_op_data!O94</f>
        <v>0</v>
      </c>
      <c r="P94">
        <f>Mult_op!O93*LCA_op_data!P94</f>
        <v>2.7234506902250806E-5</v>
      </c>
      <c r="Q94">
        <f>Mult_op!P93*LCA_op_data!Q94</f>
        <v>0.71523174414806989</v>
      </c>
      <c r="R94">
        <f>Mult_op!Q93*LCA_op_data!R94</f>
        <v>0</v>
      </c>
      <c r="S94">
        <f>Mult_op!R93*LCA_op_data!S94</f>
        <v>0</v>
      </c>
      <c r="T94">
        <f>Mult_op!S93*LCA_op_data!T94</f>
        <v>0</v>
      </c>
    </row>
    <row r="95" spans="4:20" x14ac:dyDescent="0.3">
      <c r="D95" t="s">
        <v>125</v>
      </c>
      <c r="E95">
        <f>Mult_op!D94*LCA_op_data!E95</f>
        <v>0</v>
      </c>
      <c r="F95">
        <f>Mult_op!E94*LCA_op_data!F95</f>
        <v>2.753409</v>
      </c>
      <c r="G95">
        <f>Mult_op!F94*LCA_op_data!G95</f>
        <v>48.569587389680727</v>
      </c>
      <c r="H95">
        <f>Mult_op!G94*LCA_op_data!H95</f>
        <v>0</v>
      </c>
      <c r="I95">
        <f>Mult_op!H94*LCA_op_data!I95</f>
        <v>0</v>
      </c>
      <c r="J95">
        <f>Mult_op!I94*LCA_op_data!J95</f>
        <v>0</v>
      </c>
      <c r="K95">
        <f>Mult_op!J94*LCA_op_data!K95</f>
        <v>0</v>
      </c>
      <c r="L95">
        <f>Mult_op!K94*LCA_op_data!L95</f>
        <v>1.4660284826528682E-15</v>
      </c>
      <c r="M95">
        <f>Mult_op!L94*LCA_op_data!M95</f>
        <v>0</v>
      </c>
      <c r="N95">
        <f>Mult_op!M94*LCA_op_data!N95</f>
        <v>0</v>
      </c>
      <c r="O95">
        <f>Mult_op!N94*LCA_op_data!O95</f>
        <v>0</v>
      </c>
      <c r="P95">
        <f>Mult_op!O94*LCA_op_data!P95</f>
        <v>2.1717337106036755E-5</v>
      </c>
      <c r="Q95">
        <f>Mult_op!P94*LCA_op_data!Q95</f>
        <v>0</v>
      </c>
      <c r="R95">
        <f>Mult_op!Q94*LCA_op_data!R95</f>
        <v>0</v>
      </c>
      <c r="S95">
        <f>Mult_op!R94*LCA_op_data!S95</f>
        <v>0</v>
      </c>
      <c r="T95">
        <f>Mult_op!S94*LCA_op_data!T95</f>
        <v>0</v>
      </c>
    </row>
    <row r="96" spans="4:20" x14ac:dyDescent="0.3">
      <c r="D96" t="s">
        <v>126</v>
      </c>
      <c r="E96">
        <f>Mult_op!D95*LCA_op_data!E96</f>
        <v>0</v>
      </c>
      <c r="F96">
        <f>Mult_op!E95*LCA_op_data!F96</f>
        <v>0</v>
      </c>
      <c r="G96">
        <f>Mult_op!F95*LCA_op_data!G96</f>
        <v>0</v>
      </c>
      <c r="H96">
        <f>Mult_op!G95*LCA_op_data!H96</f>
        <v>0</v>
      </c>
      <c r="I96">
        <f>Mult_op!H95*LCA_op_data!I96</f>
        <v>0</v>
      </c>
      <c r="J96">
        <f>Mult_op!I95*LCA_op_data!J96</f>
        <v>0</v>
      </c>
      <c r="K96">
        <f>Mult_op!J95*LCA_op_data!K96</f>
        <v>0</v>
      </c>
      <c r="L96">
        <f>Mult_op!K95*LCA_op_data!L96</f>
        <v>0</v>
      </c>
      <c r="M96">
        <f>Mult_op!L95*LCA_op_data!M96</f>
        <v>0</v>
      </c>
      <c r="N96">
        <f>Mult_op!M95*LCA_op_data!N96</f>
        <v>0</v>
      </c>
      <c r="O96">
        <f>Mult_op!N95*LCA_op_data!O96</f>
        <v>0</v>
      </c>
      <c r="P96">
        <f>Mult_op!O95*LCA_op_data!P96</f>
        <v>0</v>
      </c>
      <c r="Q96">
        <f>Mult_op!P95*LCA_op_data!Q96</f>
        <v>0</v>
      </c>
      <c r="R96">
        <f>Mult_op!Q95*LCA_op_data!R96</f>
        <v>0</v>
      </c>
      <c r="S96">
        <f>Mult_op!R95*LCA_op_data!S96</f>
        <v>0</v>
      </c>
      <c r="T96">
        <f>Mult_op!S95*LCA_op_data!T96</f>
        <v>0</v>
      </c>
    </row>
    <row r="97" spans="4:20" x14ac:dyDescent="0.3">
      <c r="D97" t="s">
        <v>127</v>
      </c>
      <c r="E97">
        <f>Mult_op!D96*LCA_op_data!E97</f>
        <v>9.6985429599185267</v>
      </c>
      <c r="F97">
        <f>Mult_op!E96*LCA_op_data!F97</f>
        <v>4882.4755459999997</v>
      </c>
      <c r="G97">
        <f>Mult_op!F96*LCA_op_data!G97</f>
        <v>14962.764612077588</v>
      </c>
      <c r="H97">
        <f>Mult_op!G96*LCA_op_data!H97</f>
        <v>2.3347042969025204E-5</v>
      </c>
      <c r="I97">
        <f>Mult_op!H96*LCA_op_data!I97</f>
        <v>4.858704186511269</v>
      </c>
      <c r="J97">
        <f>Mult_op!I96*LCA_op_data!J97</f>
        <v>54.237834163147319</v>
      </c>
      <c r="K97">
        <f>Mult_op!J96*LCA_op_data!K97</f>
        <v>3.1804659428279052E-7</v>
      </c>
      <c r="L97">
        <f>Mult_op!K96*LCA_op_data!L97</f>
        <v>1.000735503887676E-4</v>
      </c>
      <c r="M97">
        <f>Mult_op!L96*LCA_op_data!M97</f>
        <v>1.0275329166745053E-2</v>
      </c>
      <c r="N97">
        <f>Mult_op!M96*LCA_op_data!N97</f>
        <v>0.38722120604458532</v>
      </c>
      <c r="O97">
        <f>Mult_op!N96*LCA_op_data!O97</f>
        <v>4.5172404751431351E-6</v>
      </c>
      <c r="P97">
        <f>Mult_op!O96*LCA_op_data!P97</f>
        <v>6.0666840929759699E-4</v>
      </c>
      <c r="Q97">
        <f>Mult_op!P96*LCA_op_data!Q97</f>
        <v>12.781029558181345</v>
      </c>
      <c r="R97">
        <f>Mult_op!Q96*LCA_op_data!R97</f>
        <v>9.5380569839254331E-2</v>
      </c>
      <c r="S97">
        <f>Mult_op!R96*LCA_op_data!S97</f>
        <v>1.5223110742570216</v>
      </c>
      <c r="T97">
        <f>Mult_op!S96*LCA_op_data!T97</f>
        <v>1.408477032046979E-5</v>
      </c>
    </row>
    <row r="98" spans="4:20" x14ac:dyDescent="0.3">
      <c r="D98" t="s">
        <v>128</v>
      </c>
      <c r="E98">
        <f>Mult_op!D97*LCA_op_data!E98</f>
        <v>0</v>
      </c>
      <c r="F98">
        <f>Mult_op!E97*LCA_op_data!F98</f>
        <v>0</v>
      </c>
      <c r="G98">
        <f>Mult_op!F97*LCA_op_data!G98</f>
        <v>0</v>
      </c>
      <c r="H98">
        <f>Mult_op!G97*LCA_op_data!H98</f>
        <v>0</v>
      </c>
      <c r="I98">
        <f>Mult_op!H97*LCA_op_data!I98</f>
        <v>0</v>
      </c>
      <c r="J98">
        <f>Mult_op!I97*LCA_op_data!J98</f>
        <v>0</v>
      </c>
      <c r="K98">
        <f>Mult_op!J97*LCA_op_data!K98</f>
        <v>0</v>
      </c>
      <c r="L98">
        <f>Mult_op!K97*LCA_op_data!L98</f>
        <v>0</v>
      </c>
      <c r="M98">
        <f>Mult_op!L97*LCA_op_data!M98</f>
        <v>0</v>
      </c>
      <c r="N98">
        <f>Mult_op!M97*LCA_op_data!N98</f>
        <v>0</v>
      </c>
      <c r="O98">
        <f>Mult_op!N97*LCA_op_data!O98</f>
        <v>0</v>
      </c>
      <c r="P98">
        <f>Mult_op!O97*LCA_op_data!P98</f>
        <v>0</v>
      </c>
      <c r="Q98">
        <f>Mult_op!P97*LCA_op_data!Q98</f>
        <v>0</v>
      </c>
      <c r="R98">
        <f>Mult_op!Q97*LCA_op_data!R98</f>
        <v>0</v>
      </c>
      <c r="S98">
        <f>Mult_op!R97*LCA_op_data!S98</f>
        <v>0</v>
      </c>
      <c r="T98">
        <f>Mult_op!S97*LCA_op_data!T98</f>
        <v>0</v>
      </c>
    </row>
    <row r="99" spans="4:20" x14ac:dyDescent="0.3">
      <c r="D99" t="s">
        <v>129</v>
      </c>
      <c r="E99">
        <f>Mult_op!D98*LCA_op_data!E99</f>
        <v>0</v>
      </c>
      <c r="F99">
        <f>Mult_op!E98*LCA_op_data!F99</f>
        <v>0</v>
      </c>
      <c r="G99">
        <f>Mult_op!F98*LCA_op_data!G99</f>
        <v>0</v>
      </c>
      <c r="H99">
        <f>Mult_op!G98*LCA_op_data!H99</f>
        <v>0</v>
      </c>
      <c r="I99">
        <f>Mult_op!H98*LCA_op_data!I99</f>
        <v>0</v>
      </c>
      <c r="J99">
        <f>Mult_op!I98*LCA_op_data!J99</f>
        <v>0</v>
      </c>
      <c r="K99">
        <f>Mult_op!J98*LCA_op_data!K99</f>
        <v>0</v>
      </c>
      <c r="L99">
        <f>Mult_op!K98*LCA_op_data!L99</f>
        <v>0</v>
      </c>
      <c r="M99">
        <f>Mult_op!L98*LCA_op_data!M99</f>
        <v>0</v>
      </c>
      <c r="N99">
        <f>Mult_op!M98*LCA_op_data!N99</f>
        <v>0</v>
      </c>
      <c r="O99">
        <f>Mult_op!N98*LCA_op_data!O99</f>
        <v>0</v>
      </c>
      <c r="P99">
        <f>Mult_op!O98*LCA_op_data!P99</f>
        <v>0</v>
      </c>
      <c r="Q99">
        <f>Mult_op!P98*LCA_op_data!Q99</f>
        <v>0</v>
      </c>
      <c r="R99">
        <f>Mult_op!Q98*LCA_op_data!R99</f>
        <v>0</v>
      </c>
      <c r="S99">
        <f>Mult_op!R98*LCA_op_data!S99</f>
        <v>0</v>
      </c>
      <c r="T99">
        <f>Mult_op!S98*LCA_op_data!T99</f>
        <v>0</v>
      </c>
    </row>
    <row r="100" spans="4:20" x14ac:dyDescent="0.3">
      <c r="D100" t="s">
        <v>130</v>
      </c>
      <c r="E100">
        <f>Mult_op!D99*LCA_op_data!E100</f>
        <v>4.954944125137195E-8</v>
      </c>
      <c r="F100">
        <f>Mult_op!E99*LCA_op_data!F100</f>
        <v>2.5000000000000001E-5</v>
      </c>
      <c r="G100">
        <f>Mult_op!F99*LCA_op_data!G100</f>
        <v>6.6674333391603731E-5</v>
      </c>
      <c r="H100">
        <f>Mult_op!G99*LCA_op_data!H100</f>
        <v>1.0402505595337334E-13</v>
      </c>
      <c r="I100">
        <f>Mult_op!H99*LCA_op_data!I100</f>
        <v>2.4884459756418455E-8</v>
      </c>
      <c r="J100">
        <f>Mult_op!I99*LCA_op_data!J100</f>
        <v>2.777753676020452E-7</v>
      </c>
      <c r="K100">
        <f>Mult_op!J99*LCA_op_data!K100</f>
        <v>1.4673229663304315E-15</v>
      </c>
      <c r="L100">
        <f>Mult_op!K99*LCA_op_data!L100</f>
        <v>4.4725298083751374E-13</v>
      </c>
      <c r="M100">
        <f>Mult_op!L99*LCA_op_data!M100</f>
        <v>4.5782744004373249E-11</v>
      </c>
      <c r="N100">
        <f>Mult_op!M99*LCA_op_data!N100</f>
        <v>1.7253023296595453E-9</v>
      </c>
      <c r="O100">
        <f>Mult_op!N99*LCA_op_data!O100</f>
        <v>2.012701110821775E-14</v>
      </c>
      <c r="P100">
        <f>Mult_op!O99*LCA_op_data!P100</f>
        <v>2.7297416161774485E-12</v>
      </c>
      <c r="Q100">
        <f>Mult_op!P99*LCA_op_data!Q100</f>
        <v>6.545449646420673E-8</v>
      </c>
      <c r="R100">
        <f>Mult_op!Q99*LCA_op_data!R100</f>
        <v>4.249775497289596E-10</v>
      </c>
      <c r="S100">
        <f>Mult_op!R99*LCA_op_data!S100</f>
        <v>6.7828073511546027E-9</v>
      </c>
      <c r="T100">
        <f>Mult_op!S99*LCA_op_data!T100</f>
        <v>6.2756085326143403E-14</v>
      </c>
    </row>
    <row r="101" spans="4:20" x14ac:dyDescent="0.3">
      <c r="D101" t="s">
        <v>131</v>
      </c>
      <c r="E101">
        <f>Mult_op!D100*LCA_op_data!E101</f>
        <v>0</v>
      </c>
      <c r="F101">
        <f>Mult_op!E100*LCA_op_data!F101</f>
        <v>0</v>
      </c>
      <c r="G101">
        <f>Mult_op!F100*LCA_op_data!G101</f>
        <v>0</v>
      </c>
      <c r="H101">
        <f>Mult_op!G100*LCA_op_data!H101</f>
        <v>0</v>
      </c>
      <c r="I101">
        <f>Mult_op!H100*LCA_op_data!I101</f>
        <v>0</v>
      </c>
      <c r="J101">
        <f>Mult_op!I100*LCA_op_data!J101</f>
        <v>0</v>
      </c>
      <c r="K101">
        <f>Mult_op!J100*LCA_op_data!K101</f>
        <v>0</v>
      </c>
      <c r="L101">
        <f>Mult_op!K100*LCA_op_data!L101</f>
        <v>0</v>
      </c>
      <c r="M101">
        <f>Mult_op!L100*LCA_op_data!M101</f>
        <v>0</v>
      </c>
      <c r="N101">
        <f>Mult_op!M100*LCA_op_data!N101</f>
        <v>0</v>
      </c>
      <c r="O101">
        <f>Mult_op!N100*LCA_op_data!O101</f>
        <v>0</v>
      </c>
      <c r="P101">
        <f>Mult_op!O100*LCA_op_data!P101</f>
        <v>0</v>
      </c>
      <c r="Q101">
        <f>Mult_op!P100*LCA_op_data!Q101</f>
        <v>0</v>
      </c>
      <c r="R101">
        <f>Mult_op!Q100*LCA_op_data!R101</f>
        <v>0</v>
      </c>
      <c r="S101">
        <f>Mult_op!R100*LCA_op_data!S101</f>
        <v>0</v>
      </c>
      <c r="T101">
        <f>Mult_op!S100*LCA_op_data!T101</f>
        <v>0</v>
      </c>
    </row>
    <row r="102" spans="4:20" x14ac:dyDescent="0.3">
      <c r="D102" t="s">
        <v>132</v>
      </c>
      <c r="E102">
        <f>Mult_op!D101*LCA_op_data!E102</f>
        <v>0</v>
      </c>
      <c r="F102">
        <f>Mult_op!E101*LCA_op_data!F102</f>
        <v>0</v>
      </c>
      <c r="G102">
        <f>Mult_op!F101*LCA_op_data!G102</f>
        <v>0</v>
      </c>
      <c r="H102">
        <f>Mult_op!G101*LCA_op_data!H102</f>
        <v>0</v>
      </c>
      <c r="I102">
        <f>Mult_op!H101*LCA_op_data!I102</f>
        <v>0</v>
      </c>
      <c r="J102">
        <f>Mult_op!I101*LCA_op_data!J102</f>
        <v>0</v>
      </c>
      <c r="K102">
        <f>Mult_op!J101*LCA_op_data!K102</f>
        <v>0</v>
      </c>
      <c r="L102">
        <f>Mult_op!K101*LCA_op_data!L102</f>
        <v>0</v>
      </c>
      <c r="M102">
        <f>Mult_op!L101*LCA_op_data!M102</f>
        <v>0</v>
      </c>
      <c r="N102">
        <f>Mult_op!M101*LCA_op_data!N102</f>
        <v>0</v>
      </c>
      <c r="O102">
        <f>Mult_op!N101*LCA_op_data!O102</f>
        <v>0</v>
      </c>
      <c r="P102">
        <f>Mult_op!O101*LCA_op_data!P102</f>
        <v>0</v>
      </c>
      <c r="Q102">
        <f>Mult_op!P101*LCA_op_data!Q102</f>
        <v>0</v>
      </c>
      <c r="R102">
        <f>Mult_op!Q101*LCA_op_data!R102</f>
        <v>0</v>
      </c>
      <c r="S102">
        <f>Mult_op!R101*LCA_op_data!S102</f>
        <v>0</v>
      </c>
      <c r="T102">
        <f>Mult_op!S101*LCA_op_data!T102</f>
        <v>0</v>
      </c>
    </row>
    <row r="103" spans="4:20" x14ac:dyDescent="0.3">
      <c r="D103" t="s">
        <v>133</v>
      </c>
      <c r="E103">
        <f>Mult_op!D102*LCA_op_data!E103</f>
        <v>0</v>
      </c>
      <c r="F103">
        <f>Mult_op!E102*LCA_op_data!F103</f>
        <v>0</v>
      </c>
      <c r="G103">
        <f>Mult_op!F102*LCA_op_data!G103</f>
        <v>0</v>
      </c>
      <c r="H103">
        <f>Mult_op!G102*LCA_op_data!H103</f>
        <v>0</v>
      </c>
      <c r="I103">
        <f>Mult_op!H102*LCA_op_data!I103</f>
        <v>0</v>
      </c>
      <c r="J103">
        <f>Mult_op!I102*LCA_op_data!J103</f>
        <v>0</v>
      </c>
      <c r="K103">
        <f>Mult_op!J102*LCA_op_data!K103</f>
        <v>0</v>
      </c>
      <c r="L103">
        <f>Mult_op!K102*LCA_op_data!L103</f>
        <v>0</v>
      </c>
      <c r="M103">
        <f>Mult_op!L102*LCA_op_data!M103</f>
        <v>0</v>
      </c>
      <c r="N103">
        <f>Mult_op!M102*LCA_op_data!N103</f>
        <v>0</v>
      </c>
      <c r="O103">
        <f>Mult_op!N102*LCA_op_data!O103</f>
        <v>0</v>
      </c>
      <c r="P103">
        <f>Mult_op!O102*LCA_op_data!P103</f>
        <v>0</v>
      </c>
      <c r="Q103">
        <f>Mult_op!P102*LCA_op_data!Q103</f>
        <v>0</v>
      </c>
      <c r="R103">
        <f>Mult_op!Q102*LCA_op_data!R103</f>
        <v>0</v>
      </c>
      <c r="S103">
        <f>Mult_op!R102*LCA_op_data!S103</f>
        <v>0</v>
      </c>
      <c r="T103">
        <f>Mult_op!S102*LCA_op_data!T103</f>
        <v>0</v>
      </c>
    </row>
    <row r="104" spans="4:20" x14ac:dyDescent="0.3">
      <c r="D104" t="s">
        <v>134</v>
      </c>
      <c r="E104">
        <f>Mult_op!D103*LCA_op_data!E104</f>
        <v>0</v>
      </c>
      <c r="F104">
        <f>Mult_op!E103*LCA_op_data!F104</f>
        <v>0</v>
      </c>
      <c r="G104">
        <f>Mult_op!F103*LCA_op_data!G104</f>
        <v>0</v>
      </c>
      <c r="H104">
        <f>Mult_op!G103*LCA_op_data!H104</f>
        <v>0</v>
      </c>
      <c r="I104">
        <f>Mult_op!H103*LCA_op_data!I104</f>
        <v>0</v>
      </c>
      <c r="J104">
        <f>Mult_op!I103*LCA_op_data!J104</f>
        <v>0</v>
      </c>
      <c r="K104">
        <f>Mult_op!J103*LCA_op_data!K104</f>
        <v>0</v>
      </c>
      <c r="L104">
        <f>Mult_op!K103*LCA_op_data!L104</f>
        <v>0</v>
      </c>
      <c r="M104">
        <f>Mult_op!L103*LCA_op_data!M104</f>
        <v>0</v>
      </c>
      <c r="N104">
        <f>Mult_op!M103*LCA_op_data!N104</f>
        <v>0</v>
      </c>
      <c r="O104">
        <f>Mult_op!N103*LCA_op_data!O104</f>
        <v>0</v>
      </c>
      <c r="P104">
        <f>Mult_op!O103*LCA_op_data!P104</f>
        <v>0</v>
      </c>
      <c r="Q104">
        <f>Mult_op!P103*LCA_op_data!Q104</f>
        <v>0</v>
      </c>
      <c r="R104">
        <f>Mult_op!Q103*LCA_op_data!R104</f>
        <v>0</v>
      </c>
      <c r="S104">
        <f>Mult_op!R103*LCA_op_data!S104</f>
        <v>0</v>
      </c>
      <c r="T104">
        <f>Mult_op!S103*LCA_op_data!T104</f>
        <v>0</v>
      </c>
    </row>
    <row r="105" spans="4:20" x14ac:dyDescent="0.3">
      <c r="D105" t="s">
        <v>135</v>
      </c>
      <c r="E105">
        <f>Mult_op!D104*LCA_op_data!E105</f>
        <v>0</v>
      </c>
      <c r="F105">
        <f>Mult_op!E104*LCA_op_data!F105</f>
        <v>0</v>
      </c>
      <c r="G105">
        <f>Mult_op!F104*LCA_op_data!G105</f>
        <v>0</v>
      </c>
      <c r="H105">
        <f>Mult_op!G104*LCA_op_data!H105</f>
        <v>0</v>
      </c>
      <c r="I105">
        <f>Mult_op!H104*LCA_op_data!I105</f>
        <v>0</v>
      </c>
      <c r="J105">
        <f>Mult_op!I104*LCA_op_data!J105</f>
        <v>0</v>
      </c>
      <c r="K105">
        <f>Mult_op!J104*LCA_op_data!K105</f>
        <v>0</v>
      </c>
      <c r="L105">
        <f>Mult_op!K104*LCA_op_data!L105</f>
        <v>0</v>
      </c>
      <c r="M105">
        <f>Mult_op!L104*LCA_op_data!M105</f>
        <v>0</v>
      </c>
      <c r="N105">
        <f>Mult_op!M104*LCA_op_data!N105</f>
        <v>0</v>
      </c>
      <c r="O105">
        <f>Mult_op!N104*LCA_op_data!O105</f>
        <v>0</v>
      </c>
      <c r="P105">
        <f>Mult_op!O104*LCA_op_data!P105</f>
        <v>0</v>
      </c>
      <c r="Q105">
        <f>Mult_op!P104*LCA_op_data!Q105</f>
        <v>0</v>
      </c>
      <c r="R105">
        <f>Mult_op!Q104*LCA_op_data!R105</f>
        <v>0</v>
      </c>
      <c r="S105">
        <f>Mult_op!R104*LCA_op_data!S105</f>
        <v>0</v>
      </c>
      <c r="T105">
        <f>Mult_op!S104*LCA_op_data!T105</f>
        <v>0</v>
      </c>
    </row>
    <row r="106" spans="4:20" x14ac:dyDescent="0.3">
      <c r="D106" t="s">
        <v>136</v>
      </c>
      <c r="E106">
        <f>Mult_op!D105*LCA_op_data!E106</f>
        <v>0</v>
      </c>
      <c r="F106">
        <f>Mult_op!E105*LCA_op_data!F106</f>
        <v>0</v>
      </c>
      <c r="G106">
        <f>Mult_op!F105*LCA_op_data!G106</f>
        <v>0</v>
      </c>
      <c r="H106">
        <f>Mult_op!G105*LCA_op_data!H106</f>
        <v>0</v>
      </c>
      <c r="I106">
        <f>Mult_op!H105*LCA_op_data!I106</f>
        <v>0</v>
      </c>
      <c r="J106">
        <f>Mult_op!I105*LCA_op_data!J106</f>
        <v>0</v>
      </c>
      <c r="K106">
        <f>Mult_op!J105*LCA_op_data!K106</f>
        <v>0</v>
      </c>
      <c r="L106">
        <f>Mult_op!K105*LCA_op_data!L106</f>
        <v>0</v>
      </c>
      <c r="M106">
        <f>Mult_op!L105*LCA_op_data!M106</f>
        <v>0</v>
      </c>
      <c r="N106">
        <f>Mult_op!M105*LCA_op_data!N106</f>
        <v>0</v>
      </c>
      <c r="O106">
        <f>Mult_op!N105*LCA_op_data!O106</f>
        <v>0</v>
      </c>
      <c r="P106">
        <f>Mult_op!O105*LCA_op_data!P106</f>
        <v>0</v>
      </c>
      <c r="Q106">
        <f>Mult_op!P105*LCA_op_data!Q106</f>
        <v>0</v>
      </c>
      <c r="R106">
        <f>Mult_op!Q105*LCA_op_data!R106</f>
        <v>0</v>
      </c>
      <c r="S106">
        <f>Mult_op!R105*LCA_op_data!S106</f>
        <v>0</v>
      </c>
      <c r="T106">
        <f>Mult_op!S105*LCA_op_data!T106</f>
        <v>0</v>
      </c>
    </row>
    <row r="107" spans="4:20" x14ac:dyDescent="0.3">
      <c r="D107" t="s">
        <v>137</v>
      </c>
      <c r="E107">
        <f>Mult_op!D106*LCA_op_data!E107</f>
        <v>0</v>
      </c>
      <c r="F107">
        <f>Mult_op!E106*LCA_op_data!F107</f>
        <v>0</v>
      </c>
      <c r="G107">
        <f>Mult_op!F106*LCA_op_data!G107</f>
        <v>0</v>
      </c>
      <c r="H107">
        <f>Mult_op!G106*LCA_op_data!H107</f>
        <v>0</v>
      </c>
      <c r="I107">
        <f>Mult_op!H106*LCA_op_data!I107</f>
        <v>0</v>
      </c>
      <c r="J107">
        <f>Mult_op!I106*LCA_op_data!J107</f>
        <v>0</v>
      </c>
      <c r="K107">
        <f>Mult_op!J106*LCA_op_data!K107</f>
        <v>0</v>
      </c>
      <c r="L107">
        <f>Mult_op!K106*LCA_op_data!L107</f>
        <v>0</v>
      </c>
      <c r="M107">
        <f>Mult_op!L106*LCA_op_data!M107</f>
        <v>0</v>
      </c>
      <c r="N107">
        <f>Mult_op!M106*LCA_op_data!N107</f>
        <v>0</v>
      </c>
      <c r="O107">
        <f>Mult_op!N106*LCA_op_data!O107</f>
        <v>0</v>
      </c>
      <c r="P107">
        <f>Mult_op!O106*LCA_op_data!P107</f>
        <v>0</v>
      </c>
      <c r="Q107">
        <f>Mult_op!P106*LCA_op_data!Q107</f>
        <v>0</v>
      </c>
      <c r="R107">
        <f>Mult_op!Q106*LCA_op_data!R107</f>
        <v>0</v>
      </c>
      <c r="S107">
        <f>Mult_op!R106*LCA_op_data!S107</f>
        <v>0</v>
      </c>
      <c r="T107">
        <f>Mult_op!S106*LCA_op_data!T107</f>
        <v>0</v>
      </c>
    </row>
    <row r="108" spans="4:20" x14ac:dyDescent="0.3">
      <c r="D108" t="s">
        <v>138</v>
      </c>
      <c r="E108">
        <f>Mult_op!D107*LCA_op_data!E108</f>
        <v>0</v>
      </c>
      <c r="F108">
        <f>Mult_op!E107*LCA_op_data!F108</f>
        <v>0</v>
      </c>
      <c r="G108">
        <f>Mult_op!F107*LCA_op_data!G108</f>
        <v>0</v>
      </c>
      <c r="H108">
        <f>Mult_op!G107*LCA_op_data!H108</f>
        <v>0</v>
      </c>
      <c r="I108">
        <f>Mult_op!H107*LCA_op_data!I108</f>
        <v>0</v>
      </c>
      <c r="J108">
        <f>Mult_op!I107*LCA_op_data!J108</f>
        <v>0</v>
      </c>
      <c r="K108">
        <f>Mult_op!J107*LCA_op_data!K108</f>
        <v>0</v>
      </c>
      <c r="L108">
        <f>Mult_op!K107*LCA_op_data!L108</f>
        <v>0</v>
      </c>
      <c r="M108">
        <f>Mult_op!L107*LCA_op_data!M108</f>
        <v>0</v>
      </c>
      <c r="N108">
        <f>Mult_op!M107*LCA_op_data!N108</f>
        <v>0</v>
      </c>
      <c r="O108">
        <f>Mult_op!N107*LCA_op_data!O108</f>
        <v>0</v>
      </c>
      <c r="P108">
        <f>Mult_op!O107*LCA_op_data!P108</f>
        <v>0</v>
      </c>
      <c r="Q108">
        <f>Mult_op!P107*LCA_op_data!Q108</f>
        <v>0</v>
      </c>
      <c r="R108">
        <f>Mult_op!Q107*LCA_op_data!R108</f>
        <v>0</v>
      </c>
      <c r="S108">
        <f>Mult_op!R107*LCA_op_data!S108</f>
        <v>0</v>
      </c>
      <c r="T108">
        <f>Mult_op!S107*LCA_op_data!T108</f>
        <v>0</v>
      </c>
    </row>
    <row r="109" spans="4:20" x14ac:dyDescent="0.3">
      <c r="D109" t="s">
        <v>139</v>
      </c>
      <c r="E109">
        <f>Mult_op!D108*LCA_op_data!E109</f>
        <v>0</v>
      </c>
      <c r="F109">
        <f>Mult_op!E108*LCA_op_data!F109</f>
        <v>0</v>
      </c>
      <c r="G109">
        <f>Mult_op!F108*LCA_op_data!G109</f>
        <v>0</v>
      </c>
      <c r="H109">
        <f>Mult_op!G108*LCA_op_data!H109</f>
        <v>0</v>
      </c>
      <c r="I109">
        <f>Mult_op!H108*LCA_op_data!I109</f>
        <v>0</v>
      </c>
      <c r="J109">
        <f>Mult_op!I108*LCA_op_data!J109</f>
        <v>0</v>
      </c>
      <c r="K109">
        <f>Mult_op!J108*LCA_op_data!K109</f>
        <v>0</v>
      </c>
      <c r="L109">
        <f>Mult_op!K108*LCA_op_data!L109</f>
        <v>0</v>
      </c>
      <c r="M109">
        <f>Mult_op!L108*LCA_op_data!M109</f>
        <v>0</v>
      </c>
      <c r="N109">
        <f>Mult_op!M108*LCA_op_data!N109</f>
        <v>0</v>
      </c>
      <c r="O109">
        <f>Mult_op!N108*LCA_op_data!O109</f>
        <v>0</v>
      </c>
      <c r="P109">
        <f>Mult_op!O108*LCA_op_data!P109</f>
        <v>0</v>
      </c>
      <c r="Q109">
        <f>Mult_op!P108*LCA_op_data!Q109</f>
        <v>0</v>
      </c>
      <c r="R109">
        <f>Mult_op!Q108*LCA_op_data!R109</f>
        <v>0</v>
      </c>
      <c r="S109">
        <f>Mult_op!R108*LCA_op_data!S109</f>
        <v>0</v>
      </c>
      <c r="T109">
        <f>Mult_op!S108*LCA_op_data!T109</f>
        <v>0</v>
      </c>
    </row>
    <row r="110" spans="4:20" x14ac:dyDescent="0.3">
      <c r="D110" t="s">
        <v>140</v>
      </c>
      <c r="E110">
        <f>Mult_op!D109*LCA_op_data!E110</f>
        <v>0</v>
      </c>
      <c r="F110">
        <f>Mult_op!E109*LCA_op_data!F110</f>
        <v>0</v>
      </c>
      <c r="G110">
        <f>Mult_op!F109*LCA_op_data!G110</f>
        <v>0</v>
      </c>
      <c r="H110">
        <f>Mult_op!G109*LCA_op_data!H110</f>
        <v>0</v>
      </c>
      <c r="I110">
        <f>Mult_op!H109*LCA_op_data!I110</f>
        <v>0</v>
      </c>
      <c r="J110">
        <f>Mult_op!I109*LCA_op_data!J110</f>
        <v>0</v>
      </c>
      <c r="K110">
        <f>Mult_op!J109*LCA_op_data!K110</f>
        <v>0</v>
      </c>
      <c r="L110">
        <f>Mult_op!K109*LCA_op_data!L110</f>
        <v>0</v>
      </c>
      <c r="M110">
        <f>Mult_op!L109*LCA_op_data!M110</f>
        <v>0</v>
      </c>
      <c r="N110">
        <f>Mult_op!M109*LCA_op_data!N110</f>
        <v>0</v>
      </c>
      <c r="O110">
        <f>Mult_op!N109*LCA_op_data!O110</f>
        <v>0</v>
      </c>
      <c r="P110">
        <f>Mult_op!O109*LCA_op_data!P110</f>
        <v>0</v>
      </c>
      <c r="Q110">
        <f>Mult_op!P109*LCA_op_data!Q110</f>
        <v>0</v>
      </c>
      <c r="R110">
        <f>Mult_op!Q109*LCA_op_data!R110</f>
        <v>0</v>
      </c>
      <c r="S110">
        <f>Mult_op!R109*LCA_op_data!S110</f>
        <v>0</v>
      </c>
      <c r="T110">
        <f>Mult_op!S109*LCA_op_data!T110</f>
        <v>0</v>
      </c>
    </row>
    <row r="111" spans="4:20" x14ac:dyDescent="0.3">
      <c r="D111" t="s">
        <v>141</v>
      </c>
      <c r="E111">
        <f>Mult_op!D110*LCA_op_data!E111</f>
        <v>0</v>
      </c>
      <c r="F111">
        <f>Mult_op!E110*LCA_op_data!F111</f>
        <v>0</v>
      </c>
      <c r="G111">
        <f>Mult_op!F110*LCA_op_data!G111</f>
        <v>0</v>
      </c>
      <c r="H111">
        <f>Mult_op!G110*LCA_op_data!H111</f>
        <v>0</v>
      </c>
      <c r="I111">
        <f>Mult_op!H110*LCA_op_data!I111</f>
        <v>0</v>
      </c>
      <c r="J111">
        <f>Mult_op!I110*LCA_op_data!J111</f>
        <v>0</v>
      </c>
      <c r="K111">
        <f>Mult_op!J110*LCA_op_data!K111</f>
        <v>0</v>
      </c>
      <c r="L111">
        <f>Mult_op!K110*LCA_op_data!L111</f>
        <v>0</v>
      </c>
      <c r="M111">
        <f>Mult_op!L110*LCA_op_data!M111</f>
        <v>0</v>
      </c>
      <c r="N111">
        <f>Mult_op!M110*LCA_op_data!N111</f>
        <v>0</v>
      </c>
      <c r="O111">
        <f>Mult_op!N110*LCA_op_data!O111</f>
        <v>0</v>
      </c>
      <c r="P111">
        <f>Mult_op!O110*LCA_op_data!P111</f>
        <v>0</v>
      </c>
      <c r="Q111">
        <f>Mult_op!P110*LCA_op_data!Q111</f>
        <v>0</v>
      </c>
      <c r="R111">
        <f>Mult_op!Q110*LCA_op_data!R111</f>
        <v>0</v>
      </c>
      <c r="S111">
        <f>Mult_op!R110*LCA_op_data!S111</f>
        <v>0</v>
      </c>
      <c r="T111">
        <f>Mult_op!S110*LCA_op_data!T111</f>
        <v>0</v>
      </c>
    </row>
    <row r="112" spans="4:20" x14ac:dyDescent="0.3">
      <c r="D112" t="s">
        <v>142</v>
      </c>
      <c r="E112">
        <f>Mult_op!D111*LCA_op_data!E112</f>
        <v>0</v>
      </c>
      <c r="F112">
        <f>Mult_op!E111*LCA_op_data!F112</f>
        <v>0</v>
      </c>
      <c r="G112">
        <f>Mult_op!F111*LCA_op_data!G112</f>
        <v>0</v>
      </c>
      <c r="H112">
        <f>Mult_op!G111*LCA_op_data!H112</f>
        <v>0</v>
      </c>
      <c r="I112">
        <f>Mult_op!H111*LCA_op_data!I112</f>
        <v>0</v>
      </c>
      <c r="J112">
        <f>Mult_op!I111*LCA_op_data!J112</f>
        <v>0</v>
      </c>
      <c r="K112">
        <f>Mult_op!J111*LCA_op_data!K112</f>
        <v>0</v>
      </c>
      <c r="L112">
        <f>Mult_op!K111*LCA_op_data!L112</f>
        <v>0</v>
      </c>
      <c r="M112">
        <f>Mult_op!L111*LCA_op_data!M112</f>
        <v>0</v>
      </c>
      <c r="N112">
        <f>Mult_op!M111*LCA_op_data!N112</f>
        <v>0</v>
      </c>
      <c r="O112">
        <f>Mult_op!N111*LCA_op_data!O112</f>
        <v>0</v>
      </c>
      <c r="P112">
        <f>Mult_op!O111*LCA_op_data!P112</f>
        <v>0</v>
      </c>
      <c r="Q112">
        <f>Mult_op!P111*LCA_op_data!Q112</f>
        <v>0</v>
      </c>
      <c r="R112">
        <f>Mult_op!Q111*LCA_op_data!R112</f>
        <v>0</v>
      </c>
      <c r="S112">
        <f>Mult_op!R111*LCA_op_data!S112</f>
        <v>0</v>
      </c>
      <c r="T112">
        <f>Mult_op!S111*LCA_op_data!T112</f>
        <v>0</v>
      </c>
    </row>
    <row r="113" spans="4:20" x14ac:dyDescent="0.3">
      <c r="D113" t="s">
        <v>143</v>
      </c>
      <c r="E113">
        <f>Mult_op!D112*LCA_op_data!E113</f>
        <v>0</v>
      </c>
      <c r="F113">
        <f>Mult_op!E112*LCA_op_data!F113</f>
        <v>0</v>
      </c>
      <c r="G113">
        <f>Mult_op!F112*LCA_op_data!G113</f>
        <v>0</v>
      </c>
      <c r="H113">
        <f>Mult_op!G112*LCA_op_data!H113</f>
        <v>0</v>
      </c>
      <c r="I113">
        <f>Mult_op!H112*LCA_op_data!I113</f>
        <v>0</v>
      </c>
      <c r="J113">
        <f>Mult_op!I112*LCA_op_data!J113</f>
        <v>0</v>
      </c>
      <c r="K113">
        <f>Mult_op!J112*LCA_op_data!K113</f>
        <v>0</v>
      </c>
      <c r="L113">
        <f>Mult_op!K112*LCA_op_data!L113</f>
        <v>0</v>
      </c>
      <c r="M113">
        <f>Mult_op!L112*LCA_op_data!M113</f>
        <v>0</v>
      </c>
      <c r="N113">
        <f>Mult_op!M112*LCA_op_data!N113</f>
        <v>0</v>
      </c>
      <c r="O113">
        <f>Mult_op!N112*LCA_op_data!O113</f>
        <v>0</v>
      </c>
      <c r="P113">
        <f>Mult_op!O112*LCA_op_data!P113</f>
        <v>0</v>
      </c>
      <c r="Q113">
        <f>Mult_op!P112*LCA_op_data!Q113</f>
        <v>0</v>
      </c>
      <c r="R113">
        <f>Mult_op!Q112*LCA_op_data!R113</f>
        <v>0</v>
      </c>
      <c r="S113">
        <f>Mult_op!R112*LCA_op_data!S113</f>
        <v>0</v>
      </c>
      <c r="T113">
        <f>Mult_op!S112*LCA_op_data!T113</f>
        <v>0</v>
      </c>
    </row>
    <row r="114" spans="4:20" x14ac:dyDescent="0.3">
      <c r="D114" t="s">
        <v>144</v>
      </c>
      <c r="E114">
        <f>Mult_op!D113*LCA_op_data!E114</f>
        <v>0</v>
      </c>
      <c r="F114">
        <f>Mult_op!E113*LCA_op_data!F114</f>
        <v>0</v>
      </c>
      <c r="G114">
        <f>Mult_op!F113*LCA_op_data!G114</f>
        <v>0</v>
      </c>
      <c r="H114">
        <f>Mult_op!G113*LCA_op_data!H114</f>
        <v>0</v>
      </c>
      <c r="I114">
        <f>Mult_op!H113*LCA_op_data!I114</f>
        <v>0</v>
      </c>
      <c r="J114">
        <f>Mult_op!I113*LCA_op_data!J114</f>
        <v>0</v>
      </c>
      <c r="K114">
        <f>Mult_op!J113*LCA_op_data!K114</f>
        <v>0</v>
      </c>
      <c r="L114">
        <f>Mult_op!K113*LCA_op_data!L114</f>
        <v>0</v>
      </c>
      <c r="M114">
        <f>Mult_op!L113*LCA_op_data!M114</f>
        <v>0</v>
      </c>
      <c r="N114">
        <f>Mult_op!M113*LCA_op_data!N114</f>
        <v>0</v>
      </c>
      <c r="O114">
        <f>Mult_op!N113*LCA_op_data!O114</f>
        <v>0</v>
      </c>
      <c r="P114">
        <f>Mult_op!O113*LCA_op_data!P114</f>
        <v>0</v>
      </c>
      <c r="Q114">
        <f>Mult_op!P113*LCA_op_data!Q114</f>
        <v>0</v>
      </c>
      <c r="R114">
        <f>Mult_op!Q113*LCA_op_data!R114</f>
        <v>0</v>
      </c>
      <c r="S114">
        <f>Mult_op!R113*LCA_op_data!S114</f>
        <v>0</v>
      </c>
      <c r="T114">
        <f>Mult_op!S113*LCA_op_data!T114</f>
        <v>0</v>
      </c>
    </row>
    <row r="115" spans="4:20" x14ac:dyDescent="0.3">
      <c r="D115" t="s">
        <v>145</v>
      </c>
      <c r="E115">
        <f>Mult_op!D114*LCA_op_data!E115</f>
        <v>2.0732653753836363E-8</v>
      </c>
      <c r="F115">
        <f>Mult_op!E114*LCA_op_data!F115</f>
        <v>5.0000000000000004E-6</v>
      </c>
      <c r="G115">
        <f>Mult_op!F114*LCA_op_data!G115</f>
        <v>1.0184564674320712E-4</v>
      </c>
      <c r="H115">
        <f>Mult_op!G114*LCA_op_data!H115</f>
        <v>6.1014284734980017E-10</v>
      </c>
      <c r="I115">
        <f>Mult_op!H114*LCA_op_data!I115</f>
        <v>9.1850110624614679E-9</v>
      </c>
      <c r="J115">
        <f>Mult_op!I114*LCA_op_data!J115</f>
        <v>5.494258184554019E-8</v>
      </c>
      <c r="K115">
        <f>Mult_op!J114*LCA_op_data!K115</f>
        <v>2.0966966324669386E-15</v>
      </c>
      <c r="L115">
        <f>Mult_op!K114*LCA_op_data!L115</f>
        <v>6.3385782345672586E-14</v>
      </c>
      <c r="M115">
        <f>Mult_op!L114*LCA_op_data!M115</f>
        <v>5.211356029913312E-7</v>
      </c>
      <c r="N115">
        <f>Mult_op!M114*LCA_op_data!N115</f>
        <v>1.0432492168757521E-4</v>
      </c>
      <c r="O115">
        <f>Mult_op!N114*LCA_op_data!O115</f>
        <v>3.7967197056888859E-11</v>
      </c>
      <c r="P115">
        <f>Mult_op!O114*LCA_op_data!P115</f>
        <v>1.8764463181560814E-13</v>
      </c>
      <c r="Q115">
        <f>Mult_op!P114*LCA_op_data!Q115</f>
        <v>4.1319096434200046E-8</v>
      </c>
      <c r="R115">
        <f>Mult_op!Q114*LCA_op_data!R115</f>
        <v>4.7995958947509187E-6</v>
      </c>
      <c r="S115">
        <f>Mult_op!R114*LCA_op_data!S115</f>
        <v>9.1239038489925397E-5</v>
      </c>
      <c r="T115">
        <f>Mult_op!S114*LCA_op_data!T115</f>
        <v>1.1533057090225537E-12</v>
      </c>
    </row>
    <row r="116" spans="4:20" x14ac:dyDescent="0.3">
      <c r="D116" t="s">
        <v>146</v>
      </c>
      <c r="E116">
        <f>Mult_op!D115*LCA_op_data!E116</f>
        <v>9.6704187675476314E-3</v>
      </c>
      <c r="F116">
        <f>Mult_op!E115*LCA_op_data!F116</f>
        <v>2.3321710000000002</v>
      </c>
      <c r="G116">
        <f>Mult_op!F115*LCA_op_data!G116</f>
        <v>47.504292762150463</v>
      </c>
      <c r="H116">
        <f>Mult_op!G115*LCA_op_data!H116</f>
        <v>2.8459149088932626E-4</v>
      </c>
      <c r="I116">
        <f>Mult_op!H115*LCA_op_data!I116</f>
        <v>4.2842032869103682E-3</v>
      </c>
      <c r="J116">
        <f>Mult_op!I115*LCA_op_data!J116</f>
        <v>2.5627099209059055E-2</v>
      </c>
      <c r="K116">
        <f>Mult_op!J115*LCA_op_data!K116</f>
        <v>9.7797101640741075E-10</v>
      </c>
      <c r="L116">
        <f>Mult_op!K115*LCA_op_data!L116</f>
        <v>2.956529667977792E-8</v>
      </c>
      <c r="M116">
        <f>Mult_op!L115*LCA_op_data!M116</f>
        <v>0.24307546807277902</v>
      </c>
      <c r="N116">
        <f>Mult_op!M115*LCA_op_data!N116</f>
        <v>48.660711387407076</v>
      </c>
      <c r="O116">
        <f>Mult_op!N115*LCA_op_data!O116</f>
        <v>1.7709199185472294E-5</v>
      </c>
      <c r="P116">
        <f>Mult_op!O115*LCA_op_data!P116</f>
        <v>8.7523873725207652E-8</v>
      </c>
      <c r="Q116">
        <f>Mult_op!P115*LCA_op_data!Q116</f>
        <v>1.9272639690008947E-2</v>
      </c>
      <c r="R116">
        <f>Mult_op!Q115*LCA_op_data!R116</f>
        <v>2.2386956714914232</v>
      </c>
      <c r="S116">
        <f>Mult_op!R115*LCA_op_data!S116</f>
        <v>42.557007926817555</v>
      </c>
      <c r="T116">
        <f>Mult_op!S115*LCA_op_data!T116</f>
        <v>5.3794122574336724E-7</v>
      </c>
    </row>
    <row r="118" spans="4:20" x14ac:dyDescent="0.3">
      <c r="E118">
        <f>SUM(E4:E116)</f>
        <v>151.09486985645194</v>
      </c>
      <c r="F118">
        <f>SUM(F4:F116)/1000</f>
        <v>86.063263904999999</v>
      </c>
      <c r="G118">
        <f t="shared" ref="G118:T118" si="0">SUM(G4:G116)</f>
        <v>403088.75300321082</v>
      </c>
      <c r="H118">
        <f t="shared" si="0"/>
        <v>0.26390848314418636</v>
      </c>
      <c r="I118">
        <f t="shared" si="0"/>
        <v>32.959930845286699</v>
      </c>
      <c r="J118">
        <f t="shared" si="0"/>
        <v>362.80020919548195</v>
      </c>
      <c r="K118">
        <f t="shared" si="0"/>
        <v>1.1683548410165893E-5</v>
      </c>
      <c r="L118">
        <f t="shared" si="0"/>
        <v>3.3817468485969684E-4</v>
      </c>
      <c r="M118">
        <f t="shared" si="0"/>
        <v>10825.058199930923</v>
      </c>
      <c r="N118">
        <f t="shared" si="0"/>
        <v>5818.2380377636673</v>
      </c>
      <c r="O118">
        <f t="shared" si="0"/>
        <v>2.4851449507195346E-2</v>
      </c>
      <c r="P118">
        <f t="shared" si="0"/>
        <v>2.1432920739578661E-3</v>
      </c>
      <c r="Q118">
        <f t="shared" si="0"/>
        <v>94.70960729230805</v>
      </c>
      <c r="R118">
        <f t="shared" si="0"/>
        <v>14014.131892654956</v>
      </c>
      <c r="S118">
        <f t="shared" si="0"/>
        <v>15778.989372029298</v>
      </c>
      <c r="T118">
        <f t="shared" si="0"/>
        <v>4.295921253023075E-4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F5B8D-4116-44B2-BBD0-F8EC1D64D4E0}">
  <dimension ref="A1:I117"/>
  <sheetViews>
    <sheetView zoomScale="72" zoomScaleNormal="100" workbookViewId="0">
      <selection activeCell="K10" sqref="K10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1" max="11" width="27.21875" bestFit="1" customWidth="1"/>
    <col min="12" max="12" width="27.6640625" bestFit="1" customWidth="1"/>
    <col min="14" max="14" width="19.6640625" customWidth="1"/>
  </cols>
  <sheetData>
    <row r="1" spans="1:9" ht="15" thickBot="1" x14ac:dyDescent="0.35">
      <c r="A1" s="5" t="s">
        <v>168</v>
      </c>
      <c r="C1" s="11" t="s">
        <v>173</v>
      </c>
      <c r="D1" s="12"/>
      <c r="E1" s="12"/>
      <c r="F1" s="12"/>
      <c r="G1" s="12"/>
      <c r="H1" s="12"/>
      <c r="I1" s="13"/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v>-1.3305000000000001E-2</v>
      </c>
      <c r="G3" t="s">
        <v>144</v>
      </c>
      <c r="H3">
        <v>44.879994000000003</v>
      </c>
      <c r="I3">
        <v>164.563346</v>
      </c>
    </row>
    <row r="4" spans="1:9" x14ac:dyDescent="0.3">
      <c r="C4" t="s">
        <v>22</v>
      </c>
      <c r="D4">
        <v>0</v>
      </c>
      <c r="G4" t="s">
        <v>145</v>
      </c>
      <c r="H4">
        <v>5.5000000000000002E-5</v>
      </c>
      <c r="I4">
        <v>2.22E-4</v>
      </c>
    </row>
    <row r="5" spans="1:9" x14ac:dyDescent="0.3">
      <c r="C5" t="s">
        <v>21</v>
      </c>
      <c r="D5">
        <v>2.2900000000000001E-4</v>
      </c>
      <c r="G5" t="s">
        <v>34</v>
      </c>
      <c r="H5">
        <v>3641.4649300000001</v>
      </c>
      <c r="I5">
        <v>0</v>
      </c>
    </row>
    <row r="6" spans="1:9" x14ac:dyDescent="0.3">
      <c r="C6" t="s">
        <v>4</v>
      </c>
      <c r="D6">
        <v>-1.5899999999999999E-4</v>
      </c>
      <c r="G6" t="s">
        <v>35</v>
      </c>
      <c r="H6">
        <v>1.2999999999999999E-5</v>
      </c>
      <c r="I6">
        <v>0</v>
      </c>
    </row>
    <row r="7" spans="1:9" x14ac:dyDescent="0.3">
      <c r="C7" t="s">
        <v>5</v>
      </c>
      <c r="D7">
        <v>0</v>
      </c>
      <c r="G7" t="s">
        <v>36</v>
      </c>
      <c r="H7">
        <v>1.9999999999999999E-6</v>
      </c>
      <c r="I7">
        <v>9.7E-5</v>
      </c>
    </row>
    <row r="8" spans="1:9" x14ac:dyDescent="0.3">
      <c r="C8" t="s">
        <v>3</v>
      </c>
      <c r="D8">
        <v>-7.2000000000000002E-5</v>
      </c>
      <c r="G8" t="s">
        <v>37</v>
      </c>
      <c r="H8">
        <v>1.34E-4</v>
      </c>
      <c r="I8">
        <v>0</v>
      </c>
    </row>
    <row r="9" spans="1:9" x14ac:dyDescent="0.3">
      <c r="C9" t="s">
        <v>31</v>
      </c>
      <c r="D9">
        <v>0</v>
      </c>
      <c r="G9" t="s">
        <v>38</v>
      </c>
      <c r="H9">
        <v>0</v>
      </c>
      <c r="I9">
        <v>0</v>
      </c>
    </row>
    <row r="10" spans="1:9" x14ac:dyDescent="0.3">
      <c r="C10" t="s">
        <v>33</v>
      </c>
      <c r="D10">
        <v>0</v>
      </c>
      <c r="G10" t="s">
        <v>39</v>
      </c>
      <c r="H10">
        <v>1.7E-5</v>
      </c>
      <c r="I10">
        <v>9.946E-3</v>
      </c>
    </row>
    <row r="11" spans="1:9" x14ac:dyDescent="0.3">
      <c r="C11" t="s">
        <v>26</v>
      </c>
      <c r="D11">
        <v>0</v>
      </c>
      <c r="G11" t="s">
        <v>40</v>
      </c>
      <c r="H11">
        <v>3.0000000000000001E-5</v>
      </c>
      <c r="I11">
        <v>9.3700000000000001E-4</v>
      </c>
    </row>
    <row r="12" spans="1:9" x14ac:dyDescent="0.3">
      <c r="C12" t="s">
        <v>32</v>
      </c>
      <c r="D12">
        <v>0</v>
      </c>
      <c r="G12" t="s">
        <v>41</v>
      </c>
      <c r="H12">
        <v>188.91844</v>
      </c>
      <c r="I12">
        <v>9819.6770749999996</v>
      </c>
    </row>
    <row r="13" spans="1:9" x14ac:dyDescent="0.3">
      <c r="C13" t="s">
        <v>13</v>
      </c>
      <c r="D13">
        <v>1270.4530480000001</v>
      </c>
      <c r="G13" t="s">
        <v>42</v>
      </c>
      <c r="H13">
        <v>9.2290100000000006</v>
      </c>
      <c r="I13">
        <v>287.50570699999997</v>
      </c>
    </row>
    <row r="14" spans="1:9" x14ac:dyDescent="0.3">
      <c r="C14" t="s">
        <v>2</v>
      </c>
      <c r="D14">
        <v>1181.1801989999999</v>
      </c>
      <c r="G14" t="s">
        <v>43</v>
      </c>
      <c r="H14">
        <v>12.233803999999999</v>
      </c>
      <c r="I14">
        <v>423.76128599999998</v>
      </c>
    </row>
    <row r="15" spans="1:9" x14ac:dyDescent="0.3">
      <c r="C15" t="s">
        <v>25</v>
      </c>
      <c r="D15">
        <v>0</v>
      </c>
      <c r="G15" t="s">
        <v>44</v>
      </c>
      <c r="H15">
        <v>0</v>
      </c>
      <c r="I15">
        <v>0</v>
      </c>
    </row>
    <row r="16" spans="1:9" x14ac:dyDescent="0.3">
      <c r="C16" t="s">
        <v>0</v>
      </c>
      <c r="D16">
        <v>13.044684</v>
      </c>
      <c r="G16" t="s">
        <v>45</v>
      </c>
      <c r="H16">
        <v>37.899500000000003</v>
      </c>
      <c r="I16">
        <v>405.37191100000001</v>
      </c>
    </row>
    <row r="17" spans="3:9" x14ac:dyDescent="0.3">
      <c r="C17" t="s">
        <v>8</v>
      </c>
      <c r="D17">
        <v>5610.5300070000003</v>
      </c>
      <c r="G17" t="s">
        <v>46</v>
      </c>
      <c r="H17">
        <v>9.9999999999999995E-7</v>
      </c>
      <c r="I17">
        <v>1.4E-5</v>
      </c>
    </row>
    <row r="18" spans="3:9" x14ac:dyDescent="0.3">
      <c r="C18" t="s">
        <v>10</v>
      </c>
      <c r="D18">
        <v>0</v>
      </c>
      <c r="G18" t="s">
        <v>48</v>
      </c>
      <c r="H18">
        <v>9.9999999999999995E-7</v>
      </c>
      <c r="I18">
        <v>1.2E-5</v>
      </c>
    </row>
    <row r="19" spans="3:9" x14ac:dyDescent="0.3">
      <c r="C19" t="s">
        <v>9</v>
      </c>
      <c r="D19">
        <v>-3.0000000000000001E-6</v>
      </c>
      <c r="G19" t="s">
        <v>47</v>
      </c>
      <c r="H19">
        <v>0</v>
      </c>
      <c r="I19">
        <v>0</v>
      </c>
    </row>
    <row r="20" spans="3:9" x14ac:dyDescent="0.3">
      <c r="C20" t="s">
        <v>1</v>
      </c>
      <c r="D20">
        <v>523.82439299999999</v>
      </c>
      <c r="G20" t="s">
        <v>49</v>
      </c>
      <c r="H20">
        <v>0</v>
      </c>
      <c r="I20">
        <v>0</v>
      </c>
    </row>
    <row r="21" spans="3:9" x14ac:dyDescent="0.3">
      <c r="C21" t="s">
        <v>16</v>
      </c>
      <c r="D21">
        <v>1.8E-5</v>
      </c>
      <c r="G21" t="s">
        <v>50</v>
      </c>
      <c r="H21">
        <v>19.494622</v>
      </c>
      <c r="I21">
        <v>2.6039560000000002</v>
      </c>
    </row>
    <row r="22" spans="3:9" x14ac:dyDescent="0.3">
      <c r="C22" t="s">
        <v>18</v>
      </c>
      <c r="D22">
        <v>0</v>
      </c>
      <c r="G22" t="s">
        <v>51</v>
      </c>
      <c r="H22">
        <v>1431.3525299999999</v>
      </c>
      <c r="I22">
        <v>3686.7572810000001</v>
      </c>
    </row>
    <row r="23" spans="3:9" x14ac:dyDescent="0.3">
      <c r="C23" t="s">
        <v>17</v>
      </c>
      <c r="D23">
        <v>9.9999999999999995E-7</v>
      </c>
      <c r="G23" t="s">
        <v>52</v>
      </c>
      <c r="H23">
        <v>0</v>
      </c>
      <c r="I23">
        <v>0</v>
      </c>
    </row>
    <row r="24" spans="3:9" x14ac:dyDescent="0.3">
      <c r="C24" t="s">
        <v>6</v>
      </c>
      <c r="D24">
        <v>3202.5379760000001</v>
      </c>
      <c r="G24" t="s">
        <v>53</v>
      </c>
      <c r="H24">
        <v>2410.840248</v>
      </c>
      <c r="I24">
        <v>4273.427173</v>
      </c>
    </row>
    <row r="25" spans="3:9" x14ac:dyDescent="0.3">
      <c r="C25" t="s">
        <v>7</v>
      </c>
      <c r="D25">
        <v>0</v>
      </c>
      <c r="G25" t="s">
        <v>54</v>
      </c>
      <c r="H25">
        <v>99.571717000000007</v>
      </c>
      <c r="I25">
        <v>191.29633200000001</v>
      </c>
    </row>
    <row r="26" spans="3:9" x14ac:dyDescent="0.3">
      <c r="C26" t="s">
        <v>20</v>
      </c>
      <c r="D26">
        <v>4916.6869450000004</v>
      </c>
      <c r="G26" t="s">
        <v>55</v>
      </c>
      <c r="H26">
        <v>0</v>
      </c>
      <c r="I26">
        <v>0</v>
      </c>
    </row>
    <row r="27" spans="3:9" x14ac:dyDescent="0.3">
      <c r="C27" t="s">
        <v>23</v>
      </c>
      <c r="D27">
        <v>0</v>
      </c>
      <c r="G27" t="s">
        <v>56</v>
      </c>
      <c r="H27">
        <v>6.1075109999999997</v>
      </c>
      <c r="I27">
        <v>12.244282999999999</v>
      </c>
    </row>
    <row r="28" spans="3:9" x14ac:dyDescent="0.3">
      <c r="C28" t="s">
        <v>24</v>
      </c>
      <c r="D28">
        <v>-1.2E-5</v>
      </c>
      <c r="G28" t="s">
        <v>57</v>
      </c>
      <c r="H28">
        <v>1.6280000000000001E-3</v>
      </c>
      <c r="I28">
        <v>0</v>
      </c>
    </row>
    <row r="29" spans="3:9" x14ac:dyDescent="0.3">
      <c r="C29" t="s">
        <v>30</v>
      </c>
      <c r="D29">
        <v>0</v>
      </c>
      <c r="G29" t="s">
        <v>58</v>
      </c>
      <c r="H29">
        <v>7.9999999999999996E-6</v>
      </c>
      <c r="I29">
        <v>6.5899999999999997E-4</v>
      </c>
    </row>
    <row r="30" spans="3:9" x14ac:dyDescent="0.3">
      <c r="C30" t="s">
        <v>29</v>
      </c>
      <c r="D30">
        <v>0</v>
      </c>
      <c r="G30" t="s">
        <v>59</v>
      </c>
      <c r="H30">
        <v>0</v>
      </c>
      <c r="I30">
        <v>1.9999999999999999E-6</v>
      </c>
    </row>
    <row r="31" spans="3:9" x14ac:dyDescent="0.3">
      <c r="C31" t="s">
        <v>28</v>
      </c>
      <c r="D31">
        <v>0</v>
      </c>
      <c r="G31" t="s">
        <v>60</v>
      </c>
      <c r="H31">
        <v>1.139E-3</v>
      </c>
      <c r="I31">
        <v>0</v>
      </c>
    </row>
    <row r="32" spans="3:9" x14ac:dyDescent="0.3">
      <c r="C32" t="s">
        <v>27</v>
      </c>
      <c r="D32">
        <v>0</v>
      </c>
      <c r="G32" t="s">
        <v>61</v>
      </c>
      <c r="H32">
        <v>9.0000000000000002E-6</v>
      </c>
      <c r="I32">
        <v>2.4229999999999998E-3</v>
      </c>
    </row>
    <row r="33" spans="3:9" x14ac:dyDescent="0.3">
      <c r="C33" t="s">
        <v>14</v>
      </c>
      <c r="D33">
        <v>232.84782899999999</v>
      </c>
      <c r="G33" t="s">
        <v>62</v>
      </c>
      <c r="H33">
        <v>1.2999999999999999E-5</v>
      </c>
      <c r="I33">
        <v>4.79E-3</v>
      </c>
    </row>
    <row r="34" spans="3:9" x14ac:dyDescent="0.3">
      <c r="C34" t="s">
        <v>15</v>
      </c>
      <c r="D34">
        <v>0</v>
      </c>
      <c r="G34" t="s">
        <v>63</v>
      </c>
      <c r="H34">
        <v>0</v>
      </c>
      <c r="I34">
        <v>0</v>
      </c>
    </row>
    <row r="35" spans="3:9" x14ac:dyDescent="0.3">
      <c r="C35" t="s">
        <v>12</v>
      </c>
      <c r="D35">
        <v>-15976.419898</v>
      </c>
      <c r="G35" t="s">
        <v>64</v>
      </c>
      <c r="H35">
        <v>0</v>
      </c>
      <c r="I35">
        <v>0</v>
      </c>
    </row>
    <row r="36" spans="3:9" x14ac:dyDescent="0.3">
      <c r="C36" t="s">
        <v>11</v>
      </c>
      <c r="D36">
        <v>-7442.3193629999996</v>
      </c>
      <c r="G36" t="s">
        <v>65</v>
      </c>
      <c r="H36">
        <v>40.399493999999997</v>
      </c>
      <c r="I36">
        <v>10406.98854</v>
      </c>
    </row>
    <row r="37" spans="3:9" x14ac:dyDescent="0.3">
      <c r="C37" t="s">
        <v>181</v>
      </c>
      <c r="D37">
        <v>-8.0900000000000004E-4</v>
      </c>
      <c r="G37" t="s">
        <v>66</v>
      </c>
      <c r="H37">
        <v>47.775865000000003</v>
      </c>
      <c r="I37">
        <v>17577.962095999999</v>
      </c>
    </row>
    <row r="38" spans="3:9" x14ac:dyDescent="0.3">
      <c r="G38" t="s">
        <v>67</v>
      </c>
      <c r="H38">
        <v>57.763317999999998</v>
      </c>
      <c r="I38">
        <v>5587.5360719999999</v>
      </c>
    </row>
    <row r="39" spans="3:9" x14ac:dyDescent="0.3">
      <c r="D39">
        <f>SUM(D3:D37)/1000</f>
        <v>-6.4676482920000016</v>
      </c>
      <c r="G39" t="s">
        <v>68</v>
      </c>
      <c r="H39">
        <v>8.7149590000000003</v>
      </c>
      <c r="I39">
        <v>351.36475899999999</v>
      </c>
    </row>
    <row r="40" spans="3:9" x14ac:dyDescent="0.3">
      <c r="G40" t="s">
        <v>69</v>
      </c>
      <c r="H40">
        <v>0</v>
      </c>
      <c r="I40">
        <v>0</v>
      </c>
    </row>
    <row r="41" spans="3:9" x14ac:dyDescent="0.3">
      <c r="G41" t="s">
        <v>70</v>
      </c>
      <c r="H41">
        <v>0</v>
      </c>
      <c r="I41">
        <v>0</v>
      </c>
    </row>
    <row r="42" spans="3:9" x14ac:dyDescent="0.3">
      <c r="G42" t="s">
        <v>71</v>
      </c>
      <c r="H42">
        <v>2.9296669999999998</v>
      </c>
      <c r="I42">
        <v>24.578119999999998</v>
      </c>
    </row>
    <row r="43" spans="3:9" x14ac:dyDescent="0.3">
      <c r="G43" t="s">
        <v>72</v>
      </c>
      <c r="H43">
        <v>53.014794999999999</v>
      </c>
      <c r="I43">
        <v>0</v>
      </c>
    </row>
    <row r="44" spans="3:9" x14ac:dyDescent="0.3">
      <c r="G44" t="s">
        <v>73</v>
      </c>
      <c r="H44">
        <v>0</v>
      </c>
      <c r="I44">
        <v>0</v>
      </c>
    </row>
    <row r="45" spans="3:9" x14ac:dyDescent="0.3">
      <c r="G45" t="s">
        <v>74</v>
      </c>
      <c r="H45">
        <v>0</v>
      </c>
      <c r="I45">
        <v>0</v>
      </c>
    </row>
    <row r="46" spans="3:9" x14ac:dyDescent="0.3">
      <c r="G46" t="s">
        <v>75</v>
      </c>
      <c r="H46">
        <v>3.9285E-2</v>
      </c>
      <c r="I46">
        <v>33.959598</v>
      </c>
    </row>
    <row r="47" spans="3:9" x14ac:dyDescent="0.3">
      <c r="G47" t="s">
        <v>76</v>
      </c>
      <c r="H47">
        <v>1.9789999999999999E-3</v>
      </c>
      <c r="I47">
        <v>2.368865</v>
      </c>
    </row>
    <row r="48" spans="3:9" x14ac:dyDescent="0.3">
      <c r="G48" t="s">
        <v>77</v>
      </c>
      <c r="H48">
        <v>0</v>
      </c>
      <c r="I48">
        <v>0</v>
      </c>
    </row>
    <row r="49" spans="7:9" x14ac:dyDescent="0.3">
      <c r="G49" t="s">
        <v>78</v>
      </c>
      <c r="H49">
        <v>0</v>
      </c>
      <c r="I49">
        <v>0</v>
      </c>
    </row>
    <row r="50" spans="7:9" x14ac:dyDescent="0.3">
      <c r="G50" t="s">
        <v>79</v>
      </c>
      <c r="H50">
        <v>1.063024</v>
      </c>
      <c r="I50">
        <v>283.78940799999998</v>
      </c>
    </row>
    <row r="51" spans="7:9" x14ac:dyDescent="0.3">
      <c r="G51" t="s">
        <v>80</v>
      </c>
      <c r="H51">
        <v>0.77144100000000004</v>
      </c>
      <c r="I51">
        <v>233.743394</v>
      </c>
    </row>
    <row r="52" spans="7:9" x14ac:dyDescent="0.3">
      <c r="G52" t="s">
        <v>81</v>
      </c>
      <c r="H52">
        <v>0</v>
      </c>
      <c r="I52">
        <v>0</v>
      </c>
    </row>
    <row r="53" spans="7:9" x14ac:dyDescent="0.3">
      <c r="G53" t="s">
        <v>82</v>
      </c>
      <c r="H53">
        <v>9.5585000000000003E-2</v>
      </c>
      <c r="I53">
        <v>51.691375999999998</v>
      </c>
    </row>
    <row r="54" spans="7:9" x14ac:dyDescent="0.3">
      <c r="G54" t="s">
        <v>83</v>
      </c>
      <c r="H54">
        <v>0</v>
      </c>
      <c r="I54">
        <v>0</v>
      </c>
    </row>
    <row r="55" spans="7:9" x14ac:dyDescent="0.3">
      <c r="G55" t="s">
        <v>84</v>
      </c>
      <c r="H55">
        <v>0.10291</v>
      </c>
      <c r="I55">
        <v>0.84624200000000005</v>
      </c>
    </row>
    <row r="56" spans="7:9" x14ac:dyDescent="0.3">
      <c r="G56" t="s">
        <v>85</v>
      </c>
      <c r="H56">
        <v>3.9999999999999998E-6</v>
      </c>
      <c r="I56">
        <v>0</v>
      </c>
    </row>
    <row r="57" spans="7:9" x14ac:dyDescent="0.3">
      <c r="G57" t="s">
        <v>86</v>
      </c>
      <c r="H57">
        <v>5.5310000000000003E-3</v>
      </c>
      <c r="I57">
        <v>0</v>
      </c>
    </row>
    <row r="58" spans="7:9" x14ac:dyDescent="0.3">
      <c r="G58" t="s">
        <v>87</v>
      </c>
      <c r="H58">
        <v>0</v>
      </c>
      <c r="I58">
        <v>0</v>
      </c>
    </row>
    <row r="59" spans="7:9" x14ac:dyDescent="0.3">
      <c r="G59" t="s">
        <v>88</v>
      </c>
      <c r="H59">
        <v>4103.6309389999997</v>
      </c>
      <c r="I59">
        <v>0</v>
      </c>
    </row>
    <row r="60" spans="7:9" x14ac:dyDescent="0.3">
      <c r="G60" t="s">
        <v>89</v>
      </c>
      <c r="H60">
        <v>8.7999999999999998E-5</v>
      </c>
      <c r="I60">
        <v>3.4499999999999998E-4</v>
      </c>
    </row>
    <row r="61" spans="7:9" x14ac:dyDescent="0.3">
      <c r="G61" t="s">
        <v>90</v>
      </c>
      <c r="H61">
        <v>1.9999999999999999E-6</v>
      </c>
      <c r="I61">
        <v>5.2400000000000005E-4</v>
      </c>
    </row>
    <row r="62" spans="7:9" x14ac:dyDescent="0.3">
      <c r="G62" t="s">
        <v>91</v>
      </c>
      <c r="H62">
        <v>0.201261</v>
      </c>
      <c r="I62">
        <v>0</v>
      </c>
    </row>
    <row r="63" spans="7:9" x14ac:dyDescent="0.3">
      <c r="G63" t="s">
        <v>92</v>
      </c>
      <c r="H63">
        <v>4.1599999999999997E-4</v>
      </c>
      <c r="I63">
        <v>0</v>
      </c>
    </row>
    <row r="64" spans="7:9" x14ac:dyDescent="0.3">
      <c r="G64" t="s">
        <v>93</v>
      </c>
      <c r="H64">
        <v>28.097861000000002</v>
      </c>
      <c r="I64">
        <v>0</v>
      </c>
    </row>
    <row r="65" spans="7:9" x14ac:dyDescent="0.3">
      <c r="G65" t="s">
        <v>94</v>
      </c>
      <c r="H65">
        <v>0</v>
      </c>
      <c r="I65">
        <v>0</v>
      </c>
    </row>
    <row r="66" spans="7:9" x14ac:dyDescent="0.3">
      <c r="G66" t="s">
        <v>95</v>
      </c>
      <c r="H66">
        <v>43.482435000000002</v>
      </c>
      <c r="I66">
        <v>2.501776</v>
      </c>
    </row>
    <row r="67" spans="7:9" x14ac:dyDescent="0.3">
      <c r="G67" t="s">
        <v>96</v>
      </c>
      <c r="H67">
        <v>3.3519999999999999E-3</v>
      </c>
      <c r="I67">
        <v>0</v>
      </c>
    </row>
    <row r="68" spans="7:9" x14ac:dyDescent="0.3">
      <c r="G68" t="s">
        <v>97</v>
      </c>
      <c r="H68">
        <v>335.38483400000001</v>
      </c>
      <c r="I68">
        <v>13.693021999999999</v>
      </c>
    </row>
    <row r="69" spans="7:9" x14ac:dyDescent="0.3">
      <c r="G69" t="s">
        <v>98</v>
      </c>
      <c r="H69">
        <v>1.6200000000000001E-4</v>
      </c>
      <c r="I69">
        <v>9.9999999999999995E-7</v>
      </c>
    </row>
    <row r="70" spans="7:9" x14ac:dyDescent="0.3">
      <c r="G70" t="s">
        <v>99</v>
      </c>
      <c r="H70">
        <v>18.671403000000002</v>
      </c>
      <c r="I70">
        <v>9164.1313879999998</v>
      </c>
    </row>
    <row r="71" spans="7:9" x14ac:dyDescent="0.3">
      <c r="G71" t="s">
        <v>100</v>
      </c>
      <c r="H71">
        <v>3.0836679999999999</v>
      </c>
      <c r="I71">
        <v>5465.9606919999997</v>
      </c>
    </row>
    <row r="72" spans="7:9" x14ac:dyDescent="0.3">
      <c r="G72" t="s">
        <v>101</v>
      </c>
      <c r="H72">
        <v>2.110484</v>
      </c>
      <c r="I72">
        <v>4229.6305689999999</v>
      </c>
    </row>
    <row r="73" spans="7:9" x14ac:dyDescent="0.3">
      <c r="G73" t="s">
        <v>102</v>
      </c>
      <c r="H73">
        <v>0</v>
      </c>
      <c r="I73">
        <v>0</v>
      </c>
    </row>
    <row r="74" spans="7:9" x14ac:dyDescent="0.3">
      <c r="G74" t="s">
        <v>103</v>
      </c>
      <c r="H74">
        <v>0</v>
      </c>
      <c r="I74">
        <v>0</v>
      </c>
    </row>
    <row r="75" spans="7:9" x14ac:dyDescent="0.3">
      <c r="G75" t="s">
        <v>104</v>
      </c>
      <c r="H75">
        <v>18.118158000000001</v>
      </c>
      <c r="I75">
        <v>2567.71135</v>
      </c>
    </row>
    <row r="76" spans="7:9" x14ac:dyDescent="0.3">
      <c r="G76" t="s">
        <v>105</v>
      </c>
      <c r="H76">
        <v>19.147403000000001</v>
      </c>
      <c r="I76">
        <v>5801.5671949999996</v>
      </c>
    </row>
    <row r="77" spans="7:9" x14ac:dyDescent="0.3">
      <c r="G77" t="s">
        <v>106</v>
      </c>
      <c r="H77">
        <v>0</v>
      </c>
      <c r="I77">
        <v>0</v>
      </c>
    </row>
    <row r="78" spans="7:9" x14ac:dyDescent="0.3">
      <c r="G78" t="s">
        <v>107</v>
      </c>
      <c r="H78">
        <v>0</v>
      </c>
      <c r="I78">
        <v>0</v>
      </c>
    </row>
    <row r="79" spans="7:9" x14ac:dyDescent="0.3">
      <c r="G79" t="s">
        <v>108</v>
      </c>
      <c r="H79">
        <v>0</v>
      </c>
      <c r="I79">
        <v>3.3799999999999998E-4</v>
      </c>
    </row>
    <row r="80" spans="7:9" x14ac:dyDescent="0.3">
      <c r="G80" t="s">
        <v>109</v>
      </c>
      <c r="H80">
        <v>4.7530000000000003E-3</v>
      </c>
      <c r="I80">
        <v>0</v>
      </c>
    </row>
    <row r="81" spans="7:9" x14ac:dyDescent="0.3">
      <c r="G81" t="s">
        <v>110</v>
      </c>
      <c r="H81">
        <v>1.9999999999999999E-6</v>
      </c>
      <c r="I81">
        <v>6.0000000000000002E-6</v>
      </c>
    </row>
    <row r="82" spans="7:9" x14ac:dyDescent="0.3">
      <c r="G82" t="s">
        <v>111</v>
      </c>
      <c r="H82">
        <v>533.21873800000003</v>
      </c>
      <c r="I82">
        <v>0</v>
      </c>
    </row>
    <row r="83" spans="7:9" x14ac:dyDescent="0.3">
      <c r="G83" t="s">
        <v>112</v>
      </c>
      <c r="H83">
        <v>365.41394300000002</v>
      </c>
      <c r="I83">
        <v>0</v>
      </c>
    </row>
    <row r="84" spans="7:9" x14ac:dyDescent="0.3">
      <c r="G84" t="s">
        <v>113</v>
      </c>
      <c r="H84">
        <v>85.905590000000004</v>
      </c>
      <c r="I84">
        <v>69.069007999999997</v>
      </c>
    </row>
    <row r="85" spans="7:9" x14ac:dyDescent="0.3">
      <c r="G85" t="s">
        <v>114</v>
      </c>
      <c r="H85">
        <v>1.45E-4</v>
      </c>
      <c r="I85">
        <v>3.8000000000000002E-4</v>
      </c>
    </row>
    <row r="86" spans="7:9" x14ac:dyDescent="0.3">
      <c r="G86" t="s">
        <v>115</v>
      </c>
      <c r="H86">
        <v>1.2019999999999999E-3</v>
      </c>
      <c r="I86">
        <v>0</v>
      </c>
    </row>
    <row r="87" spans="7:9" x14ac:dyDescent="0.3">
      <c r="G87" t="s">
        <v>116</v>
      </c>
      <c r="H87">
        <v>982.70313299999998</v>
      </c>
      <c r="I87">
        <v>0</v>
      </c>
    </row>
    <row r="88" spans="7:9" x14ac:dyDescent="0.3">
      <c r="G88" t="s">
        <v>117</v>
      </c>
      <c r="H88">
        <v>1.2999999999999999E-5</v>
      </c>
      <c r="I88">
        <v>0</v>
      </c>
    </row>
    <row r="89" spans="7:9" x14ac:dyDescent="0.3">
      <c r="G89" t="s">
        <v>146</v>
      </c>
      <c r="H89">
        <v>6.0000000000000002E-6</v>
      </c>
      <c r="I89">
        <v>4.46E-4</v>
      </c>
    </row>
    <row r="90" spans="7:9" x14ac:dyDescent="0.3">
      <c r="G90" t="s">
        <v>118</v>
      </c>
      <c r="H90">
        <v>0</v>
      </c>
      <c r="I90">
        <v>4.1440000000000001E-3</v>
      </c>
    </row>
    <row r="91" spans="7:9" x14ac:dyDescent="0.3">
      <c r="G91" t="s">
        <v>119</v>
      </c>
      <c r="H91">
        <v>1.9999999999999999E-6</v>
      </c>
      <c r="I91">
        <v>0</v>
      </c>
    </row>
    <row r="92" spans="7:9" x14ac:dyDescent="0.3">
      <c r="G92" t="s">
        <v>120</v>
      </c>
      <c r="H92">
        <v>1.7E-5</v>
      </c>
      <c r="I92">
        <v>1.0000000000000001E-5</v>
      </c>
    </row>
    <row r="93" spans="7:9" x14ac:dyDescent="0.3">
      <c r="G93" t="s">
        <v>121</v>
      </c>
      <c r="H93">
        <v>32.381616999999999</v>
      </c>
      <c r="I93">
        <v>39.375633000000001</v>
      </c>
    </row>
    <row r="94" spans="7:9" x14ac:dyDescent="0.3">
      <c r="G94" t="s">
        <v>122</v>
      </c>
      <c r="H94">
        <v>19.113862000000001</v>
      </c>
      <c r="I94">
        <v>2.753409</v>
      </c>
    </row>
    <row r="95" spans="7:9" x14ac:dyDescent="0.3">
      <c r="G95" t="s">
        <v>123</v>
      </c>
      <c r="H95">
        <v>17.591571999999999</v>
      </c>
      <c r="I95">
        <v>0</v>
      </c>
    </row>
    <row r="96" spans="7:9" x14ac:dyDescent="0.3">
      <c r="G96" t="s">
        <v>124</v>
      </c>
      <c r="H96">
        <v>589.52995799999997</v>
      </c>
      <c r="I96">
        <v>4882.4755459999997</v>
      </c>
    </row>
    <row r="97" spans="7:9" x14ac:dyDescent="0.3">
      <c r="G97" t="s">
        <v>125</v>
      </c>
      <c r="H97">
        <v>0</v>
      </c>
      <c r="I97">
        <v>0</v>
      </c>
    </row>
    <row r="98" spans="7:9" x14ac:dyDescent="0.3">
      <c r="G98" t="s">
        <v>126</v>
      </c>
      <c r="H98">
        <v>0</v>
      </c>
      <c r="I98">
        <v>0</v>
      </c>
    </row>
    <row r="99" spans="7:9" x14ac:dyDescent="0.3">
      <c r="G99" t="s">
        <v>127</v>
      </c>
      <c r="H99">
        <v>0</v>
      </c>
      <c r="I99">
        <v>2.5000000000000001E-5</v>
      </c>
    </row>
    <row r="100" spans="7:9" x14ac:dyDescent="0.3">
      <c r="G100" t="s">
        <v>128</v>
      </c>
      <c r="H100">
        <v>0</v>
      </c>
      <c r="I100">
        <v>0</v>
      </c>
    </row>
    <row r="101" spans="7:9" x14ac:dyDescent="0.3">
      <c r="G101" t="s">
        <v>129</v>
      </c>
      <c r="H101">
        <v>1.0900000000000001E-4</v>
      </c>
      <c r="I101">
        <v>0</v>
      </c>
    </row>
    <row r="102" spans="7:9" x14ac:dyDescent="0.3">
      <c r="G102" t="s">
        <v>130</v>
      </c>
      <c r="H102">
        <v>1.0900000000000001E-4</v>
      </c>
      <c r="I102">
        <v>0</v>
      </c>
    </row>
    <row r="103" spans="7:9" x14ac:dyDescent="0.3">
      <c r="G103" t="s">
        <v>131</v>
      </c>
      <c r="H103">
        <v>3.277361</v>
      </c>
      <c r="I103">
        <v>0</v>
      </c>
    </row>
    <row r="104" spans="7:9" x14ac:dyDescent="0.3">
      <c r="G104" t="s">
        <v>132</v>
      </c>
      <c r="H104">
        <v>6.2330069999999997</v>
      </c>
      <c r="I104">
        <v>0</v>
      </c>
    </row>
    <row r="105" spans="7:9" x14ac:dyDescent="0.3">
      <c r="G105" t="s">
        <v>133</v>
      </c>
      <c r="H105">
        <v>2.0875599999999999</v>
      </c>
      <c r="I105">
        <v>0</v>
      </c>
    </row>
    <row r="106" spans="7:9" x14ac:dyDescent="0.3">
      <c r="G106" t="s">
        <v>134</v>
      </c>
      <c r="H106">
        <v>0.44192999999999999</v>
      </c>
      <c r="I106">
        <v>0</v>
      </c>
    </row>
    <row r="107" spans="7:9" x14ac:dyDescent="0.3">
      <c r="G107" t="s">
        <v>135</v>
      </c>
      <c r="H107">
        <v>1.0900000000000001E-4</v>
      </c>
      <c r="I107">
        <v>0</v>
      </c>
    </row>
    <row r="108" spans="7:9" x14ac:dyDescent="0.3">
      <c r="G108" t="s">
        <v>136</v>
      </c>
      <c r="H108">
        <v>1.0900000000000001E-4</v>
      </c>
      <c r="I108">
        <v>0</v>
      </c>
    </row>
    <row r="109" spans="7:9" x14ac:dyDescent="0.3">
      <c r="G109" t="s">
        <v>137</v>
      </c>
      <c r="H109">
        <v>0.30629499999999998</v>
      </c>
      <c r="I109">
        <v>0</v>
      </c>
    </row>
    <row r="110" spans="7:9" x14ac:dyDescent="0.3">
      <c r="G110" t="s">
        <v>138</v>
      </c>
      <c r="H110">
        <v>1.0900000000000001E-4</v>
      </c>
      <c r="I110">
        <v>0</v>
      </c>
    </row>
    <row r="111" spans="7:9" x14ac:dyDescent="0.3">
      <c r="G111" t="s">
        <v>139</v>
      </c>
      <c r="H111">
        <v>6.1300000000000005E-4</v>
      </c>
      <c r="I111">
        <v>0</v>
      </c>
    </row>
    <row r="112" spans="7:9" x14ac:dyDescent="0.3">
      <c r="G112" t="s">
        <v>140</v>
      </c>
      <c r="H112">
        <v>100.43693</v>
      </c>
      <c r="I112">
        <v>0</v>
      </c>
    </row>
    <row r="113" spans="7:9" x14ac:dyDescent="0.3">
      <c r="G113" t="s">
        <v>141</v>
      </c>
      <c r="H113">
        <v>9.2E-5</v>
      </c>
      <c r="I113">
        <v>0</v>
      </c>
    </row>
    <row r="114" spans="7:9" x14ac:dyDescent="0.3">
      <c r="G114" t="s">
        <v>142</v>
      </c>
      <c r="H114">
        <v>5.0000000000000002E-5</v>
      </c>
      <c r="I114">
        <v>5.0000000000000004E-6</v>
      </c>
    </row>
    <row r="115" spans="7:9" x14ac:dyDescent="0.3">
      <c r="G115" t="s">
        <v>143</v>
      </c>
      <c r="H115">
        <v>167.76740000000001</v>
      </c>
      <c r="I115">
        <v>2.3321710000000002</v>
      </c>
    </row>
    <row r="117" spans="7:9" x14ac:dyDescent="0.3">
      <c r="H117">
        <f>SUM(H3:H115)/1000</f>
        <v>15.593022015000006</v>
      </c>
      <c r="I117">
        <f>SUM(I3:I115)/1000</f>
        <v>86.063263904999999</v>
      </c>
    </row>
  </sheetData>
  <sortState xmlns:xlrd2="http://schemas.microsoft.com/office/spreadsheetml/2017/richdata2" ref="K4:M116">
    <sortCondition ref="K3:K116"/>
  </sortState>
  <mergeCells count="1">
    <mergeCell ref="C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3EEB1-1304-4667-A5BD-65F76A6473A1}">
  <dimension ref="A1:I115"/>
  <sheetViews>
    <sheetView workbookViewId="0">
      <selection activeCell="J29" sqref="J29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0" max="10" width="11.77734375" bestFit="1" customWidth="1"/>
    <col min="11" max="11" width="27.6640625" bestFit="1" customWidth="1"/>
    <col min="12" max="12" width="11.6640625" bestFit="1" customWidth="1"/>
    <col min="13" max="13" width="12.6640625" bestFit="1" customWidth="1"/>
    <col min="18" max="18" width="27.6640625" bestFit="1" customWidth="1"/>
  </cols>
  <sheetData>
    <row r="1" spans="1:9" ht="15" thickBot="1" x14ac:dyDescent="0.35">
      <c r="A1" s="5" t="s">
        <v>168</v>
      </c>
      <c r="C1" s="11" t="s">
        <v>172</v>
      </c>
      <c r="D1" s="13"/>
      <c r="G1" s="11" t="s">
        <v>171</v>
      </c>
      <c r="H1" s="12"/>
      <c r="I1" s="13"/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v>0.51755645297668329</v>
      </c>
      <c r="G3" t="s">
        <v>144</v>
      </c>
      <c r="H3">
        <v>1306.7672082115639</v>
      </c>
      <c r="I3">
        <v>3.3858522881699021E-2</v>
      </c>
    </row>
    <row r="4" spans="1:9" x14ac:dyDescent="0.3">
      <c r="C4" t="s">
        <v>22</v>
      </c>
      <c r="D4">
        <v>0</v>
      </c>
      <c r="G4" t="s">
        <v>145</v>
      </c>
      <c r="H4">
        <v>1251.861021232502</v>
      </c>
      <c r="I4">
        <v>0.25970604697931621</v>
      </c>
    </row>
    <row r="5" spans="1:9" x14ac:dyDescent="0.3">
      <c r="C5" t="s">
        <v>21</v>
      </c>
      <c r="D5" s="10">
        <v>0.1111666997902494</v>
      </c>
      <c r="G5" t="s">
        <v>34</v>
      </c>
      <c r="H5">
        <v>85.714008056835766</v>
      </c>
      <c r="I5">
        <v>0</v>
      </c>
    </row>
    <row r="6" spans="1:9" x14ac:dyDescent="0.3">
      <c r="C6" t="s">
        <v>4</v>
      </c>
      <c r="D6">
        <v>-8.3446429382692769E-2</v>
      </c>
      <c r="G6" t="s">
        <v>35</v>
      </c>
      <c r="H6">
        <v>670.95361954566454</v>
      </c>
      <c r="I6">
        <v>0</v>
      </c>
    </row>
    <row r="7" spans="1:9" x14ac:dyDescent="0.3">
      <c r="C7" t="s">
        <v>5</v>
      </c>
      <c r="D7">
        <v>0</v>
      </c>
      <c r="G7" t="s">
        <v>36</v>
      </c>
      <c r="H7">
        <v>1269.690243281791</v>
      </c>
      <c r="I7">
        <v>-0.97050604982862398</v>
      </c>
    </row>
    <row r="8" spans="1:9" x14ac:dyDescent="0.3">
      <c r="C8" t="s">
        <v>3</v>
      </c>
      <c r="D8">
        <v>-4.6932509267028029E-2</v>
      </c>
      <c r="G8" t="s">
        <v>37</v>
      </c>
      <c r="H8">
        <v>102.0272485809637</v>
      </c>
      <c r="I8">
        <v>0</v>
      </c>
    </row>
    <row r="9" spans="1:9" x14ac:dyDescent="0.3">
      <c r="C9" t="s">
        <v>31</v>
      </c>
      <c r="D9">
        <v>0</v>
      </c>
      <c r="G9" t="s">
        <v>38</v>
      </c>
      <c r="H9">
        <v>0</v>
      </c>
      <c r="I9">
        <v>0</v>
      </c>
    </row>
    <row r="10" spans="1:9" x14ac:dyDescent="0.3">
      <c r="C10" t="s">
        <v>33</v>
      </c>
      <c r="D10">
        <v>0</v>
      </c>
      <c r="G10" t="s">
        <v>39</v>
      </c>
      <c r="H10">
        <v>106.3281828979718</v>
      </c>
      <c r="I10">
        <v>0.61634272194694939</v>
      </c>
    </row>
    <row r="11" spans="1:9" x14ac:dyDescent="0.3">
      <c r="C11" t="s">
        <v>26</v>
      </c>
      <c r="D11">
        <v>0</v>
      </c>
      <c r="G11" t="s">
        <v>40</v>
      </c>
      <c r="H11">
        <v>2997.8777252765622</v>
      </c>
      <c r="I11">
        <v>0.64984466726982137</v>
      </c>
    </row>
    <row r="12" spans="1:9" x14ac:dyDescent="0.3">
      <c r="C12" t="s">
        <v>32</v>
      </c>
      <c r="D12">
        <v>0</v>
      </c>
      <c r="G12" t="s">
        <v>41</v>
      </c>
      <c r="H12">
        <v>2188.028299132096</v>
      </c>
      <c r="I12">
        <v>0.84407172550883436</v>
      </c>
    </row>
    <row r="13" spans="1:9" x14ac:dyDescent="0.3">
      <c r="C13" t="s">
        <v>13</v>
      </c>
      <c r="D13">
        <v>4.3068191011573449E-2</v>
      </c>
      <c r="G13" t="s">
        <v>42</v>
      </c>
      <c r="H13">
        <v>37.266869444250069</v>
      </c>
      <c r="I13">
        <v>3.120397931694574E-2</v>
      </c>
    </row>
    <row r="14" spans="1:9" x14ac:dyDescent="0.3">
      <c r="C14" t="s">
        <v>2</v>
      </c>
      <c r="D14">
        <v>3.8904814212315529E-2</v>
      </c>
      <c r="G14" t="s">
        <v>43</v>
      </c>
      <c r="H14">
        <v>37.266869444250069</v>
      </c>
      <c r="I14">
        <v>3.5854952349542883E-2</v>
      </c>
    </row>
    <row r="15" spans="1:9" x14ac:dyDescent="0.3">
      <c r="C15" t="s">
        <v>25</v>
      </c>
      <c r="D15">
        <v>0</v>
      </c>
      <c r="G15" t="s">
        <v>44</v>
      </c>
      <c r="H15">
        <v>37.266869444250069</v>
      </c>
      <c r="I15">
        <v>3.5880905848341742E-2</v>
      </c>
    </row>
    <row r="16" spans="1:9" x14ac:dyDescent="0.3">
      <c r="C16" t="s">
        <v>0</v>
      </c>
      <c r="D16">
        <v>0.1873844539324902</v>
      </c>
      <c r="G16" t="s">
        <v>45</v>
      </c>
      <c r="H16">
        <v>222.10107013017841</v>
      </c>
      <c r="I16">
        <v>7.9083347045283067E-2</v>
      </c>
    </row>
    <row r="17" spans="3:9" x14ac:dyDescent="0.3">
      <c r="C17" t="s">
        <v>8</v>
      </c>
      <c r="D17">
        <v>5.9211781102007137E-2</v>
      </c>
      <c r="G17" t="s">
        <v>46</v>
      </c>
      <c r="H17">
        <v>218.62619371414229</v>
      </c>
      <c r="I17">
        <v>7.8516736902713324E-2</v>
      </c>
    </row>
    <row r="18" spans="3:9" x14ac:dyDescent="0.3">
      <c r="C18" t="s">
        <v>10</v>
      </c>
      <c r="D18">
        <v>0</v>
      </c>
      <c r="G18" t="s">
        <v>48</v>
      </c>
      <c r="H18">
        <v>351.54660687711822</v>
      </c>
      <c r="I18">
        <v>3.020170301913185E-3</v>
      </c>
    </row>
    <row r="19" spans="3:9" x14ac:dyDescent="0.3">
      <c r="C19" t="s">
        <v>9</v>
      </c>
      <c r="D19">
        <v>-7.265235345268603E-2</v>
      </c>
      <c r="G19" t="s">
        <v>47</v>
      </c>
      <c r="H19">
        <v>351.54660687711822</v>
      </c>
      <c r="I19">
        <v>3.020170301913185E-3</v>
      </c>
    </row>
    <row r="20" spans="3:9" x14ac:dyDescent="0.3">
      <c r="C20" t="s">
        <v>1</v>
      </c>
      <c r="D20">
        <v>5.2292309433626061E-2</v>
      </c>
      <c r="G20" t="s">
        <v>49</v>
      </c>
      <c r="H20">
        <v>223.73221845189181</v>
      </c>
      <c r="I20">
        <v>6.0970504899045777E-2</v>
      </c>
    </row>
    <row r="21" spans="3:9" x14ac:dyDescent="0.3">
      <c r="C21" t="s">
        <v>16</v>
      </c>
      <c r="D21">
        <v>0.4375841023834372</v>
      </c>
      <c r="G21" t="s">
        <v>50</v>
      </c>
      <c r="H21">
        <v>330.93525519838329</v>
      </c>
      <c r="I21">
        <v>1.0341520123848581E-2</v>
      </c>
    </row>
    <row r="22" spans="3:9" x14ac:dyDescent="0.3">
      <c r="C22" t="s">
        <v>18</v>
      </c>
      <c r="D22">
        <v>0</v>
      </c>
      <c r="G22" t="s">
        <v>51</v>
      </c>
      <c r="H22">
        <v>212.32651531459811</v>
      </c>
      <c r="I22">
        <v>0.1348360379189282</v>
      </c>
    </row>
    <row r="23" spans="3:9" x14ac:dyDescent="0.3">
      <c r="C23" t="s">
        <v>17</v>
      </c>
      <c r="D23">
        <v>0.11636803645388299</v>
      </c>
      <c r="G23" t="s">
        <v>52</v>
      </c>
      <c r="H23">
        <v>646.50610492325984</v>
      </c>
      <c r="I23">
        <v>1.010653385153984E-2</v>
      </c>
    </row>
    <row r="24" spans="3:9" x14ac:dyDescent="0.3">
      <c r="C24" t="s">
        <v>6</v>
      </c>
      <c r="D24">
        <v>3.9330374978720543E-2</v>
      </c>
      <c r="G24" t="s">
        <v>53</v>
      </c>
      <c r="H24">
        <v>208.8417512050633</v>
      </c>
      <c r="I24">
        <v>0.15349197817707619</v>
      </c>
    </row>
    <row r="25" spans="3:9" x14ac:dyDescent="0.3">
      <c r="C25" t="s">
        <v>7</v>
      </c>
      <c r="D25">
        <v>0</v>
      </c>
      <c r="G25" t="s">
        <v>54</v>
      </c>
      <c r="H25">
        <v>228.25507204718249</v>
      </c>
      <c r="I25">
        <v>0.1097197626637709</v>
      </c>
    </row>
    <row r="26" spans="3:9" x14ac:dyDescent="0.3">
      <c r="C26" t="s">
        <v>20</v>
      </c>
      <c r="D26">
        <v>8.618243413486798E-2</v>
      </c>
      <c r="G26" t="s">
        <v>55</v>
      </c>
      <c r="H26">
        <v>208.8417512050633</v>
      </c>
      <c r="I26">
        <v>0.1427024469446577</v>
      </c>
    </row>
    <row r="27" spans="3:9" x14ac:dyDescent="0.3">
      <c r="C27" t="s">
        <v>23</v>
      </c>
      <c r="D27">
        <v>0</v>
      </c>
      <c r="G27" t="s">
        <v>56</v>
      </c>
      <c r="H27">
        <v>216.05995469389089</v>
      </c>
      <c r="I27">
        <v>0.106359709329024</v>
      </c>
    </row>
    <row r="28" spans="3:9" x14ac:dyDescent="0.3">
      <c r="C28" t="s">
        <v>24</v>
      </c>
      <c r="D28">
        <v>-5.1394989140069562E-2</v>
      </c>
      <c r="G28" t="s">
        <v>57</v>
      </c>
      <c r="H28">
        <v>265.91506615006449</v>
      </c>
      <c r="I28">
        <v>4.3379637169539527E-2</v>
      </c>
    </row>
    <row r="29" spans="3:9" x14ac:dyDescent="0.3">
      <c r="C29" t="s">
        <v>30</v>
      </c>
      <c r="D29">
        <v>0</v>
      </c>
      <c r="G29" t="s">
        <v>58</v>
      </c>
      <c r="H29">
        <v>146.69513491261361</v>
      </c>
      <c r="I29">
        <v>0.36455911712815131</v>
      </c>
    </row>
    <row r="30" spans="3:9" x14ac:dyDescent="0.3">
      <c r="C30" t="s">
        <v>29</v>
      </c>
      <c r="D30">
        <v>0</v>
      </c>
      <c r="G30" t="s">
        <v>59</v>
      </c>
      <c r="H30">
        <v>184.83587558586871</v>
      </c>
      <c r="I30">
        <v>3.3690081970213161E-3</v>
      </c>
    </row>
    <row r="31" spans="3:9" x14ac:dyDescent="0.3">
      <c r="C31" t="s">
        <v>28</v>
      </c>
      <c r="D31">
        <v>0</v>
      </c>
      <c r="G31" t="s">
        <v>60</v>
      </c>
      <c r="H31">
        <v>17.337801543175068</v>
      </c>
      <c r="I31">
        <v>0</v>
      </c>
    </row>
    <row r="32" spans="3:9" x14ac:dyDescent="0.3">
      <c r="C32" t="s">
        <v>27</v>
      </c>
      <c r="D32">
        <v>0</v>
      </c>
      <c r="G32" t="s">
        <v>61</v>
      </c>
      <c r="H32">
        <v>331.7694214095585</v>
      </c>
      <c r="I32">
        <v>0.59178613324881446</v>
      </c>
    </row>
    <row r="33" spans="3:9" x14ac:dyDescent="0.3">
      <c r="C33" t="s">
        <v>14</v>
      </c>
      <c r="D33">
        <v>1.0785555249518909E-3</v>
      </c>
      <c r="G33" t="s">
        <v>62</v>
      </c>
      <c r="H33">
        <v>266.4942006515289</v>
      </c>
      <c r="I33">
        <v>0.65222426771574893</v>
      </c>
    </row>
    <row r="34" spans="3:9" x14ac:dyDescent="0.3">
      <c r="C34" t="s">
        <v>15</v>
      </c>
      <c r="D34">
        <v>0</v>
      </c>
      <c r="G34" t="s">
        <v>63</v>
      </c>
      <c r="H34">
        <v>1528.293827573191</v>
      </c>
      <c r="I34">
        <v>0.93236490582846088</v>
      </c>
    </row>
    <row r="35" spans="3:9" x14ac:dyDescent="0.3">
      <c r="C35" t="s">
        <v>12</v>
      </c>
      <c r="D35">
        <v>-0.4140900627298727</v>
      </c>
      <c r="G35" t="s">
        <v>64</v>
      </c>
      <c r="H35">
        <v>1528.293827573191</v>
      </c>
      <c r="I35">
        <v>6.7647290601076859E-3</v>
      </c>
    </row>
    <row r="36" spans="3:9" x14ac:dyDescent="0.3">
      <c r="C36" t="s">
        <v>11</v>
      </c>
      <c r="D36">
        <v>-0.31902975413915441</v>
      </c>
      <c r="G36" t="s">
        <v>65</v>
      </c>
      <c r="H36">
        <v>40.542512895478467</v>
      </c>
      <c r="I36">
        <v>0.20785295608603391</v>
      </c>
    </row>
    <row r="37" spans="3:9" x14ac:dyDescent="0.3">
      <c r="C37" t="s">
        <v>181</v>
      </c>
      <c r="D37">
        <v>-0.33983512049112963</v>
      </c>
      <c r="G37" t="s">
        <v>66</v>
      </c>
      <c r="H37">
        <v>40.542512895478467</v>
      </c>
      <c r="I37">
        <v>0.28724300947427872</v>
      </c>
    </row>
    <row r="38" spans="3:9" x14ac:dyDescent="0.3">
      <c r="G38" t="s">
        <v>67</v>
      </c>
      <c r="H38">
        <v>269.77198617823183</v>
      </c>
      <c r="I38">
        <v>0.4419198112267636</v>
      </c>
    </row>
    <row r="39" spans="3:9" x14ac:dyDescent="0.3">
      <c r="G39" t="s">
        <v>68</v>
      </c>
      <c r="H39">
        <v>657.54273037329244</v>
      </c>
      <c r="I39">
        <v>0.3969535287131859</v>
      </c>
    </row>
    <row r="40" spans="3:9" x14ac:dyDescent="0.3">
      <c r="G40" t="s">
        <v>69</v>
      </c>
      <c r="H40">
        <v>657.54273037329244</v>
      </c>
      <c r="I40">
        <v>0.60017820869569005</v>
      </c>
    </row>
    <row r="41" spans="3:9" x14ac:dyDescent="0.3">
      <c r="G41" t="s">
        <v>70</v>
      </c>
      <c r="H41">
        <v>1.3521521223272019</v>
      </c>
      <c r="I41">
        <v>0</v>
      </c>
    </row>
    <row r="42" spans="3:9" x14ac:dyDescent="0.3">
      <c r="G42" t="s">
        <v>71</v>
      </c>
      <c r="H42">
        <v>136.60690770989649</v>
      </c>
      <c r="I42">
        <v>1.7656802405156949E-2</v>
      </c>
    </row>
    <row r="43" spans="3:9" x14ac:dyDescent="0.3">
      <c r="G43" t="s">
        <v>72</v>
      </c>
      <c r="H43">
        <v>2131.947782560725</v>
      </c>
      <c r="I43">
        <v>0</v>
      </c>
    </row>
    <row r="44" spans="3:9" x14ac:dyDescent="0.3">
      <c r="G44" t="s">
        <v>73</v>
      </c>
      <c r="H44">
        <v>370.65568548714879</v>
      </c>
      <c r="I44">
        <v>0.12558200950275411</v>
      </c>
    </row>
    <row r="45" spans="3:9" x14ac:dyDescent="0.3">
      <c r="G45" t="s">
        <v>74</v>
      </c>
      <c r="H45">
        <v>0</v>
      </c>
      <c r="I45">
        <v>0</v>
      </c>
    </row>
    <row r="46" spans="3:9" x14ac:dyDescent="0.3">
      <c r="G46" t="s">
        <v>75</v>
      </c>
      <c r="H46">
        <v>11.07302031558126</v>
      </c>
      <c r="I46">
        <v>0.20301220284926419</v>
      </c>
    </row>
    <row r="47" spans="3:9" x14ac:dyDescent="0.3">
      <c r="G47" t="s">
        <v>76</v>
      </c>
      <c r="H47">
        <v>11.07302031558126</v>
      </c>
      <c r="I47">
        <v>0.28119725218276859</v>
      </c>
    </row>
    <row r="48" spans="3:9" x14ac:dyDescent="0.3">
      <c r="G48" t="s">
        <v>77</v>
      </c>
      <c r="H48">
        <v>76.432403745331996</v>
      </c>
      <c r="I48">
        <v>0.43476560302252648</v>
      </c>
    </row>
    <row r="49" spans="7:9" x14ac:dyDescent="0.3">
      <c r="G49" t="s">
        <v>78</v>
      </c>
      <c r="H49">
        <v>328.54389845442768</v>
      </c>
      <c r="I49">
        <v>2.8623244165009831</v>
      </c>
    </row>
    <row r="50" spans="7:9" x14ac:dyDescent="0.3">
      <c r="G50" t="s">
        <v>79</v>
      </c>
      <c r="H50">
        <v>183.36891864076719</v>
      </c>
      <c r="I50">
        <v>0.3969535287131859</v>
      </c>
    </row>
    <row r="51" spans="7:9" x14ac:dyDescent="0.3">
      <c r="G51" t="s">
        <v>80</v>
      </c>
      <c r="H51">
        <v>773.55395605843989</v>
      </c>
      <c r="I51">
        <v>1.3775137336985741</v>
      </c>
    </row>
    <row r="52" spans="7:9" x14ac:dyDescent="0.3">
      <c r="G52" t="s">
        <v>81</v>
      </c>
      <c r="H52">
        <v>4725.2629321582799</v>
      </c>
      <c r="I52">
        <v>2.2313376951018431</v>
      </c>
    </row>
    <row r="53" spans="7:9" x14ac:dyDescent="0.3">
      <c r="G53" t="s">
        <v>82</v>
      </c>
      <c r="H53">
        <v>120.02848614038351</v>
      </c>
      <c r="I53">
        <v>0.65075872698858661</v>
      </c>
    </row>
    <row r="54" spans="7:9" x14ac:dyDescent="0.3">
      <c r="G54" t="s">
        <v>83</v>
      </c>
      <c r="H54">
        <v>769.07999291623787</v>
      </c>
      <c r="I54">
        <v>2.1220646126091588E-5</v>
      </c>
    </row>
    <row r="55" spans="7:9" x14ac:dyDescent="0.3">
      <c r="G55" t="s">
        <v>84</v>
      </c>
      <c r="H55">
        <v>136.60690770989649</v>
      </c>
      <c r="I55">
        <v>1.325601312103853E-2</v>
      </c>
    </row>
    <row r="56" spans="7:9" x14ac:dyDescent="0.3">
      <c r="G56" t="s">
        <v>85</v>
      </c>
      <c r="H56">
        <v>2131.947782560725</v>
      </c>
      <c r="I56">
        <v>0</v>
      </c>
    </row>
    <row r="57" spans="7:9" x14ac:dyDescent="0.3">
      <c r="G57" t="s">
        <v>86</v>
      </c>
      <c r="H57">
        <v>3.7963756567273188E-2</v>
      </c>
      <c r="I57">
        <v>0</v>
      </c>
    </row>
    <row r="58" spans="7:9" x14ac:dyDescent="0.3">
      <c r="G58" t="s">
        <v>87</v>
      </c>
      <c r="H58">
        <v>0</v>
      </c>
      <c r="I58">
        <v>0</v>
      </c>
    </row>
    <row r="59" spans="7:9" x14ac:dyDescent="0.3">
      <c r="G59" t="s">
        <v>88</v>
      </c>
      <c r="H59">
        <v>34.154741970957808</v>
      </c>
      <c r="I59">
        <v>0</v>
      </c>
    </row>
    <row r="60" spans="7:9" x14ac:dyDescent="0.3">
      <c r="G60" t="s">
        <v>89</v>
      </c>
      <c r="H60">
        <v>1251.861021232502</v>
      </c>
      <c r="I60">
        <v>0.29873016476631159</v>
      </c>
    </row>
    <row r="61" spans="7:9" x14ac:dyDescent="0.3">
      <c r="G61" t="s">
        <v>90</v>
      </c>
      <c r="H61">
        <v>106.3281828979718</v>
      </c>
      <c r="I61">
        <v>0.42230361301002362</v>
      </c>
    </row>
    <row r="62" spans="7:9" x14ac:dyDescent="0.3">
      <c r="G62" t="s">
        <v>91</v>
      </c>
      <c r="H62">
        <v>3.9277927016095858E-2</v>
      </c>
      <c r="I62">
        <v>0</v>
      </c>
    </row>
    <row r="63" spans="7:9" x14ac:dyDescent="0.3">
      <c r="G63" t="s">
        <v>92</v>
      </c>
      <c r="H63">
        <v>13985.239296958011</v>
      </c>
      <c r="I63">
        <v>5.8946240800685372E-6</v>
      </c>
    </row>
    <row r="64" spans="7:9" x14ac:dyDescent="0.3">
      <c r="G64" t="s">
        <v>93</v>
      </c>
      <c r="H64">
        <v>1831.9725781945169</v>
      </c>
      <c r="I64">
        <v>0</v>
      </c>
    </row>
    <row r="65" spans="7:9" x14ac:dyDescent="0.3">
      <c r="G65" t="s">
        <v>94</v>
      </c>
      <c r="H65">
        <v>106.3281828979718</v>
      </c>
      <c r="I65">
        <v>3.990941316193799E-4</v>
      </c>
    </row>
    <row r="66" spans="7:9" x14ac:dyDescent="0.3">
      <c r="G66" t="s">
        <v>95</v>
      </c>
      <c r="H66">
        <v>233.41688380087211</v>
      </c>
      <c r="I66">
        <v>1.5083182914967631E-4</v>
      </c>
    </row>
    <row r="67" spans="7:9" x14ac:dyDescent="0.3">
      <c r="G67" t="s">
        <v>96</v>
      </c>
      <c r="H67">
        <v>13.42415637935177</v>
      </c>
      <c r="I67">
        <v>0</v>
      </c>
    </row>
    <row r="68" spans="7:9" x14ac:dyDescent="0.3">
      <c r="G68" t="s">
        <v>97</v>
      </c>
      <c r="H68">
        <v>3131.8489555537749</v>
      </c>
      <c r="I68">
        <v>1.2934807281101239E-3</v>
      </c>
    </row>
    <row r="69" spans="7:9" x14ac:dyDescent="0.3">
      <c r="G69" t="s">
        <v>98</v>
      </c>
      <c r="H69">
        <v>1300.8723499889611</v>
      </c>
      <c r="I69">
        <v>2.401857978360979E-5</v>
      </c>
    </row>
    <row r="70" spans="7:9" x14ac:dyDescent="0.3">
      <c r="G70" t="s">
        <v>99</v>
      </c>
      <c r="H70">
        <v>100.6273576644645</v>
      </c>
      <c r="I70">
        <v>0.40614917906955877</v>
      </c>
    </row>
    <row r="71" spans="7:9" x14ac:dyDescent="0.3">
      <c r="G71" t="s">
        <v>100</v>
      </c>
      <c r="H71">
        <v>11.07302031558126</v>
      </c>
      <c r="I71">
        <v>0.20301220284926419</v>
      </c>
    </row>
    <row r="72" spans="7:9" x14ac:dyDescent="0.3">
      <c r="G72" t="s">
        <v>101</v>
      </c>
      <c r="H72">
        <v>11.07302031558126</v>
      </c>
      <c r="I72">
        <v>0.28119725218276859</v>
      </c>
    </row>
    <row r="73" spans="7:9" x14ac:dyDescent="0.3">
      <c r="G73" t="s">
        <v>102</v>
      </c>
      <c r="H73">
        <v>86.420856997618358</v>
      </c>
      <c r="I73">
        <v>0.33601345839769059</v>
      </c>
    </row>
    <row r="74" spans="7:9" x14ac:dyDescent="0.3">
      <c r="G74" t="s">
        <v>103</v>
      </c>
      <c r="H74">
        <v>81.993222957892229</v>
      </c>
      <c r="I74">
        <v>0.43476560302252648</v>
      </c>
    </row>
    <row r="75" spans="7:9" x14ac:dyDescent="0.3">
      <c r="G75" t="s">
        <v>104</v>
      </c>
      <c r="H75">
        <v>424.36232368348578</v>
      </c>
      <c r="I75">
        <v>0.3969535287131859</v>
      </c>
    </row>
    <row r="76" spans="7:9" x14ac:dyDescent="0.3">
      <c r="G76" t="s">
        <v>105</v>
      </c>
      <c r="H76">
        <v>773.55395605843989</v>
      </c>
      <c r="I76">
        <v>1.3775137336985741</v>
      </c>
    </row>
    <row r="77" spans="7:9" x14ac:dyDescent="0.3">
      <c r="G77" t="s">
        <v>106</v>
      </c>
      <c r="H77">
        <v>220.22327986659349</v>
      </c>
      <c r="I77">
        <v>0.59183537928071239</v>
      </c>
    </row>
    <row r="78" spans="7:9" x14ac:dyDescent="0.3">
      <c r="G78" t="s">
        <v>107</v>
      </c>
      <c r="H78">
        <v>1.3521521223272019</v>
      </c>
      <c r="I78">
        <v>0</v>
      </c>
    </row>
    <row r="79" spans="7:9" x14ac:dyDescent="0.3">
      <c r="G79" t="s">
        <v>108</v>
      </c>
      <c r="H79">
        <v>0</v>
      </c>
      <c r="I79">
        <v>0.1864544027143045</v>
      </c>
    </row>
    <row r="80" spans="7:9" x14ac:dyDescent="0.3">
      <c r="G80" t="s">
        <v>109</v>
      </c>
      <c r="H80">
        <v>3.0846208935186241E-2</v>
      </c>
      <c r="I80">
        <v>0</v>
      </c>
    </row>
    <row r="81" spans="7:9" x14ac:dyDescent="0.3">
      <c r="G81" t="s">
        <v>110</v>
      </c>
      <c r="H81">
        <v>80.909067063762322</v>
      </c>
      <c r="I81">
        <v>4.1821951936421593E-3</v>
      </c>
    </row>
    <row r="82" spans="7:9" x14ac:dyDescent="0.3">
      <c r="G82" t="s">
        <v>111</v>
      </c>
      <c r="H82">
        <v>2997.8777252765622</v>
      </c>
      <c r="I82">
        <v>0</v>
      </c>
    </row>
    <row r="83" spans="7:9" x14ac:dyDescent="0.3">
      <c r="G83" t="s">
        <v>112</v>
      </c>
      <c r="H83">
        <v>1251.861021232502</v>
      </c>
      <c r="I83">
        <v>0</v>
      </c>
    </row>
    <row r="84" spans="7:9" x14ac:dyDescent="0.3">
      <c r="G84" t="s">
        <v>113</v>
      </c>
      <c r="H84">
        <v>404.63851890631372</v>
      </c>
      <c r="I84">
        <v>9.3293530841988129E-4</v>
      </c>
    </row>
    <row r="85" spans="7:9" x14ac:dyDescent="0.3">
      <c r="G85" t="s">
        <v>114</v>
      </c>
      <c r="H85">
        <v>1251.861021232502</v>
      </c>
      <c r="I85">
        <v>0.21272726356983179</v>
      </c>
    </row>
    <row r="86" spans="7:9" x14ac:dyDescent="0.3">
      <c r="G86" t="s">
        <v>115</v>
      </c>
      <c r="H86">
        <v>102.0272485809637</v>
      </c>
      <c r="I86">
        <v>0</v>
      </c>
    </row>
    <row r="87" spans="7:9" x14ac:dyDescent="0.3">
      <c r="G87" t="s">
        <v>116</v>
      </c>
      <c r="H87">
        <v>6659.4568186096012</v>
      </c>
      <c r="I87">
        <v>0</v>
      </c>
    </row>
    <row r="88" spans="7:9" x14ac:dyDescent="0.3">
      <c r="G88" t="s">
        <v>117</v>
      </c>
      <c r="H88">
        <v>852.12357142810015</v>
      </c>
      <c r="I88">
        <v>0</v>
      </c>
    </row>
    <row r="89" spans="7:9" x14ac:dyDescent="0.3">
      <c r="G89" t="s">
        <v>146</v>
      </c>
      <c r="H89">
        <v>1577.325353788586</v>
      </c>
      <c r="I89">
        <v>0.96049046635360935</v>
      </c>
    </row>
    <row r="90" spans="7:9" x14ac:dyDescent="0.3">
      <c r="G90" t="s">
        <v>118</v>
      </c>
      <c r="H90">
        <v>0</v>
      </c>
      <c r="I90">
        <v>0.25768456638265202</v>
      </c>
    </row>
    <row r="91" spans="7:9" x14ac:dyDescent="0.3">
      <c r="G91" t="s">
        <v>119</v>
      </c>
      <c r="H91">
        <v>101.8989747717393</v>
      </c>
      <c r="I91">
        <v>5.382277561594382E-5</v>
      </c>
    </row>
    <row r="92" spans="7:9" x14ac:dyDescent="0.3">
      <c r="G92" t="s">
        <v>120</v>
      </c>
      <c r="H92">
        <v>2997.8777252765622</v>
      </c>
      <c r="I92">
        <v>7.8083289368132431E-3</v>
      </c>
    </row>
    <row r="93" spans="7:9" x14ac:dyDescent="0.3">
      <c r="G93" t="s">
        <v>121</v>
      </c>
      <c r="H93">
        <v>199.64836725426699</v>
      </c>
      <c r="I93">
        <v>2.2765074007720328E-3</v>
      </c>
    </row>
    <row r="94" spans="7:9" x14ac:dyDescent="0.3">
      <c r="G94" t="s">
        <v>122</v>
      </c>
      <c r="H94">
        <v>65.238829073319835</v>
      </c>
      <c r="I94">
        <v>1.167395685856276E-4</v>
      </c>
    </row>
    <row r="95" spans="7:9" x14ac:dyDescent="0.3">
      <c r="G95" t="s">
        <v>123</v>
      </c>
      <c r="H95">
        <v>45.000710923318337</v>
      </c>
      <c r="I95">
        <v>0</v>
      </c>
    </row>
    <row r="96" spans="7:9" x14ac:dyDescent="0.3">
      <c r="G96" t="s">
        <v>124</v>
      </c>
      <c r="H96">
        <v>172.09251667847761</v>
      </c>
      <c r="I96">
        <v>0.15175306735161909</v>
      </c>
    </row>
    <row r="97" spans="7:9" x14ac:dyDescent="0.3">
      <c r="G97" t="s">
        <v>125</v>
      </c>
      <c r="H97">
        <v>361.44903656911862</v>
      </c>
      <c r="I97">
        <v>3.4237771392963529E-4</v>
      </c>
    </row>
    <row r="98" spans="7:9" x14ac:dyDescent="0.3">
      <c r="G98" t="s">
        <v>126</v>
      </c>
      <c r="H98">
        <v>305.22369485354659</v>
      </c>
      <c r="I98">
        <v>3.4237771392963529E-4</v>
      </c>
    </row>
    <row r="99" spans="7:9" x14ac:dyDescent="0.3">
      <c r="G99" t="s">
        <v>127</v>
      </c>
      <c r="H99">
        <v>169.3380535772325</v>
      </c>
      <c r="I99">
        <v>0.17439391789960271</v>
      </c>
    </row>
    <row r="100" spans="7:9" x14ac:dyDescent="0.3">
      <c r="G100" t="s">
        <v>128</v>
      </c>
      <c r="H100">
        <v>173.87954684203049</v>
      </c>
      <c r="I100">
        <v>0.1653984708327062</v>
      </c>
    </row>
    <row r="101" spans="7:9" x14ac:dyDescent="0.3">
      <c r="G101" t="s">
        <v>129</v>
      </c>
      <c r="H101">
        <v>8.4716513123080652</v>
      </c>
      <c r="I101">
        <v>0</v>
      </c>
    </row>
    <row r="102" spans="7:9" x14ac:dyDescent="0.3">
      <c r="G102" t="s">
        <v>130</v>
      </c>
      <c r="H102">
        <v>8.4716513123080652</v>
      </c>
      <c r="I102">
        <v>0</v>
      </c>
    </row>
    <row r="103" spans="7:9" x14ac:dyDescent="0.3">
      <c r="G103" t="s">
        <v>131</v>
      </c>
      <c r="H103">
        <v>8.4716513123080652</v>
      </c>
      <c r="I103">
        <v>0</v>
      </c>
    </row>
    <row r="104" spans="7:9" x14ac:dyDescent="0.3">
      <c r="G104" t="s">
        <v>132</v>
      </c>
      <c r="H104">
        <v>8.4716513123080652</v>
      </c>
      <c r="I104">
        <v>0</v>
      </c>
    </row>
    <row r="105" spans="7:9" x14ac:dyDescent="0.3">
      <c r="G105" t="s">
        <v>133</v>
      </c>
      <c r="H105">
        <v>8.4716513123080652</v>
      </c>
      <c r="I105">
        <v>0</v>
      </c>
    </row>
    <row r="106" spans="7:9" x14ac:dyDescent="0.3">
      <c r="G106" t="s">
        <v>134</v>
      </c>
      <c r="H106">
        <v>8.4716513123080652</v>
      </c>
      <c r="I106">
        <v>0</v>
      </c>
    </row>
    <row r="107" spans="7:9" x14ac:dyDescent="0.3">
      <c r="G107" t="s">
        <v>135</v>
      </c>
      <c r="H107">
        <v>8.4716513123080652</v>
      </c>
      <c r="I107">
        <v>0</v>
      </c>
    </row>
    <row r="108" spans="7:9" x14ac:dyDescent="0.3">
      <c r="G108" t="s">
        <v>136</v>
      </c>
      <c r="H108">
        <v>8.4716513123080652</v>
      </c>
      <c r="I108">
        <v>0</v>
      </c>
    </row>
    <row r="109" spans="7:9" x14ac:dyDescent="0.3">
      <c r="G109" t="s">
        <v>137</v>
      </c>
      <c r="H109">
        <v>8.4716513123080652</v>
      </c>
      <c r="I109">
        <v>0</v>
      </c>
    </row>
    <row r="110" spans="7:9" x14ac:dyDescent="0.3">
      <c r="G110" t="s">
        <v>138</v>
      </c>
      <c r="H110">
        <v>8.4716513123080652</v>
      </c>
      <c r="I110">
        <v>0</v>
      </c>
    </row>
    <row r="111" spans="7:9" x14ac:dyDescent="0.3">
      <c r="G111" t="s">
        <v>139</v>
      </c>
      <c r="H111">
        <v>8.4716513123080652</v>
      </c>
      <c r="I111">
        <v>0</v>
      </c>
    </row>
    <row r="112" spans="7:9" x14ac:dyDescent="0.3">
      <c r="G112" t="s">
        <v>140</v>
      </c>
      <c r="H112">
        <v>8.4716513123080652</v>
      </c>
      <c r="I112">
        <v>0</v>
      </c>
    </row>
    <row r="113" spans="7:9" x14ac:dyDescent="0.3">
      <c r="G113" t="s">
        <v>141</v>
      </c>
      <c r="H113">
        <v>8.4716513123080652</v>
      </c>
      <c r="I113">
        <v>0</v>
      </c>
    </row>
    <row r="114" spans="7:9" x14ac:dyDescent="0.3">
      <c r="G114" t="s">
        <v>142</v>
      </c>
      <c r="H114">
        <v>726.12070150116767</v>
      </c>
      <c r="I114">
        <v>1.8268099901892461E-4</v>
      </c>
    </row>
    <row r="115" spans="7:9" x14ac:dyDescent="0.3">
      <c r="G115" t="s">
        <v>143</v>
      </c>
      <c r="H115">
        <v>525.73380518831561</v>
      </c>
      <c r="I115">
        <v>1.2636037170894219E-4</v>
      </c>
    </row>
  </sheetData>
  <sortState xmlns:xlrd2="http://schemas.microsoft.com/office/spreadsheetml/2017/richdata2" ref="K3:L115">
    <sortCondition ref="K3:K115"/>
  </sortState>
  <mergeCells count="2">
    <mergeCell ref="C1:D1"/>
    <mergeCell ref="G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DF720-3D75-40B8-8D7D-6ECAF83864C1}">
  <dimension ref="A1:I115"/>
  <sheetViews>
    <sheetView zoomScale="99" workbookViewId="0">
      <selection activeCell="D37" sqref="D37"/>
    </sheetView>
  </sheetViews>
  <sheetFormatPr defaultColWidth="11.5546875" defaultRowHeight="14.4" x14ac:dyDescent="0.3"/>
  <cols>
    <col min="3" max="3" width="21.5546875" bestFit="1" customWidth="1"/>
    <col min="4" max="4" width="12.77734375" bestFit="1" customWidth="1"/>
    <col min="7" max="7" width="27.21875" bestFit="1" customWidth="1"/>
    <col min="8" max="9" width="15" bestFit="1" customWidth="1"/>
  </cols>
  <sheetData>
    <row r="1" spans="1:9" x14ac:dyDescent="0.3">
      <c r="A1" s="5" t="s">
        <v>168</v>
      </c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f>IF(Data_split!D3=0,0,Results_split!D3/Data_split!D3)</f>
        <v>-2.5707340568313638E-2</v>
      </c>
      <c r="G3" t="s">
        <v>144</v>
      </c>
      <c r="H3">
        <f>IF(Data_split!H3=0,0,Results_split!H3/Data_split!H3)</f>
        <v>3.4344291560103178E-2</v>
      </c>
      <c r="I3">
        <f>IF(Data_split!I3=0,0,Results_split!I3/Data_split!I3)</f>
        <v>4860.3226601166543</v>
      </c>
    </row>
    <row r="4" spans="1:9" x14ac:dyDescent="0.3">
      <c r="C4" t="s">
        <v>22</v>
      </c>
      <c r="D4">
        <f>IF(Data_split!D4=0,0,Results_split!D4/Data_split!D4)</f>
        <v>0</v>
      </c>
      <c r="G4" t="s">
        <v>145</v>
      </c>
      <c r="H4">
        <f>IF(Data_split!H4=0,0,Results_split!H4/Data_split!H4)</f>
        <v>4.3934589436973227E-8</v>
      </c>
      <c r="I4">
        <f>IF(Data_split!I4=0,0,Results_split!I4/Data_split!I4)</f>
        <v>8.5481259517103489E-4</v>
      </c>
    </row>
    <row r="5" spans="1:9" x14ac:dyDescent="0.3">
      <c r="C5" t="s">
        <v>21</v>
      </c>
      <c r="D5">
        <f>IF(Data_split!D5=0,0,Results_split!D5/Data_split!D5)</f>
        <v>2.0599694011972994E-3</v>
      </c>
      <c r="G5" t="s">
        <v>34</v>
      </c>
      <c r="H5">
        <f>IF(Data_split!H5=0,0,Results_split!H5/Data_split!H5)</f>
        <v>42.483895136316519</v>
      </c>
      <c r="I5">
        <f>IF(Data_split!I5=0,0,Results_split!I5/Data_split!I5)</f>
        <v>0</v>
      </c>
    </row>
    <row r="6" spans="1:9" x14ac:dyDescent="0.3">
      <c r="C6" t="s">
        <v>4</v>
      </c>
      <c r="D6">
        <f>IF(Data_split!D6=0,0,Results_split!D6/Data_split!D6)</f>
        <v>1.90541406236583E-3</v>
      </c>
      <c r="G6" t="s">
        <v>35</v>
      </c>
      <c r="H6">
        <f>IF(Data_split!H6=0,0,Results_split!H6/Data_split!H6)</f>
        <v>1.9375407809563549E-8</v>
      </c>
      <c r="I6">
        <f>IF(Data_split!I6=0,0,Results_split!I6/Data_split!I6)</f>
        <v>0</v>
      </c>
    </row>
    <row r="7" spans="1:9" x14ac:dyDescent="0.3">
      <c r="C7" t="s">
        <v>5</v>
      </c>
      <c r="D7">
        <f>IF(Data_split!D7=0,0,Results_split!D7/Data_split!D7)</f>
        <v>0</v>
      </c>
      <c r="G7" t="s">
        <v>36</v>
      </c>
      <c r="H7">
        <f>IF(Data_split!H7=0,0,Results_split!H7/Data_split!H7)</f>
        <v>1.5751873424108263E-9</v>
      </c>
      <c r="I7">
        <f>IF(Data_split!I7=0,0,Results_split!I7/Data_split!I7)</f>
        <v>-9.9947857117561154E-5</v>
      </c>
    </row>
    <row r="8" spans="1:9" x14ac:dyDescent="0.3">
      <c r="C8" t="s">
        <v>3</v>
      </c>
      <c r="D8">
        <f>IF(Data_split!D8=0,0,Results_split!D8/Data_split!D8)</f>
        <v>1.5341178454863246E-3</v>
      </c>
      <c r="G8" t="s">
        <v>37</v>
      </c>
      <c r="H8">
        <f>IF(Data_split!H8=0,0,Results_split!H8/Data_split!H8)</f>
        <v>1.313374631421765E-6</v>
      </c>
      <c r="I8">
        <f>IF(Data_split!I8=0,0,Results_split!I8/Data_split!I8)</f>
        <v>0</v>
      </c>
    </row>
    <row r="9" spans="1:9" x14ac:dyDescent="0.3">
      <c r="C9" t="s">
        <v>31</v>
      </c>
      <c r="D9">
        <f>IF(Data_split!D9=0,0,Results_split!D9/Data_split!D9)</f>
        <v>0</v>
      </c>
      <c r="G9" t="s">
        <v>38</v>
      </c>
      <c r="H9">
        <f>IF(Data_split!H9=0,0,Results_split!H9/Data_split!H9)</f>
        <v>0</v>
      </c>
      <c r="I9">
        <f>IF(Data_split!I9=0,0,Results_split!I9/Data_split!I9)</f>
        <v>0</v>
      </c>
    </row>
    <row r="10" spans="1:9" x14ac:dyDescent="0.3">
      <c r="C10" t="s">
        <v>33</v>
      </c>
      <c r="D10">
        <f>IF(Data_split!D10=0,0,Results_split!D10/Data_split!D10)</f>
        <v>0</v>
      </c>
      <c r="G10" t="s">
        <v>39</v>
      </c>
      <c r="H10">
        <f>IF(Data_split!H10=0,0,Results_split!H10/Data_split!H10)</f>
        <v>1.5988235232339584E-7</v>
      </c>
      <c r="I10">
        <f>IF(Data_split!I10=0,0,Results_split!I10/Data_split!I10)</f>
        <v>1.6137125735145915E-2</v>
      </c>
    </row>
    <row r="11" spans="1:9" x14ac:dyDescent="0.3">
      <c r="C11" t="s">
        <v>26</v>
      </c>
      <c r="D11">
        <f>IF(Data_split!D11=0,0,Results_split!D11/Data_split!D11)</f>
        <v>0</v>
      </c>
      <c r="G11" t="s">
        <v>40</v>
      </c>
      <c r="H11">
        <f>IF(Data_split!H11=0,0,Results_split!H11/Data_split!H11)</f>
        <v>1.0007079257120943E-8</v>
      </c>
      <c r="I11">
        <f>IF(Data_split!I11=0,0,Results_split!I11/Data_split!I11)</f>
        <v>1.4418830332740872E-3</v>
      </c>
    </row>
    <row r="12" spans="1:9" x14ac:dyDescent="0.3">
      <c r="C12" t="s">
        <v>32</v>
      </c>
      <c r="D12">
        <f>IF(Data_split!D12=0,0,Results_split!D12/Data_split!D12)</f>
        <v>0</v>
      </c>
      <c r="G12" t="s">
        <v>41</v>
      </c>
      <c r="H12">
        <f>IF(Data_split!H12=0,0,Results_split!H12/Data_split!H12)</f>
        <v>8.6341863162801166E-2</v>
      </c>
      <c r="I12">
        <f>IF(Data_split!I12=0,0,Results_split!I12/Data_split!I12)</f>
        <v>11633.699812750359</v>
      </c>
    </row>
    <row r="13" spans="1:9" x14ac:dyDescent="0.3">
      <c r="C13" t="s">
        <v>13</v>
      </c>
      <c r="D13">
        <f>IF(Data_split!D13=0,0,Results_split!D13/Data_split!D13)</f>
        <v>29498.639672574107</v>
      </c>
      <c r="G13" t="s">
        <v>42</v>
      </c>
      <c r="H13">
        <f>IF(Data_split!H13=0,0,Results_split!H13/Data_split!H13)</f>
        <v>0.24764650580071601</v>
      </c>
      <c r="I13">
        <f>IF(Data_split!I13=0,0,Results_split!I13/Data_split!I13)</f>
        <v>9213.7513642007234</v>
      </c>
    </row>
    <row r="14" spans="1:9" x14ac:dyDescent="0.3">
      <c r="C14" t="s">
        <v>2</v>
      </c>
      <c r="D14">
        <f>IF(Data_split!D14=0,0,Results_split!D14/Data_split!D14)</f>
        <v>30360.772128455272</v>
      </c>
      <c r="G14" t="s">
        <v>43</v>
      </c>
      <c r="H14">
        <f>IF(Data_split!H14=0,0,Results_split!H14/Data_split!H14)</f>
        <v>0.32827560196064609</v>
      </c>
      <c r="I14">
        <f>IF(Data_split!I14=0,0,Results_split!I14/Data_split!I14)</f>
        <v>11818.765839341648</v>
      </c>
    </row>
    <row r="15" spans="1:9" x14ac:dyDescent="0.3">
      <c r="C15" t="s">
        <v>25</v>
      </c>
      <c r="D15">
        <f>IF(Data_split!D15=0,0,Results_split!D15/Data_split!D15)</f>
        <v>0</v>
      </c>
      <c r="G15" t="s">
        <v>44</v>
      </c>
      <c r="H15">
        <f>IF(Data_split!H15=0,0,Results_split!H15/Data_split!H15)</f>
        <v>0</v>
      </c>
      <c r="I15">
        <f>IF(Data_split!I15=0,0,Results_split!I15/Data_split!I15)</f>
        <v>0</v>
      </c>
    </row>
    <row r="16" spans="1:9" x14ac:dyDescent="0.3">
      <c r="C16" t="s">
        <v>0</v>
      </c>
      <c r="D16">
        <f>IF(Data_split!D16=0,0,Results_split!D16/Data_split!D16)</f>
        <v>69.614547665195659</v>
      </c>
      <c r="G16" t="s">
        <v>45</v>
      </c>
      <c r="H16">
        <f>IF(Data_split!H16=0,0,Results_split!H16/Data_split!H16)</f>
        <v>0.17064078069406086</v>
      </c>
      <c r="I16">
        <f>IF(Data_split!I16=0,0,Results_split!I16/Data_split!I16)</f>
        <v>5125.8820743624365</v>
      </c>
    </row>
    <row r="17" spans="3:9" x14ac:dyDescent="0.3">
      <c r="C17" t="s">
        <v>8</v>
      </c>
      <c r="D17">
        <f>IF(Data_split!D17=0,0,Results_split!D17/Data_split!D17)</f>
        <v>94753.609882709919</v>
      </c>
      <c r="G17" t="s">
        <v>46</v>
      </c>
      <c r="H17">
        <f>IF(Data_split!H17=0,0,Results_split!H17/Data_split!H17)</f>
        <v>4.5740173353039212E-9</v>
      </c>
      <c r="I17">
        <f>IF(Data_split!I17=0,0,Results_split!I17/Data_split!I17)</f>
        <v>1.7830593262359835E-4</v>
      </c>
    </row>
    <row r="18" spans="3:9" x14ac:dyDescent="0.3">
      <c r="C18" t="s">
        <v>10</v>
      </c>
      <c r="D18">
        <f>IF(Data_split!D18=0,0,Results_split!D18/Data_split!D18)</f>
        <v>0</v>
      </c>
      <c r="G18" t="s">
        <v>48</v>
      </c>
      <c r="H18">
        <f>IF(Data_split!H18=0,0,Results_split!H18/Data_split!H18)</f>
        <v>2.8445730393567593E-9</v>
      </c>
      <c r="I18">
        <f>IF(Data_split!I18=0,0,Results_split!I18/Data_split!I18)</f>
        <v>3.9732858747728132E-3</v>
      </c>
    </row>
    <row r="19" spans="3:9" x14ac:dyDescent="0.3">
      <c r="C19" t="s">
        <v>9</v>
      </c>
      <c r="D19">
        <f>IF(Data_split!D19=0,0,Results_split!D19/Data_split!D19)</f>
        <v>4.1292537095218998E-5</v>
      </c>
      <c r="G19" t="s">
        <v>47</v>
      </c>
      <c r="H19">
        <f>IF(Data_split!H19=0,0,Results_split!H19/Data_split!H19)</f>
        <v>0</v>
      </c>
      <c r="I19">
        <f>IF(Data_split!I19=0,0,Results_split!I19/Data_split!I19)</f>
        <v>0</v>
      </c>
    </row>
    <row r="20" spans="3:9" x14ac:dyDescent="0.3">
      <c r="C20" t="s">
        <v>1</v>
      </c>
      <c r="D20">
        <f>IF(Data_split!D20=0,0,Results_split!D20/Data_split!D20)</f>
        <v>10017.235778520804</v>
      </c>
      <c r="G20" t="s">
        <v>49</v>
      </c>
      <c r="H20">
        <f>IF(Data_split!H20=0,0,Results_split!H20/Data_split!H20)</f>
        <v>0</v>
      </c>
      <c r="I20">
        <f>IF(Data_split!I20=0,0,Results_split!I20/Data_split!I20)</f>
        <v>0</v>
      </c>
    </row>
    <row r="21" spans="3:9" x14ac:dyDescent="0.3">
      <c r="C21" t="s">
        <v>16</v>
      </c>
      <c r="D21">
        <f>IF(Data_split!D21=0,0,Results_split!D21/Data_split!D21)</f>
        <v>4.1134949606161265E-5</v>
      </c>
      <c r="G21" t="s">
        <v>50</v>
      </c>
      <c r="H21">
        <f>IF(Data_split!H21=0,0,Results_split!H21/Data_split!H21)</f>
        <v>5.890766152525425E-2</v>
      </c>
      <c r="I21">
        <f>IF(Data_split!I21=0,0,Results_split!I21/Data_split!I21)</f>
        <v>251.79625130690573</v>
      </c>
    </row>
    <row r="22" spans="3:9" x14ac:dyDescent="0.3">
      <c r="C22" t="s">
        <v>18</v>
      </c>
      <c r="D22">
        <f>IF(Data_split!D22=0,0,Results_split!D22/Data_split!D22)</f>
        <v>0</v>
      </c>
      <c r="G22" t="s">
        <v>51</v>
      </c>
      <c r="H22">
        <f>IF(Data_split!H22=0,0,Results_split!H22/Data_split!H22)</f>
        <v>6.7412801829258386</v>
      </c>
      <c r="I22">
        <f>IF(Data_split!I22=0,0,Results_split!I22/Data_split!I22)</f>
        <v>27342.521612928937</v>
      </c>
    </row>
    <row r="23" spans="3:9" x14ac:dyDescent="0.3">
      <c r="C23" t="s">
        <v>17</v>
      </c>
      <c r="D23">
        <f>IF(Data_split!D23=0,0,Results_split!D23/Data_split!D23)</f>
        <v>8.5934250544504371E-6</v>
      </c>
      <c r="G23" t="s">
        <v>52</v>
      </c>
      <c r="H23">
        <f>IF(Data_split!H23=0,0,Results_split!H23/Data_split!H23)</f>
        <v>0</v>
      </c>
      <c r="I23">
        <f>IF(Data_split!I23=0,0,Results_split!I23/Data_split!I23)</f>
        <v>0</v>
      </c>
    </row>
    <row r="24" spans="3:9" x14ac:dyDescent="0.3">
      <c r="C24" t="s">
        <v>6</v>
      </c>
      <c r="D24">
        <f>IF(Data_split!D24=0,0,Results_split!D24/Data_split!D24)</f>
        <v>81426.581305993488</v>
      </c>
      <c r="G24" t="s">
        <v>53</v>
      </c>
      <c r="H24">
        <f>IF(Data_split!H24=0,0,Results_split!H24/Data_split!H24)</f>
        <v>11.543861484061095</v>
      </c>
      <c r="I24">
        <f>IF(Data_split!I24=0,0,Results_split!I24/Data_split!I24)</f>
        <v>27841.371410758391</v>
      </c>
    </row>
    <row r="25" spans="3:9" x14ac:dyDescent="0.3">
      <c r="C25" t="s">
        <v>7</v>
      </c>
      <c r="D25">
        <f>IF(Data_split!D25=0,0,Results_split!D25/Data_split!D25)</f>
        <v>0</v>
      </c>
      <c r="G25" t="s">
        <v>54</v>
      </c>
      <c r="H25">
        <f>IF(Data_split!H25=0,0,Results_split!H25/Data_split!H25)</f>
        <v>0.43623003032071761</v>
      </c>
      <c r="I25">
        <f>IF(Data_split!I25=0,0,Results_split!I25/Data_split!I25)</f>
        <v>1743.4993236926261</v>
      </c>
    </row>
    <row r="26" spans="3:9" x14ac:dyDescent="0.3">
      <c r="C26" t="s">
        <v>20</v>
      </c>
      <c r="D26">
        <f>IF(Data_split!D26=0,0,Results_split!D26/Data_split!D26)</f>
        <v>57049.757231338059</v>
      </c>
      <c r="G26" t="s">
        <v>55</v>
      </c>
      <c r="H26">
        <f>IF(Data_split!H26=0,0,Results_split!H26/Data_split!H26)</f>
        <v>0</v>
      </c>
      <c r="I26">
        <f>IF(Data_split!I26=0,0,Results_split!I26/Data_split!I26)</f>
        <v>0</v>
      </c>
    </row>
    <row r="27" spans="3:9" x14ac:dyDescent="0.3">
      <c r="C27" t="s">
        <v>23</v>
      </c>
      <c r="D27">
        <f>IF(Data_split!D27=0,0,Results_split!D27/Data_split!D27)</f>
        <v>0</v>
      </c>
      <c r="G27" t="s">
        <v>56</v>
      </c>
      <c r="H27">
        <f>IF(Data_split!H27=0,0,Results_split!H27/Data_split!H27)</f>
        <v>2.8267667688133095E-2</v>
      </c>
      <c r="I27">
        <f>IF(Data_split!I27=0,0,Results_split!I27/Data_split!I27)</f>
        <v>115.12144097839044</v>
      </c>
    </row>
    <row r="28" spans="3:9" x14ac:dyDescent="0.3">
      <c r="C28" t="s">
        <v>24</v>
      </c>
      <c r="D28">
        <f>IF(Data_split!D28=0,0,Results_split!D28/Data_split!D28)</f>
        <v>2.3348579697712838E-4</v>
      </c>
      <c r="G28" t="s">
        <v>57</v>
      </c>
      <c r="H28">
        <f>IF(Data_split!H28=0,0,Results_split!H28/Data_split!H28)</f>
        <v>6.1222555892386595E-6</v>
      </c>
      <c r="I28">
        <f>IF(Data_split!I28=0,0,Results_split!I28/Data_split!I28)</f>
        <v>0</v>
      </c>
    </row>
    <row r="29" spans="3:9" x14ac:dyDescent="0.3">
      <c r="C29" t="s">
        <v>30</v>
      </c>
      <c r="D29">
        <f>IF(Data_split!D29=0,0,Results_split!D29/Data_split!D29)</f>
        <v>0</v>
      </c>
      <c r="G29" t="s">
        <v>58</v>
      </c>
      <c r="H29">
        <f>IF(Data_split!H29=0,0,Results_split!H29/Data_split!H29)</f>
        <v>5.4534869235885738E-8</v>
      </c>
      <c r="I29">
        <f>IF(Data_split!I29=0,0,Results_split!I29/Data_split!I29)</f>
        <v>1.807662924990971E-3</v>
      </c>
    </row>
    <row r="30" spans="3:9" x14ac:dyDescent="0.3">
      <c r="C30" t="s">
        <v>29</v>
      </c>
      <c r="D30">
        <f>IF(Data_split!D30=0,0,Results_split!D30/Data_split!D30)</f>
        <v>0</v>
      </c>
      <c r="G30" t="s">
        <v>59</v>
      </c>
      <c r="H30">
        <f>IF(Data_split!H30=0,0,Results_split!H30/Data_split!H30)</f>
        <v>0</v>
      </c>
      <c r="I30">
        <f>IF(Data_split!I30=0,0,Results_split!I30/Data_split!I30)</f>
        <v>5.9364652237067436E-4</v>
      </c>
    </row>
    <row r="31" spans="3:9" x14ac:dyDescent="0.3">
      <c r="C31" t="s">
        <v>28</v>
      </c>
      <c r="D31">
        <f>IF(Data_split!D31=0,0,Results_split!D31/Data_split!D31)</f>
        <v>0</v>
      </c>
      <c r="G31" t="s">
        <v>60</v>
      </c>
      <c r="H31">
        <f>IF(Data_split!H31=0,0,Results_split!H31/Data_split!H31)</f>
        <v>6.5694603618782411E-5</v>
      </c>
      <c r="I31">
        <f>IF(Data_split!I31=0,0,Results_split!I31/Data_split!I31)</f>
        <v>0</v>
      </c>
    </row>
    <row r="32" spans="3:9" x14ac:dyDescent="0.3">
      <c r="C32" t="s">
        <v>27</v>
      </c>
      <c r="D32">
        <f>IF(Data_split!D32=0,0,Results_split!D32/Data_split!D32)</f>
        <v>0</v>
      </c>
      <c r="G32" t="s">
        <v>61</v>
      </c>
      <c r="H32">
        <f>IF(Data_split!H32=0,0,Results_split!H32/Data_split!H32)</f>
        <v>2.7127274001812826E-8</v>
      </c>
      <c r="I32">
        <f>IF(Data_split!I32=0,0,Results_split!I32/Data_split!I32)</f>
        <v>4.0943845485160394E-3</v>
      </c>
    </row>
    <row r="33" spans="3:9" x14ac:dyDescent="0.3">
      <c r="C33" t="s">
        <v>14</v>
      </c>
      <c r="D33">
        <f>IF(Data_split!D33=0,0,Results_split!D33/Data_split!D33)</f>
        <v>215888.58766486426</v>
      </c>
      <c r="G33" t="s">
        <v>62</v>
      </c>
      <c r="H33">
        <f>IF(Data_split!H33=0,0,Results_split!H33/Data_split!H33)</f>
        <v>4.8781549347856015E-8</v>
      </c>
      <c r="I33">
        <f>IF(Data_split!I33=0,0,Results_split!I33/Data_split!I33)</f>
        <v>7.3440996250810587E-3</v>
      </c>
    </row>
    <row r="34" spans="3:9" x14ac:dyDescent="0.3">
      <c r="C34" t="s">
        <v>15</v>
      </c>
      <c r="D34">
        <f>IF(Data_split!D34=0,0,Results_split!D34/Data_split!D34)</f>
        <v>0</v>
      </c>
      <c r="G34" t="s">
        <v>63</v>
      </c>
      <c r="H34">
        <f>IF(Data_split!H34=0,0,Results_split!H34/Data_split!H34)</f>
        <v>0</v>
      </c>
      <c r="I34">
        <f>IF(Data_split!I34=0,0,Results_split!I34/Data_split!I34)</f>
        <v>0</v>
      </c>
    </row>
    <row r="35" spans="3:9" x14ac:dyDescent="0.3">
      <c r="C35" t="s">
        <v>12</v>
      </c>
      <c r="D35">
        <f>IF(Data_split!D35=0,0,Results_split!D35/Data_split!D35)</f>
        <v>38581.992991273612</v>
      </c>
      <c r="G35" t="s">
        <v>64</v>
      </c>
      <c r="H35">
        <f>IF(Data_split!H35=0,0,Results_split!H35/Data_split!H35)</f>
        <v>0</v>
      </c>
      <c r="I35">
        <f>IF(Data_split!I35=0,0,Results_split!I35/Data_split!I35)</f>
        <v>0</v>
      </c>
    </row>
    <row r="36" spans="3:9" x14ac:dyDescent="0.3">
      <c r="C36" t="s">
        <v>11</v>
      </c>
      <c r="D36">
        <f>IF(Data_split!D36=0,0,Results_split!D36/Data_split!D36)</f>
        <v>23327.978868559727</v>
      </c>
      <c r="G36" t="s">
        <v>65</v>
      </c>
      <c r="H36">
        <f>IF(Data_split!H36=0,0,Results_split!H36/Data_split!H36)</f>
        <v>0.99647237220230567</v>
      </c>
      <c r="I36">
        <f>IF(Data_split!I36=0,0,Results_split!I36/Data_split!I36)</f>
        <v>50068.994619890655</v>
      </c>
    </row>
    <row r="37" spans="3:9" x14ac:dyDescent="0.3">
      <c r="C37" t="s">
        <v>181</v>
      </c>
      <c r="D37">
        <f>IF(Data_split!D37=0,0,Results_split!D37/Data_split!D37)</f>
        <v>2.3805661958388332E-3</v>
      </c>
      <c r="G37" t="s">
        <v>66</v>
      </c>
      <c r="H37">
        <f>IF(Data_split!H37=0,0,Results_split!H37/Data_split!H37)</f>
        <v>1.1784140051498446</v>
      </c>
      <c r="I37">
        <f>IF(Data_split!I37=0,0,Results_split!I37/Data_split!I37)</f>
        <v>61195.43910980373</v>
      </c>
    </row>
    <row r="38" spans="3:9" x14ac:dyDescent="0.3">
      <c r="G38" t="s">
        <v>67</v>
      </c>
      <c r="H38">
        <f>IF(Data_split!H38=0,0,Results_split!H38/Data_split!H38)</f>
        <v>0.21411903740752819</v>
      </c>
      <c r="I38">
        <f>IF(Data_split!I38=0,0,Results_split!I38/Data_split!I38)</f>
        <v>12643.778192448701</v>
      </c>
    </row>
    <row r="39" spans="3:9" x14ac:dyDescent="0.3">
      <c r="G39" t="s">
        <v>68</v>
      </c>
      <c r="H39">
        <f>IF(Data_split!H39=0,0,Results_split!H39/Data_split!H39)</f>
        <v>1.3253829139062106E-2</v>
      </c>
      <c r="I39">
        <f>IF(Data_split!I39=0,0,Results_split!I39/Data_split!I39)</f>
        <v>885.15338341751954</v>
      </c>
    </row>
    <row r="40" spans="3:9" x14ac:dyDescent="0.3">
      <c r="G40" t="s">
        <v>69</v>
      </c>
      <c r="H40">
        <f>IF(Data_split!H40=0,0,Results_split!H40/Data_split!H40)</f>
        <v>0</v>
      </c>
      <c r="I40">
        <f>IF(Data_split!I40=0,0,Results_split!I40/Data_split!I40)</f>
        <v>0</v>
      </c>
    </row>
    <row r="41" spans="3:9" x14ac:dyDescent="0.3">
      <c r="G41" t="s">
        <v>70</v>
      </c>
      <c r="H41">
        <f>IF(Data_split!H41=0,0,Results_split!H41/Data_split!H41)</f>
        <v>0</v>
      </c>
      <c r="I41">
        <f>IF(Data_split!I41=0,0,Results_split!I41/Data_split!I41)</f>
        <v>0</v>
      </c>
    </row>
    <row r="42" spans="3:9" x14ac:dyDescent="0.3">
      <c r="G42" t="s">
        <v>71</v>
      </c>
      <c r="H42">
        <f>IF(Data_split!H42=0,0,Results_split!H42/Data_split!H42)</f>
        <v>2.1445965281796361E-2</v>
      </c>
      <c r="I42">
        <f>IF(Data_split!I42=0,0,Results_split!I42/Data_split!I42)</f>
        <v>1391.9915642722247</v>
      </c>
    </row>
    <row r="43" spans="3:9" x14ac:dyDescent="0.3">
      <c r="G43" t="s">
        <v>72</v>
      </c>
      <c r="H43">
        <f>IF(Data_split!H43=0,0,Results_split!H43/Data_split!H43)</f>
        <v>2.4866835592156421E-2</v>
      </c>
      <c r="I43">
        <f>IF(Data_split!I43=0,0,Results_split!I43/Data_split!I43)</f>
        <v>0</v>
      </c>
    </row>
    <row r="44" spans="3:9" x14ac:dyDescent="0.3">
      <c r="G44" t="s">
        <v>73</v>
      </c>
      <c r="H44">
        <f>IF(Data_split!H44=0,0,Results_split!H44/Data_split!H44)</f>
        <v>0</v>
      </c>
      <c r="I44">
        <f>IF(Data_split!I44=0,0,Results_split!I44/Data_split!I44)</f>
        <v>0</v>
      </c>
    </row>
    <row r="45" spans="3:9" x14ac:dyDescent="0.3">
      <c r="G45" t="s">
        <v>74</v>
      </c>
      <c r="H45">
        <f>IF(Data_split!H45=0,0,Results_split!H45/Data_split!H45)</f>
        <v>0</v>
      </c>
      <c r="I45">
        <f>IF(Data_split!I45=0,0,Results_split!I45/Data_split!I45)</f>
        <v>0</v>
      </c>
    </row>
    <row r="46" spans="3:9" x14ac:dyDescent="0.3">
      <c r="G46" t="s">
        <v>75</v>
      </c>
      <c r="H46">
        <f>IF(Data_split!H46=0,0,Results_split!H46/Data_split!H46)</f>
        <v>3.5478125100809766E-3</v>
      </c>
      <c r="I46">
        <f>IF(Data_split!I46=0,0,Results_split!I46/Data_split!I46)</f>
        <v>167.27860455371186</v>
      </c>
    </row>
    <row r="47" spans="3:9" x14ac:dyDescent="0.3">
      <c r="G47" t="s">
        <v>76</v>
      </c>
      <c r="H47">
        <f>IF(Data_split!H47=0,0,Results_split!H47/Data_split!H47)</f>
        <v>1.787226920567711E-4</v>
      </c>
      <c r="I47">
        <f>IF(Data_split!I47=0,0,Results_split!I47/Data_split!I47)</f>
        <v>8.4242110533154104</v>
      </c>
    </row>
    <row r="48" spans="3:9" x14ac:dyDescent="0.3">
      <c r="G48" t="s">
        <v>77</v>
      </c>
      <c r="H48">
        <f>IF(Data_split!H48=0,0,Results_split!H48/Data_split!H48)</f>
        <v>0</v>
      </c>
      <c r="I48">
        <f>IF(Data_split!I48=0,0,Results_split!I48/Data_split!I48)</f>
        <v>0</v>
      </c>
    </row>
    <row r="49" spans="7:9" x14ac:dyDescent="0.3">
      <c r="G49" t="s">
        <v>78</v>
      </c>
      <c r="H49">
        <f>IF(Data_split!H49=0,0,Results_split!H49/Data_split!H49)</f>
        <v>0</v>
      </c>
      <c r="I49">
        <f>IF(Data_split!I49=0,0,Results_split!I49/Data_split!I49)</f>
        <v>0</v>
      </c>
    </row>
    <row r="50" spans="7:9" x14ac:dyDescent="0.3">
      <c r="G50" t="s">
        <v>79</v>
      </c>
      <c r="H50">
        <f>IF(Data_split!H50=0,0,Results_split!H50/Data_split!H50)</f>
        <v>5.7971874834608144E-3</v>
      </c>
      <c r="I50">
        <f>IF(Data_split!I50=0,0,Results_split!I50/Data_split!I50)</f>
        <v>714.9184664511414</v>
      </c>
    </row>
    <row r="51" spans="7:9" x14ac:dyDescent="0.3">
      <c r="G51" t="s">
        <v>80</v>
      </c>
      <c r="H51">
        <f>IF(Data_split!H51=0,0,Results_split!H51/Data_split!H51)</f>
        <v>9.9726850849654212E-4</v>
      </c>
      <c r="I51">
        <f>IF(Data_split!I51=0,0,Results_split!I51/Data_split!I51)</f>
        <v>169.68498264798239</v>
      </c>
    </row>
    <row r="52" spans="7:9" x14ac:dyDescent="0.3">
      <c r="G52" t="s">
        <v>81</v>
      </c>
      <c r="H52">
        <f>IF(Data_split!H52=0,0,Results_split!H52/Data_split!H52)</f>
        <v>0</v>
      </c>
      <c r="I52">
        <f>IF(Data_split!I52=0,0,Results_split!I52/Data_split!I52)</f>
        <v>0</v>
      </c>
    </row>
    <row r="53" spans="7:9" x14ac:dyDescent="0.3">
      <c r="G53" t="s">
        <v>82</v>
      </c>
      <c r="H53">
        <f>IF(Data_split!H53=0,0,Results_split!H53/Data_split!H53)</f>
        <v>7.9635262489443736E-4</v>
      </c>
      <c r="I53">
        <f>IF(Data_split!I53=0,0,Results_split!I53/Data_split!I53)</f>
        <v>79.432474519710269</v>
      </c>
    </row>
    <row r="54" spans="7:9" x14ac:dyDescent="0.3">
      <c r="G54" t="s">
        <v>83</v>
      </c>
      <c r="H54">
        <f>IF(Data_split!H54=0,0,Results_split!H54/Data_split!H54)</f>
        <v>0</v>
      </c>
      <c r="I54">
        <f>IF(Data_split!I54=0,0,Results_split!I54/Data_split!I54)</f>
        <v>0</v>
      </c>
    </row>
    <row r="55" spans="7:9" x14ac:dyDescent="0.3">
      <c r="G55" t="s">
        <v>84</v>
      </c>
      <c r="H55">
        <f>IF(Data_split!H55=0,0,Results_split!H55/Data_split!H55)</f>
        <v>7.5332940131068267E-4</v>
      </c>
      <c r="I55">
        <f>IF(Data_split!I55=0,0,Results_split!I55/Data_split!I55)</f>
        <v>63.838349605805305</v>
      </c>
    </row>
    <row r="56" spans="7:9" x14ac:dyDescent="0.3">
      <c r="G56" t="s">
        <v>85</v>
      </c>
      <c r="H56">
        <f>IF(Data_split!H56=0,0,Results_split!H56/Data_split!H56)</f>
        <v>1.8762185606607682E-9</v>
      </c>
      <c r="I56">
        <f>IF(Data_split!I56=0,0,Results_split!I56/Data_split!I56)</f>
        <v>0</v>
      </c>
    </row>
    <row r="57" spans="7:9" x14ac:dyDescent="0.3">
      <c r="G57" t="s">
        <v>86</v>
      </c>
      <c r="H57">
        <f>IF(Data_split!H57=0,0,Results_split!H57/Data_split!H57)</f>
        <v>0.14569158850755096</v>
      </c>
      <c r="I57">
        <f>IF(Data_split!I57=0,0,Results_split!I57/Data_split!I57)</f>
        <v>0</v>
      </c>
    </row>
    <row r="58" spans="7:9" x14ac:dyDescent="0.3">
      <c r="G58" t="s">
        <v>87</v>
      </c>
      <c r="H58">
        <f>IF(Data_split!H58=0,0,Results_split!H58/Data_split!H58)</f>
        <v>0</v>
      </c>
      <c r="I58">
        <f>IF(Data_split!I58=0,0,Results_split!I58/Data_split!I58)</f>
        <v>0</v>
      </c>
    </row>
    <row r="59" spans="7:9" x14ac:dyDescent="0.3">
      <c r="G59" t="s">
        <v>88</v>
      </c>
      <c r="H59">
        <f>IF(Data_split!H59=0,0,Results_split!H59/Data_split!H59)</f>
        <v>120.14820496929437</v>
      </c>
      <c r="I59">
        <f>IF(Data_split!I59=0,0,Results_split!I59/Data_split!I59)</f>
        <v>0</v>
      </c>
    </row>
    <row r="60" spans="7:9" x14ac:dyDescent="0.3">
      <c r="G60" t="s">
        <v>89</v>
      </c>
      <c r="H60">
        <f>IF(Data_split!H60=0,0,Results_split!H60/Data_split!H60)</f>
        <v>7.0295343099157166E-8</v>
      </c>
      <c r="I60">
        <f>IF(Data_split!I60=0,0,Results_split!I60/Data_split!I60)</f>
        <v>1.1548883932423898E-3</v>
      </c>
    </row>
    <row r="61" spans="7:9" x14ac:dyDescent="0.3">
      <c r="G61" t="s">
        <v>90</v>
      </c>
      <c r="H61">
        <f>IF(Data_split!H61=0,0,Results_split!H61/Data_split!H61)</f>
        <v>1.8809688508634805E-8</v>
      </c>
      <c r="I61">
        <f>IF(Data_split!I61=0,0,Results_split!I61/Data_split!I61)</f>
        <v>1.2408134428808749E-3</v>
      </c>
    </row>
    <row r="62" spans="7:9" x14ac:dyDescent="0.3">
      <c r="G62" t="s">
        <v>91</v>
      </c>
      <c r="H62">
        <f>IF(Data_split!H62=0,0,Results_split!H62/Data_split!H62)</f>
        <v>5.1240229637761798</v>
      </c>
      <c r="I62">
        <f>IF(Data_split!I62=0,0,Results_split!I62/Data_split!I62)</f>
        <v>0</v>
      </c>
    </row>
    <row r="63" spans="7:9" x14ac:dyDescent="0.3">
      <c r="G63" t="s">
        <v>92</v>
      </c>
      <c r="H63">
        <f>IF(Data_split!H63=0,0,Results_split!H63/Data_split!H63)</f>
        <v>2.9745647619378662E-8</v>
      </c>
      <c r="I63">
        <f>IF(Data_split!I63=0,0,Results_split!I63/Data_split!I63)</f>
        <v>0</v>
      </c>
    </row>
    <row r="64" spans="7:9" x14ac:dyDescent="0.3">
      <c r="G64" t="s">
        <v>93</v>
      </c>
      <c r="H64">
        <f>IF(Data_split!H64=0,0,Results_split!H64/Data_split!H64)</f>
        <v>1.5337489946324185E-2</v>
      </c>
      <c r="I64">
        <f>IF(Data_split!I64=0,0,Results_split!I64/Data_split!I64)</f>
        <v>0</v>
      </c>
    </row>
    <row r="65" spans="7:9" x14ac:dyDescent="0.3">
      <c r="G65" t="s">
        <v>94</v>
      </c>
      <c r="H65">
        <f>IF(Data_split!H65=0,0,Results_split!H65/Data_split!H65)</f>
        <v>0</v>
      </c>
      <c r="I65">
        <f>IF(Data_split!I65=0,0,Results_split!I65/Data_split!I65)</f>
        <v>0</v>
      </c>
    </row>
    <row r="66" spans="7:9" x14ac:dyDescent="0.3">
      <c r="G66" t="s">
        <v>95</v>
      </c>
      <c r="H66">
        <f>IF(Data_split!H66=0,0,Results_split!H66/Data_split!H66)</f>
        <v>0.18628658857897726</v>
      </c>
      <c r="I66">
        <f>IF(Data_split!I66=0,0,Results_split!I66/Data_split!I66)</f>
        <v>16586.525629927819</v>
      </c>
    </row>
    <row r="67" spans="7:9" x14ac:dyDescent="0.3">
      <c r="G67" t="s">
        <v>96</v>
      </c>
      <c r="H67">
        <f>IF(Data_split!H67=0,0,Results_split!H67/Data_split!H67)</f>
        <v>2.4969911741760139E-4</v>
      </c>
      <c r="I67">
        <f>IF(Data_split!I67=0,0,Results_split!I67/Data_split!I67)</f>
        <v>0</v>
      </c>
    </row>
    <row r="68" spans="7:9" x14ac:dyDescent="0.3">
      <c r="G68" t="s">
        <v>97</v>
      </c>
      <c r="H68">
        <f>IF(Data_split!H68=0,0,Results_split!H68/Data_split!H68)</f>
        <v>0.10708844480039655</v>
      </c>
      <c r="I68">
        <f>IF(Data_split!I68=0,0,Results_split!I68/Data_split!I68)</f>
        <v>10586.181689777915</v>
      </c>
    </row>
    <row r="69" spans="7:9" x14ac:dyDescent="0.3">
      <c r="G69" t="s">
        <v>98</v>
      </c>
      <c r="H69">
        <f>IF(Data_split!H69=0,0,Results_split!H69/Data_split!H69)</f>
        <v>1.2453181897622368E-7</v>
      </c>
      <c r="I69">
        <f>IF(Data_split!I69=0,0,Results_split!I69/Data_split!I69)</f>
        <v>4.1634435050252099E-2</v>
      </c>
    </row>
    <row r="70" spans="7:9" x14ac:dyDescent="0.3">
      <c r="G70" t="s">
        <v>99</v>
      </c>
      <c r="H70">
        <f>IF(Data_split!H70=0,0,Results_split!H70/Data_split!H70)</f>
        <v>0.18554996805400181</v>
      </c>
      <c r="I70">
        <f>IF(Data_split!I70=0,0,Results_split!I70/Data_split!I70)</f>
        <v>22563.461556155238</v>
      </c>
    </row>
    <row r="71" spans="7:9" x14ac:dyDescent="0.3">
      <c r="G71" t="s">
        <v>100</v>
      </c>
      <c r="H71">
        <f>IF(Data_split!H71=0,0,Results_split!H71/Data_split!H71)</f>
        <v>0.27848481372881212</v>
      </c>
      <c r="I71">
        <f>IF(Data_split!I71=0,0,Results_split!I71/Data_split!I71)</f>
        <v>26924.296250597581</v>
      </c>
    </row>
    <row r="72" spans="7:9" x14ac:dyDescent="0.3">
      <c r="G72" t="s">
        <v>101</v>
      </c>
      <c r="H72">
        <f>IF(Data_split!H72=0,0,Results_split!H72/Data_split!H72)</f>
        <v>0.19059695908172941</v>
      </c>
      <c r="I72">
        <f>IF(Data_split!I72=0,0,Results_split!I72/Data_split!I72)</f>
        <v>15041.507469108854</v>
      </c>
    </row>
    <row r="73" spans="7:9" x14ac:dyDescent="0.3">
      <c r="G73" t="s">
        <v>102</v>
      </c>
      <c r="H73">
        <f>IF(Data_split!H73=0,0,Results_split!H73/Data_split!H73)</f>
        <v>0</v>
      </c>
      <c r="I73">
        <f>IF(Data_split!I73=0,0,Results_split!I73/Data_split!I73)</f>
        <v>0</v>
      </c>
    </row>
    <row r="74" spans="7:9" x14ac:dyDescent="0.3">
      <c r="G74" t="s">
        <v>103</v>
      </c>
      <c r="H74">
        <f>IF(Data_split!H74=0,0,Results_split!H74/Data_split!H74)</f>
        <v>0</v>
      </c>
      <c r="I74">
        <f>IF(Data_split!I74=0,0,Results_split!I74/Data_split!I74)</f>
        <v>0</v>
      </c>
    </row>
    <row r="75" spans="7:9" x14ac:dyDescent="0.3">
      <c r="G75" t="s">
        <v>104</v>
      </c>
      <c r="H75">
        <f>IF(Data_split!H75=0,0,Results_split!H75/Data_split!H75)</f>
        <v>4.269502024292237E-2</v>
      </c>
      <c r="I75">
        <f>IF(Data_split!I75=0,0,Results_split!I75/Data_split!I75)</f>
        <v>6468.5439585933736</v>
      </c>
    </row>
    <row r="76" spans="7:9" x14ac:dyDescent="0.3">
      <c r="G76" t="s">
        <v>105</v>
      </c>
      <c r="H76">
        <f>IF(Data_split!H76=0,0,Results_split!H76/Data_split!H76)</f>
        <v>2.4752511250234581E-2</v>
      </c>
      <c r="I76">
        <f>IF(Data_split!I76=0,0,Results_split!I76/Data_split!I76)</f>
        <v>4211.6220354645784</v>
      </c>
    </row>
    <row r="77" spans="7:9" x14ac:dyDescent="0.3">
      <c r="G77" t="s">
        <v>106</v>
      </c>
      <c r="H77">
        <f>IF(Data_split!H77=0,0,Results_split!H77/Data_split!H77)</f>
        <v>0</v>
      </c>
      <c r="I77">
        <f>IF(Data_split!I77=0,0,Results_split!I77/Data_split!I77)</f>
        <v>0</v>
      </c>
    </row>
    <row r="78" spans="7:9" x14ac:dyDescent="0.3">
      <c r="G78" t="s">
        <v>107</v>
      </c>
      <c r="H78">
        <f>IF(Data_split!H78=0,0,Results_split!H78/Data_split!H78)</f>
        <v>0</v>
      </c>
      <c r="I78">
        <f>IF(Data_split!I78=0,0,Results_split!I78/Data_split!I78)</f>
        <v>0</v>
      </c>
    </row>
    <row r="79" spans="7:9" x14ac:dyDescent="0.3">
      <c r="G79" t="s">
        <v>108</v>
      </c>
      <c r="H79">
        <f>IF(Data_split!H79=0,0,Results_split!H79/Data_split!H79)</f>
        <v>0</v>
      </c>
      <c r="I79">
        <f>IF(Data_split!I79=0,0,Results_split!I79/Data_split!I79)</f>
        <v>1.8127756442303045E-3</v>
      </c>
    </row>
    <row r="80" spans="7:9" x14ac:dyDescent="0.3">
      <c r="G80" t="s">
        <v>109</v>
      </c>
      <c r="H80">
        <f>IF(Data_split!H80=0,0,Results_split!H80/Data_split!H80)</f>
        <v>0.15408700660709906</v>
      </c>
      <c r="I80">
        <f>IF(Data_split!I80=0,0,Results_split!I80/Data_split!I80)</f>
        <v>0</v>
      </c>
    </row>
    <row r="81" spans="7:9" x14ac:dyDescent="0.3">
      <c r="G81" t="s">
        <v>110</v>
      </c>
      <c r="H81">
        <f>IF(Data_split!H81=0,0,Results_split!H81/Data_split!H81)</f>
        <v>2.4719108408750432E-8</v>
      </c>
      <c r="I81">
        <f>IF(Data_split!I81=0,0,Results_split!I81/Data_split!I81)</f>
        <v>1.4346532675283299E-3</v>
      </c>
    </row>
    <row r="82" spans="7:9" x14ac:dyDescent="0.3">
      <c r="G82" t="s">
        <v>111</v>
      </c>
      <c r="H82">
        <f>IF(Data_split!H82=0,0,Results_split!H82/Data_split!H82)</f>
        <v>0.17786540575160023</v>
      </c>
      <c r="I82">
        <f>IF(Data_split!I82=0,0,Results_split!I82/Data_split!I82)</f>
        <v>0</v>
      </c>
    </row>
    <row r="83" spans="7:9" x14ac:dyDescent="0.3">
      <c r="G83" t="s">
        <v>112</v>
      </c>
      <c r="H83">
        <f>IF(Data_split!H83=0,0,Results_split!H83/Data_split!H83)</f>
        <v>0.29189657382273704</v>
      </c>
      <c r="I83">
        <f>IF(Data_split!I83=0,0,Results_split!I83/Data_split!I83)</f>
        <v>0</v>
      </c>
    </row>
    <row r="84" spans="7:9" x14ac:dyDescent="0.3">
      <c r="G84" t="s">
        <v>113</v>
      </c>
      <c r="H84">
        <f>IF(Data_split!H84=0,0,Results_split!H84/Data_split!H84)</f>
        <v>0.21230205723417497</v>
      </c>
      <c r="I84">
        <f>IF(Data_split!I84=0,0,Results_split!I84/Data_split!I84)</f>
        <v>74034.080794929541</v>
      </c>
    </row>
    <row r="85" spans="7:9" x14ac:dyDescent="0.3">
      <c r="G85" t="s">
        <v>114</v>
      </c>
      <c r="H85">
        <f>IF(Data_split!H85=0,0,Results_split!H85/Data_split!H85)</f>
        <v>1.1582755397020214E-7</v>
      </c>
      <c r="I85">
        <f>IF(Data_split!I85=0,0,Results_split!I85/Data_split!I85)</f>
        <v>1.7863248632221406E-3</v>
      </c>
    </row>
    <row r="86" spans="7:9" x14ac:dyDescent="0.3">
      <c r="G86" t="s">
        <v>115</v>
      </c>
      <c r="H86">
        <f>IF(Data_split!H86=0,0,Results_split!H86/Data_split!H86)</f>
        <v>1.1781166469917623E-5</v>
      </c>
      <c r="I86">
        <f>IF(Data_split!I86=0,0,Results_split!I86/Data_split!I86)</f>
        <v>0</v>
      </c>
    </row>
    <row r="87" spans="7:9" x14ac:dyDescent="0.3">
      <c r="G87" t="s">
        <v>116</v>
      </c>
      <c r="H87">
        <f>IF(Data_split!H87=0,0,Results_split!H87/Data_split!H87)</f>
        <v>0.1475650581972201</v>
      </c>
      <c r="I87">
        <f>IF(Data_split!I87=0,0,Results_split!I87/Data_split!I87)</f>
        <v>0</v>
      </c>
    </row>
    <row r="88" spans="7:9" x14ac:dyDescent="0.3">
      <c r="G88" t="s">
        <v>117</v>
      </c>
      <c r="H88">
        <f>IF(Data_split!H88=0,0,Results_split!H88/Data_split!H88)</f>
        <v>1.52560032792109E-8</v>
      </c>
      <c r="I88">
        <f>IF(Data_split!I88=0,0,Results_split!I88/Data_split!I88)</f>
        <v>0</v>
      </c>
    </row>
    <row r="89" spans="7:9" x14ac:dyDescent="0.3">
      <c r="G89" t="s">
        <v>146</v>
      </c>
      <c r="H89">
        <f>IF(Data_split!H89=0,0,Results_split!H89/Data_split!H89)</f>
        <v>3.8039076627967521E-9</v>
      </c>
      <c r="I89">
        <f>IF(Data_split!I89=0,0,Results_split!I89/Data_split!I89)</f>
        <v>4.6434609777355447E-4</v>
      </c>
    </row>
    <row r="90" spans="7:9" x14ac:dyDescent="0.3">
      <c r="G90" t="s">
        <v>118</v>
      </c>
      <c r="H90">
        <f>IF(Data_split!H90=0,0,Results_split!H90/Data_split!H90)</f>
        <v>0</v>
      </c>
      <c r="I90">
        <f>IF(Data_split!I90=0,0,Results_split!I90/Data_split!I90)</f>
        <v>1.6081677137956E-2</v>
      </c>
    </row>
    <row r="91" spans="7:9" x14ac:dyDescent="0.3">
      <c r="G91" t="s">
        <v>119</v>
      </c>
      <c r="H91">
        <f>IF(Data_split!H91=0,0,Results_split!H91/Data_split!H91)</f>
        <v>1.9627282850294982E-8</v>
      </c>
      <c r="I91">
        <f>IF(Data_split!I91=0,0,Results_split!I91/Data_split!I91)</f>
        <v>0</v>
      </c>
    </row>
    <row r="92" spans="7:9" x14ac:dyDescent="0.3">
      <c r="G92" t="s">
        <v>120</v>
      </c>
      <c r="H92">
        <f>IF(Data_split!H92=0,0,Results_split!H92/Data_split!H92)</f>
        <v>5.6706782457018669E-9</v>
      </c>
      <c r="I92">
        <f>IF(Data_split!I92=0,0,Results_split!I92/Data_split!I92)</f>
        <v>1.2806837520450602E-3</v>
      </c>
    </row>
    <row r="93" spans="7:9" x14ac:dyDescent="0.3">
      <c r="G93" t="s">
        <v>121</v>
      </c>
      <c r="H93">
        <f>IF(Data_split!H93=0,0,Results_split!H93/Data_split!H93)</f>
        <v>0.16219324728440984</v>
      </c>
      <c r="I93">
        <f>IF(Data_split!I93=0,0,Results_split!I93/Data_split!I93)</f>
        <v>17296.509990104372</v>
      </c>
    </row>
    <row r="94" spans="7:9" x14ac:dyDescent="0.3">
      <c r="G94" t="s">
        <v>122</v>
      </c>
      <c r="H94">
        <f>IF(Data_split!H94=0,0,Results_split!H94/Data_split!H94)</f>
        <v>0.29298291020089495</v>
      </c>
      <c r="I94">
        <f>IF(Data_split!I94=0,0,Results_split!I94/Data_split!I94)</f>
        <v>23585.910358923375</v>
      </c>
    </row>
    <row r="95" spans="7:9" x14ac:dyDescent="0.3">
      <c r="G95" t="s">
        <v>123</v>
      </c>
      <c r="H95">
        <f>IF(Data_split!H95=0,0,Results_split!H95/Data_split!H95)</f>
        <v>0.39091764638954735</v>
      </c>
      <c r="I95">
        <f>IF(Data_split!I95=0,0,Results_split!I95/Data_split!I95)</f>
        <v>0</v>
      </c>
    </row>
    <row r="96" spans="7:9" x14ac:dyDescent="0.3">
      <c r="G96" t="s">
        <v>124</v>
      </c>
      <c r="H96">
        <f>IF(Data_split!H96=0,0,Results_split!H96/Data_split!H96)</f>
        <v>3.4256571370934474</v>
      </c>
      <c r="I96">
        <f>IF(Data_split!I96=0,0,Results_split!I96/Data_split!I96)</f>
        <v>32173.817842423385</v>
      </c>
    </row>
    <row r="97" spans="7:9" x14ac:dyDescent="0.3">
      <c r="G97" t="s">
        <v>125</v>
      </c>
      <c r="H97">
        <f>IF(Data_split!H97=0,0,Results_split!H97/Data_split!H97)</f>
        <v>0</v>
      </c>
      <c r="I97">
        <f>IF(Data_split!I97=0,0,Results_split!I97/Data_split!I97)</f>
        <v>0</v>
      </c>
    </row>
    <row r="98" spans="7:9" x14ac:dyDescent="0.3">
      <c r="G98" t="s">
        <v>126</v>
      </c>
      <c r="H98">
        <f>IF(Data_split!H98=0,0,Results_split!H98/Data_split!H98)</f>
        <v>0</v>
      </c>
      <c r="I98">
        <f>IF(Data_split!I98=0,0,Results_split!I98/Data_split!I98)</f>
        <v>0</v>
      </c>
    </row>
    <row r="99" spans="7:9" x14ac:dyDescent="0.3">
      <c r="G99" t="s">
        <v>127</v>
      </c>
      <c r="H99">
        <f>IF(Data_split!H99=0,0,Results_split!H99/Data_split!H99)</f>
        <v>0</v>
      </c>
      <c r="I99">
        <f>IF(Data_split!I99=0,0,Results_split!I99/Data_split!I99)</f>
        <v>1.4335362322894952E-4</v>
      </c>
    </row>
    <row r="100" spans="7:9" x14ac:dyDescent="0.3">
      <c r="G100" t="s">
        <v>128</v>
      </c>
      <c r="H100">
        <f>IF(Data_split!H100=0,0,Results_split!H100/Data_split!H100)</f>
        <v>0</v>
      </c>
      <c r="I100">
        <f>IF(Data_split!I100=0,0,Results_split!I100/Data_split!I100)</f>
        <v>0</v>
      </c>
    </row>
    <row r="101" spans="7:9" x14ac:dyDescent="0.3">
      <c r="G101" t="s">
        <v>129</v>
      </c>
      <c r="H101">
        <f>IF(Data_split!H101=0,0,Results_split!H101/Data_split!H101)</f>
        <v>1.2866440789606038E-5</v>
      </c>
      <c r="I101">
        <f>IF(Data_split!I101=0,0,Results_split!I101/Data_split!I101)</f>
        <v>0</v>
      </c>
    </row>
    <row r="102" spans="7:9" x14ac:dyDescent="0.3">
      <c r="G102" t="s">
        <v>130</v>
      </c>
      <c r="H102">
        <f>IF(Data_split!H102=0,0,Results_split!H102/Data_split!H102)</f>
        <v>1.2866440789606038E-5</v>
      </c>
      <c r="I102">
        <f>IF(Data_split!I102=0,0,Results_split!I102/Data_split!I102)</f>
        <v>0</v>
      </c>
    </row>
    <row r="103" spans="7:9" x14ac:dyDescent="0.3">
      <c r="G103" t="s">
        <v>131</v>
      </c>
      <c r="H103">
        <f>IF(Data_split!H103=0,0,Results_split!H103/Data_split!H103)</f>
        <v>0.38686212158407368</v>
      </c>
      <c r="I103">
        <f>IF(Data_split!I103=0,0,Results_split!I103/Data_split!I103)</f>
        <v>0</v>
      </c>
    </row>
    <row r="104" spans="7:9" x14ac:dyDescent="0.3">
      <c r="G104" t="s">
        <v>132</v>
      </c>
      <c r="H104">
        <f>IF(Data_split!H104=0,0,Results_split!H104/Data_split!H104)</f>
        <v>0.7357487661165133</v>
      </c>
      <c r="I104">
        <f>IF(Data_split!I104=0,0,Results_split!I104/Data_split!I104)</f>
        <v>0</v>
      </c>
    </row>
    <row r="105" spans="7:9" x14ac:dyDescent="0.3">
      <c r="G105" t="s">
        <v>133</v>
      </c>
      <c r="H105">
        <f>IF(Data_split!H105=0,0,Results_split!H105/Data_split!H105)</f>
        <v>0.24641712967660528</v>
      </c>
      <c r="I105">
        <f>IF(Data_split!I105=0,0,Results_split!I105/Data_split!I105)</f>
        <v>0</v>
      </c>
    </row>
    <row r="106" spans="7:9" x14ac:dyDescent="0.3">
      <c r="G106" t="s">
        <v>134</v>
      </c>
      <c r="H106">
        <f>IF(Data_split!H106=0,0,Results_split!H106/Data_split!H106)</f>
        <v>5.2165744753675192E-2</v>
      </c>
      <c r="I106">
        <f>IF(Data_split!I106=0,0,Results_split!I106/Data_split!I106)</f>
        <v>0</v>
      </c>
    </row>
    <row r="107" spans="7:9" x14ac:dyDescent="0.3">
      <c r="G107" t="s">
        <v>135</v>
      </c>
      <c r="H107">
        <f>IF(Data_split!H107=0,0,Results_split!H107/Data_split!H107)</f>
        <v>1.2866440789606038E-5</v>
      </c>
      <c r="I107">
        <f>IF(Data_split!I107=0,0,Results_split!I107/Data_split!I107)</f>
        <v>0</v>
      </c>
    </row>
    <row r="108" spans="7:9" x14ac:dyDescent="0.3">
      <c r="G108" t="s">
        <v>136</v>
      </c>
      <c r="H108">
        <f>IF(Data_split!H108=0,0,Results_split!H108/Data_split!H108)</f>
        <v>1.2866440789606038E-5</v>
      </c>
      <c r="I108">
        <f>IF(Data_split!I108=0,0,Results_split!I108/Data_split!I108)</f>
        <v>0</v>
      </c>
    </row>
    <row r="109" spans="7:9" x14ac:dyDescent="0.3">
      <c r="G109" t="s">
        <v>137</v>
      </c>
      <c r="H109">
        <f>IF(Data_split!H109=0,0,Results_split!H109/Data_split!H109)</f>
        <v>3.615528882249891E-2</v>
      </c>
      <c r="I109">
        <f>IF(Data_split!I109=0,0,Results_split!I109/Data_split!I109)</f>
        <v>0</v>
      </c>
    </row>
    <row r="110" spans="7:9" x14ac:dyDescent="0.3">
      <c r="G110" t="s">
        <v>138</v>
      </c>
      <c r="H110">
        <f>IF(Data_split!H110=0,0,Results_split!H110/Data_split!H110)</f>
        <v>1.2866440789606038E-5</v>
      </c>
      <c r="I110">
        <f>IF(Data_split!I110=0,0,Results_split!I110/Data_split!I110)</f>
        <v>0</v>
      </c>
    </row>
    <row r="111" spans="7:9" x14ac:dyDescent="0.3">
      <c r="G111" t="s">
        <v>139</v>
      </c>
      <c r="H111">
        <f>IF(Data_split!H111=0,0,Results_split!H111/Data_split!H111)</f>
        <v>7.2358974348885334E-5</v>
      </c>
      <c r="I111">
        <f>IF(Data_split!I111=0,0,Results_split!I111/Data_split!I111)</f>
        <v>0</v>
      </c>
    </row>
    <row r="112" spans="7:9" x14ac:dyDescent="0.3">
      <c r="G112" t="s">
        <v>140</v>
      </c>
      <c r="H112">
        <f>IF(Data_split!H112=0,0,Results_split!H112/Data_split!H112)</f>
        <v>11.855649659952352</v>
      </c>
      <c r="I112">
        <f>IF(Data_split!I112=0,0,Results_split!I112/Data_split!I112)</f>
        <v>0</v>
      </c>
    </row>
    <row r="113" spans="7:9" x14ac:dyDescent="0.3">
      <c r="G113" t="s">
        <v>141</v>
      </c>
      <c r="H113">
        <f>IF(Data_split!H113=0,0,Results_split!H113/Data_split!H113)</f>
        <v>1.0859748189392251E-5</v>
      </c>
      <c r="I113">
        <f>IF(Data_split!I113=0,0,Results_split!I113/Data_split!I113)</f>
        <v>0</v>
      </c>
    </row>
    <row r="114" spans="7:9" x14ac:dyDescent="0.3">
      <c r="G114" t="s">
        <v>142</v>
      </c>
      <c r="H114">
        <f>IF(Data_split!H114=0,0,Results_split!H114/Data_split!H114)</f>
        <v>6.8859075215223835E-8</v>
      </c>
      <c r="I114">
        <f>IF(Data_split!I114=0,0,Results_split!I114/Data_split!I114)</f>
        <v>2.7370115265693461E-2</v>
      </c>
    </row>
    <row r="115" spans="7:9" x14ac:dyDescent="0.3">
      <c r="G115" t="s">
        <v>143</v>
      </c>
      <c r="H115">
        <f>IF(Data_split!H115=0,0,Results_split!H115/Data_split!H115)</f>
        <v>0.3191109233310695</v>
      </c>
      <c r="I115">
        <f>IF(Data_split!I115=0,0,Results_split!I115/Data_split!I115)</f>
        <v>18456.506327568506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40B7-101E-4AE6-B4A4-59E8B27C1C2E}">
  <dimension ref="A1:AJ37"/>
  <sheetViews>
    <sheetView zoomScale="40" zoomScaleNormal="40" workbookViewId="0">
      <selection activeCell="R2" sqref="R2:S2"/>
    </sheetView>
  </sheetViews>
  <sheetFormatPr defaultColWidth="11.5546875" defaultRowHeight="14.4" x14ac:dyDescent="0.3"/>
  <cols>
    <col min="2" max="2" width="25.77734375" bestFit="1" customWidth="1"/>
    <col min="3" max="3" width="27.109375" bestFit="1" customWidth="1"/>
    <col min="4" max="4" width="23.33203125" bestFit="1" customWidth="1"/>
    <col min="5" max="5" width="11" bestFit="1" customWidth="1"/>
    <col min="6" max="6" width="16.33203125" bestFit="1" customWidth="1"/>
    <col min="7" max="7" width="21" bestFit="1" customWidth="1"/>
    <col min="8" max="8" width="16.33203125" bestFit="1" customWidth="1"/>
    <col min="9" max="9" width="20.33203125" bestFit="1" customWidth="1"/>
    <col min="10" max="10" width="26.5546875" bestFit="1" customWidth="1"/>
    <col min="11" max="11" width="29.33203125" bestFit="1" customWidth="1"/>
    <col min="12" max="12" width="24.109375" bestFit="1" customWidth="1"/>
    <col min="13" max="13" width="12.88671875" bestFit="1" customWidth="1"/>
    <col min="14" max="14" width="23.33203125" bestFit="1" customWidth="1"/>
    <col min="15" max="15" width="24.44140625" bestFit="1" customWidth="1"/>
    <col min="16" max="16" width="18.77734375" bestFit="1" customWidth="1"/>
    <col min="17" max="17" width="21.6640625" bestFit="1" customWidth="1"/>
  </cols>
  <sheetData>
    <row r="1" spans="1:36" x14ac:dyDescent="0.3">
      <c r="A1" s="5" t="s">
        <v>168</v>
      </c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</row>
    <row r="2" spans="1:36" x14ac:dyDescent="0.3">
      <c r="C2" s="2"/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36" x14ac:dyDescent="0.3">
      <c r="C3" t="s">
        <v>19</v>
      </c>
      <c r="D3">
        <v>8.2810621972892017E-4</v>
      </c>
      <c r="E3">
        <v>0.51755645297668329</v>
      </c>
      <c r="F3">
        <v>4.0785685432677763</v>
      </c>
      <c r="G3">
        <v>1.9189448878772879E-5</v>
      </c>
      <c r="H3">
        <v>1.9983313226799339E-4</v>
      </c>
      <c r="I3">
        <v>1.8587967555753621E-3</v>
      </c>
      <c r="J3">
        <v>1.399139748976787E-10</v>
      </c>
      <c r="K3">
        <v>2.3497664136502072E-9</v>
      </c>
      <c r="L3">
        <v>4.8474904797996293E-2</v>
      </c>
      <c r="M3">
        <v>0.61115139790697293</v>
      </c>
      <c r="N3">
        <v>2.8754409804371351E-6</v>
      </c>
      <c r="O3">
        <v>5.492294753691847E-9</v>
      </c>
      <c r="P3">
        <v>1.0781205455087019E-3</v>
      </c>
      <c r="Q3">
        <v>0.47093066784750531</v>
      </c>
      <c r="R3">
        <v>9.9861388393626154</v>
      </c>
      <c r="S3">
        <v>6.9490456861270494E-8</v>
      </c>
    </row>
    <row r="4" spans="1:36" x14ac:dyDescent="0.3">
      <c r="C4" t="s">
        <v>22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36" x14ac:dyDescent="0.3">
      <c r="C5" t="s">
        <v>21</v>
      </c>
      <c r="D5" s="10">
        <v>2.729756929859791E-3</v>
      </c>
      <c r="E5" s="10">
        <v>0.1111666997902494</v>
      </c>
      <c r="F5" s="10">
        <v>2.7584520250242179</v>
      </c>
      <c r="G5" s="10">
        <v>1.0414868883679181E-5</v>
      </c>
      <c r="H5" s="10">
        <v>3.0353038308615632E-4</v>
      </c>
      <c r="I5" s="10">
        <v>1.0173252857462709E-2</v>
      </c>
      <c r="J5" s="10">
        <v>8.8652831063264245E-11</v>
      </c>
      <c r="K5" s="10">
        <v>1.419943056476644E-9</v>
      </c>
      <c r="L5" s="10">
        <v>6.2705870009408221E-2</v>
      </c>
      <c r="M5" s="10">
        <v>1.290901133407478</v>
      </c>
      <c r="N5" s="10">
        <v>1.7784543165274659E-6</v>
      </c>
      <c r="O5" s="10">
        <v>1.4589209781471339E-8</v>
      </c>
      <c r="P5" s="10">
        <v>7.3595191988100621E-4</v>
      </c>
      <c r="Q5" s="10">
        <v>1.4772678278256679</v>
      </c>
      <c r="R5" s="10">
        <v>1.2513298759456979</v>
      </c>
      <c r="S5" s="10">
        <v>7.3257182265850249E-9</v>
      </c>
    </row>
    <row r="6" spans="1:36" x14ac:dyDescent="0.3">
      <c r="C6" t="s">
        <v>4</v>
      </c>
      <c r="D6">
        <v>3.2158326579012301E-3</v>
      </c>
      <c r="E6">
        <v>-8.3446429382692769E-2</v>
      </c>
      <c r="F6">
        <v>17.554842546011511</v>
      </c>
      <c r="G6">
        <v>3.7208039628293933E-5</v>
      </c>
      <c r="H6">
        <v>2.7166261179267458E-3</v>
      </c>
      <c r="I6">
        <v>1.3086405760905719E-2</v>
      </c>
      <c r="J6">
        <v>1.852906230538882E-10</v>
      </c>
      <c r="K6">
        <v>8.9787254940801123E-9</v>
      </c>
      <c r="L6">
        <v>1.415429032323131E-2</v>
      </c>
      <c r="M6">
        <v>33.368985098216172</v>
      </c>
      <c r="N6">
        <v>1.9326317103271182E-6</v>
      </c>
      <c r="O6">
        <v>2.4807979756739291E-8</v>
      </c>
      <c r="P6">
        <v>5.4903183374427052E-4</v>
      </c>
      <c r="Q6">
        <v>1.520622876055653</v>
      </c>
      <c r="R6">
        <v>2.050781966008913</v>
      </c>
      <c r="S6">
        <v>2.6534348721778162E-8</v>
      </c>
    </row>
    <row r="7" spans="1:36" x14ac:dyDescent="0.3">
      <c r="C7" t="s"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36" x14ac:dyDescent="0.3">
      <c r="C8" t="s">
        <v>3</v>
      </c>
      <c r="D8">
        <v>3.0501557870217882E-3</v>
      </c>
      <c r="E8">
        <v>-4.6932509267028029E-2</v>
      </c>
      <c r="F8">
        <v>11.852261970178249</v>
      </c>
      <c r="G8">
        <v>4.1110126606585429E-5</v>
      </c>
      <c r="H8">
        <v>2.769363570731328E-3</v>
      </c>
      <c r="I8">
        <v>1.208304918147966E-2</v>
      </c>
      <c r="J8">
        <v>1.5908466111603959E-10</v>
      </c>
      <c r="K8">
        <v>9.5634267316807475E-9</v>
      </c>
      <c r="L8">
        <v>2.110107929448763E-2</v>
      </c>
      <c r="M8">
        <v>31.038797101993339</v>
      </c>
      <c r="N8">
        <v>1.8288433199114399E-6</v>
      </c>
      <c r="O8">
        <v>2.6016617908522349E-8</v>
      </c>
      <c r="P8">
        <v>6.3009833708539741E-4</v>
      </c>
      <c r="Q8">
        <v>1.562776241354829</v>
      </c>
      <c r="R8">
        <v>2.7785559780751639</v>
      </c>
      <c r="S8">
        <v>2.7175862030239609E-8</v>
      </c>
    </row>
    <row r="9" spans="1:36" x14ac:dyDescent="0.3">
      <c r="C9" t="s">
        <v>31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36" x14ac:dyDescent="0.3">
      <c r="C10" t="s">
        <v>33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36" x14ac:dyDescent="0.3">
      <c r="C11" t="s">
        <v>26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36" x14ac:dyDescent="0.3">
      <c r="C12" t="s">
        <v>32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36" x14ac:dyDescent="0.3">
      <c r="C13" t="s">
        <v>13</v>
      </c>
      <c r="D13">
        <v>3.9216963866715811E-4</v>
      </c>
      <c r="E13">
        <v>4.3068191011573449E-2</v>
      </c>
      <c r="F13">
        <v>6.4001857722615991</v>
      </c>
      <c r="G13">
        <v>1.762154570561716E-4</v>
      </c>
      <c r="H13">
        <v>1.4906031812931021E-4</v>
      </c>
      <c r="I13">
        <v>1.352132556403571E-3</v>
      </c>
      <c r="J13">
        <v>4.5315401399572961E-11</v>
      </c>
      <c r="K13">
        <v>2.3652256055423859E-9</v>
      </c>
      <c r="L13">
        <v>2.910944516697139E-3</v>
      </c>
      <c r="M13">
        <v>0.58390613712110928</v>
      </c>
      <c r="N13">
        <v>1.036131916398568E-7</v>
      </c>
      <c r="O13">
        <v>2.3480542020341311E-9</v>
      </c>
      <c r="P13">
        <v>3.2736833108936358E-4</v>
      </c>
      <c r="Q13">
        <v>8.9417174591206842E-3</v>
      </c>
      <c r="R13">
        <v>3.7107531295859331</v>
      </c>
      <c r="S13">
        <v>3.1431384809663871E-9</v>
      </c>
    </row>
    <row r="14" spans="1:36" x14ac:dyDescent="0.3">
      <c r="C14" t="s">
        <v>2</v>
      </c>
      <c r="D14">
        <v>4.9257610230115138E-4</v>
      </c>
      <c r="E14">
        <v>3.8904814212315529E-2</v>
      </c>
      <c r="F14">
        <v>2.2513438006037658</v>
      </c>
      <c r="G14">
        <v>2.1536456619677609E-6</v>
      </c>
      <c r="H14">
        <v>6.3005913865074649E-5</v>
      </c>
      <c r="I14">
        <v>6.6444351360023832E-4</v>
      </c>
      <c r="J14">
        <v>1.7673663337673689E-11</v>
      </c>
      <c r="K14">
        <v>5.0116647210602772E-10</v>
      </c>
      <c r="L14">
        <v>1.918381980032649E-2</v>
      </c>
      <c r="M14">
        <v>0.57412726738160458</v>
      </c>
      <c r="N14">
        <v>6.6590781062908598E-8</v>
      </c>
      <c r="O14">
        <v>2.6538270453620558E-9</v>
      </c>
      <c r="P14">
        <v>2.7478370635691612E-4</v>
      </c>
      <c r="Q14">
        <v>7.9260407191062369E-3</v>
      </c>
      <c r="R14">
        <v>4.1122841708724263</v>
      </c>
      <c r="S14">
        <v>6.9347735301305182E-8</v>
      </c>
    </row>
    <row r="15" spans="1:36" x14ac:dyDescent="0.3">
      <c r="C15" t="s">
        <v>25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36" x14ac:dyDescent="0.3">
      <c r="C16" t="s">
        <v>0</v>
      </c>
      <c r="D16">
        <v>7.4227667767213872E-4</v>
      </c>
      <c r="E16">
        <v>0.1873844539324902</v>
      </c>
      <c r="F16">
        <v>3.243810749191181</v>
      </c>
      <c r="G16">
        <v>9.183637233448622E-5</v>
      </c>
      <c r="H16">
        <v>1.662051525809205E-4</v>
      </c>
      <c r="I16">
        <v>1.5698696130479149E-3</v>
      </c>
      <c r="J16">
        <v>8.1170141208505194E-11</v>
      </c>
      <c r="K16">
        <v>2.0757276888455951E-9</v>
      </c>
      <c r="L16">
        <v>0.18485209860406451</v>
      </c>
      <c r="M16">
        <v>1.1156949419450211</v>
      </c>
      <c r="N16">
        <v>8.5955564234095704E-7</v>
      </c>
      <c r="O16">
        <v>4.8781634834714746E-9</v>
      </c>
      <c r="P16">
        <v>5.1869765843492652E-4</v>
      </c>
      <c r="Q16">
        <v>0.1160646054856616</v>
      </c>
      <c r="R16">
        <v>5.6750747488494504</v>
      </c>
      <c r="S16">
        <v>1.360459665787065E-8</v>
      </c>
    </row>
    <row r="17" spans="3:19" x14ac:dyDescent="0.3">
      <c r="C17" t="s">
        <v>8</v>
      </c>
      <c r="D17">
        <v>1.1944065062038031E-4</v>
      </c>
      <c r="E17">
        <v>5.9211781102007137E-2</v>
      </c>
      <c r="F17">
        <v>0.95532093267330409</v>
      </c>
      <c r="G17">
        <v>2.4488414035958349E-6</v>
      </c>
      <c r="H17">
        <v>4.2412633463359628E-5</v>
      </c>
      <c r="I17">
        <v>4.4963790038430701E-4</v>
      </c>
      <c r="J17">
        <v>2.7536288595731049E-11</v>
      </c>
      <c r="K17">
        <v>2.9819176371227829E-10</v>
      </c>
      <c r="L17">
        <v>2.6638152547553671E-2</v>
      </c>
      <c r="M17">
        <v>7.5285162963152616E-2</v>
      </c>
      <c r="N17">
        <v>7.5497181045447949E-8</v>
      </c>
      <c r="O17">
        <v>1.0484838043565889E-9</v>
      </c>
      <c r="P17">
        <v>3.4184283306363692E-4</v>
      </c>
      <c r="Q17">
        <v>6.2141690666665571E-3</v>
      </c>
      <c r="R17">
        <v>4.2724490028248718</v>
      </c>
      <c r="S17">
        <v>5.2310794228208872E-8</v>
      </c>
    </row>
    <row r="18" spans="3:19" x14ac:dyDescent="0.3">
      <c r="C18" t="s">
        <v>10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3:19" x14ac:dyDescent="0.3">
      <c r="C19" t="s">
        <v>9</v>
      </c>
      <c r="D19">
        <v>8.5983855040639313E-4</v>
      </c>
      <c r="E19">
        <v>-7.265235345268603E-2</v>
      </c>
      <c r="F19">
        <v>6.8786377061679236</v>
      </c>
      <c r="G19">
        <v>2.87295631634981E-5</v>
      </c>
      <c r="H19">
        <v>1.3599634993968239E-4</v>
      </c>
      <c r="I19">
        <v>1.4624685491449259E-3</v>
      </c>
      <c r="J19">
        <v>2.1725854743135161E-10</v>
      </c>
      <c r="K19">
        <v>4.2360447689590301E-9</v>
      </c>
      <c r="L19">
        <v>7.4856944531941513E-2</v>
      </c>
      <c r="M19">
        <v>1.63475742828708</v>
      </c>
      <c r="N19">
        <v>6.6404660721332306E-6</v>
      </c>
      <c r="O19">
        <v>5.2803047251567506E-9</v>
      </c>
      <c r="P19">
        <v>4.2388440081163342E-4</v>
      </c>
      <c r="Q19">
        <v>1.752663247874511</v>
      </c>
      <c r="R19">
        <v>1.342760169517474</v>
      </c>
      <c r="S19">
        <v>7.9899790056294809E-9</v>
      </c>
    </row>
    <row r="20" spans="3:19" x14ac:dyDescent="0.3">
      <c r="C20" t="s">
        <v>1</v>
      </c>
      <c r="D20">
        <v>6.3161935621040323E-4</v>
      </c>
      <c r="E20">
        <v>5.2292309433626061E-2</v>
      </c>
      <c r="F20">
        <v>2.4356241193649062</v>
      </c>
      <c r="G20">
        <v>2.7737873999248272E-6</v>
      </c>
      <c r="H20">
        <v>7.2272553084280579E-5</v>
      </c>
      <c r="I20">
        <v>7.6587592213126442E-4</v>
      </c>
      <c r="J20">
        <v>2.4103490208723748E-11</v>
      </c>
      <c r="K20">
        <v>6.0307978030310896E-10</v>
      </c>
      <c r="L20">
        <v>1.9675306512397892E-2</v>
      </c>
      <c r="M20">
        <v>0.59349148155937237</v>
      </c>
      <c r="N20">
        <v>8.4278180664183534E-8</v>
      </c>
      <c r="O20">
        <v>4.1019735077453403E-9</v>
      </c>
      <c r="P20">
        <v>3.138531158211263E-4</v>
      </c>
      <c r="Q20">
        <v>8.8518965286792234E-3</v>
      </c>
      <c r="R20">
        <v>4.214167203794605</v>
      </c>
      <c r="S20">
        <v>7.0796548492694697E-8</v>
      </c>
    </row>
    <row r="21" spans="3:19" x14ac:dyDescent="0.3">
      <c r="C21" t="s">
        <v>16</v>
      </c>
      <c r="D21">
        <v>4.5509200798422649E-4</v>
      </c>
      <c r="E21">
        <v>0.4375841023834372</v>
      </c>
      <c r="F21">
        <v>3.4050590762370869</v>
      </c>
      <c r="G21">
        <v>3.0234132593659141E-5</v>
      </c>
      <c r="H21">
        <v>1.028275668540887E-4</v>
      </c>
      <c r="I21">
        <v>1.049296549300495E-3</v>
      </c>
      <c r="J21">
        <v>9.5956643102854098E-11</v>
      </c>
      <c r="K21">
        <v>1.8700201938499181E-9</v>
      </c>
      <c r="L21">
        <v>7.8003647650688665E-2</v>
      </c>
      <c r="M21">
        <v>0.45308916958244277</v>
      </c>
      <c r="N21">
        <v>1.783018807707046E-6</v>
      </c>
      <c r="O21">
        <v>3.280824497274521E-9</v>
      </c>
      <c r="P21">
        <v>6.9419994764900891E-4</v>
      </c>
      <c r="Q21">
        <v>5.1544024212866101E-2</v>
      </c>
      <c r="R21">
        <v>7.7958409598961609</v>
      </c>
      <c r="S21">
        <v>4.1083897408955848E-8</v>
      </c>
    </row>
    <row r="22" spans="3:19" x14ac:dyDescent="0.3">
      <c r="C22" t="s">
        <v>18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3:19" x14ac:dyDescent="0.3">
      <c r="C23" t="s">
        <v>17</v>
      </c>
      <c r="D23">
        <v>6.1358940855197805E-4</v>
      </c>
      <c r="E23">
        <v>0.11636803645388299</v>
      </c>
      <c r="F23">
        <v>4.8035091727891288</v>
      </c>
      <c r="G23">
        <v>2.7165158027588141E-5</v>
      </c>
      <c r="H23">
        <v>7.9442488904396056E-5</v>
      </c>
      <c r="I23">
        <v>8.449508914952663E-4</v>
      </c>
      <c r="J23">
        <v>1.8939555217165249E-10</v>
      </c>
      <c r="K23">
        <v>4.0805799766228837E-9</v>
      </c>
      <c r="L23">
        <v>6.973721170747417E-2</v>
      </c>
      <c r="M23">
        <v>1.4994829341049549</v>
      </c>
      <c r="N23">
        <v>6.6120037953187358E-6</v>
      </c>
      <c r="O23">
        <v>4.5145931802072211E-9</v>
      </c>
      <c r="P23">
        <v>2.5927267174210401E-4</v>
      </c>
      <c r="Q23">
        <v>1.6473550972482081</v>
      </c>
      <c r="R23">
        <v>1.152213297383712</v>
      </c>
      <c r="S23">
        <v>5.7225700855765952E-9</v>
      </c>
    </row>
    <row r="24" spans="3:19" x14ac:dyDescent="0.3">
      <c r="C24" t="s">
        <v>6</v>
      </c>
      <c r="D24">
        <v>5.0245387547271367E-4</v>
      </c>
      <c r="E24">
        <v>3.9330374978720543E-2</v>
      </c>
      <c r="F24">
        <v>2.2629939377829422</v>
      </c>
      <c r="G24">
        <v>2.2035406464550452E-6</v>
      </c>
      <c r="H24">
        <v>6.5352335879775755E-5</v>
      </c>
      <c r="I24">
        <v>6.8838778106900661E-4</v>
      </c>
      <c r="J24">
        <v>1.8009792953151289E-11</v>
      </c>
      <c r="K24">
        <v>5.1688979798712298E-10</v>
      </c>
      <c r="L24">
        <v>1.920756787896E-2</v>
      </c>
      <c r="M24">
        <v>0.56705922114668428</v>
      </c>
      <c r="N24">
        <v>7.9037413908182821E-8</v>
      </c>
      <c r="O24">
        <v>2.783184484134149E-9</v>
      </c>
      <c r="P24">
        <v>2.8125945665287769E-4</v>
      </c>
      <c r="Q24">
        <v>8.0631270658937781E-3</v>
      </c>
      <c r="R24">
        <v>4.1156546146028843</v>
      </c>
      <c r="S24">
        <v>6.939686220565486E-8</v>
      </c>
    </row>
    <row r="25" spans="3:19" x14ac:dyDescent="0.3">
      <c r="C25" t="s">
        <v>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3:19" x14ac:dyDescent="0.3">
      <c r="C26" t="s">
        <v>20</v>
      </c>
      <c r="D26">
        <v>3.3620980233958981E-4</v>
      </c>
      <c r="E26">
        <v>8.618243413486798E-2</v>
      </c>
      <c r="F26">
        <v>2.2438725022613522</v>
      </c>
      <c r="G26">
        <v>8.2779175844350431E-6</v>
      </c>
      <c r="H26">
        <v>6.9408706039846688E-5</v>
      </c>
      <c r="I26">
        <v>7.140481455796125E-4</v>
      </c>
      <c r="J26">
        <v>3.7078884377897041E-11</v>
      </c>
      <c r="K26">
        <v>8.1897379488137234E-10</v>
      </c>
      <c r="L26">
        <v>1.7483172763577661E-2</v>
      </c>
      <c r="M26">
        <v>0.27014682182726202</v>
      </c>
      <c r="N26">
        <v>4.9009349182908239E-7</v>
      </c>
      <c r="O26">
        <v>2.4613673233238439E-9</v>
      </c>
      <c r="P26">
        <v>4.5610853249119197E-4</v>
      </c>
      <c r="Q26">
        <v>3.0890014491996309E-2</v>
      </c>
      <c r="R26">
        <v>5.182575555229243</v>
      </c>
      <c r="S26">
        <v>3.0655692607327773E-8</v>
      </c>
    </row>
    <row r="27" spans="3:19" x14ac:dyDescent="0.3">
      <c r="C27" t="s">
        <v>23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3:19" x14ac:dyDescent="0.3">
      <c r="C28" t="s">
        <v>24</v>
      </c>
      <c r="D28">
        <v>1.3250065716989101E-3</v>
      </c>
      <c r="E28">
        <v>-5.1394989140069562E-2</v>
      </c>
      <c r="F28">
        <v>10.59996115827901</v>
      </c>
      <c r="G28">
        <v>4.0790108427341013E-5</v>
      </c>
      <c r="H28">
        <v>4.3358682992381551E-4</v>
      </c>
      <c r="I28">
        <v>2.7268713283682021E-3</v>
      </c>
      <c r="J28">
        <v>2.4027439291483569E-10</v>
      </c>
      <c r="K28">
        <v>5.0938158709118356E-9</v>
      </c>
      <c r="L28">
        <v>5.0771901718646692E-2</v>
      </c>
      <c r="M28">
        <v>1.3519793977919641</v>
      </c>
      <c r="N28">
        <v>5.9177796076464349E-6</v>
      </c>
      <c r="O28">
        <v>8.4749803745146714E-9</v>
      </c>
      <c r="P28">
        <v>7.4523929807160784E-4</v>
      </c>
      <c r="Q28">
        <v>1.122351296569668</v>
      </c>
      <c r="R28">
        <v>1.9685779299459469</v>
      </c>
      <c r="S28">
        <v>1.562418661558641E-8</v>
      </c>
    </row>
    <row r="29" spans="3:19" x14ac:dyDescent="0.3">
      <c r="C29" t="s">
        <v>30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3:19" x14ac:dyDescent="0.3">
      <c r="C30" t="s">
        <v>29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3:19" x14ac:dyDescent="0.3">
      <c r="C31" t="s">
        <v>28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3:19" x14ac:dyDescent="0.3">
      <c r="C32" t="s">
        <v>27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3:19" x14ac:dyDescent="0.3">
      <c r="C33" t="s">
        <v>14</v>
      </c>
      <c r="D33">
        <v>1.157146820921223E-5</v>
      </c>
      <c r="E33">
        <v>1.0785555249518909E-3</v>
      </c>
      <c r="F33">
        <v>0.67270384824727791</v>
      </c>
      <c r="G33">
        <v>6.5213586523425421E-7</v>
      </c>
      <c r="H33">
        <v>1.617969856612488E-5</v>
      </c>
      <c r="I33">
        <v>3.4705549431302647E-5</v>
      </c>
      <c r="J33">
        <v>2.100239066617013E-12</v>
      </c>
      <c r="K33">
        <v>8.1937618997839177E-11</v>
      </c>
      <c r="L33">
        <v>0.18399509341210449</v>
      </c>
      <c r="M33">
        <v>7.1805610579791642E-3</v>
      </c>
      <c r="N33">
        <v>2.0625902882423791E-8</v>
      </c>
      <c r="O33">
        <v>1.0504622288081019E-9</v>
      </c>
      <c r="P33">
        <v>9.8197191760786414E-6</v>
      </c>
      <c r="Q33">
        <v>1.8511114986125661E-3</v>
      </c>
      <c r="R33">
        <v>4.3486397415331481</v>
      </c>
      <c r="S33">
        <v>1.42801660665066E-10</v>
      </c>
    </row>
    <row r="34" spans="3:19" x14ac:dyDescent="0.3">
      <c r="C34" t="s">
        <v>15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3:19" x14ac:dyDescent="0.3">
      <c r="C35" t="s">
        <v>12</v>
      </c>
      <c r="D35">
        <v>2.6215911291546992E-4</v>
      </c>
      <c r="E35">
        <v>-0.4140900627298727</v>
      </c>
      <c r="F35">
        <v>0.82769103058464499</v>
      </c>
      <c r="G35">
        <v>4.4428411317887328E-6</v>
      </c>
      <c r="H35">
        <v>2.5489084980502851E-4</v>
      </c>
      <c r="I35">
        <v>1.0888436323396469E-3</v>
      </c>
      <c r="J35">
        <v>-3.7941323485842786E-12</v>
      </c>
      <c r="K35">
        <v>-1.258621515718608E-9</v>
      </c>
      <c r="L35">
        <v>1.2081827873603351E-3</v>
      </c>
      <c r="M35">
        <v>2.2873802632800491</v>
      </c>
      <c r="N35">
        <v>1.700829734091502E-7</v>
      </c>
      <c r="O35">
        <v>2.3344136108904001E-9</v>
      </c>
      <c r="P35">
        <v>7.9283905100022348E-5</v>
      </c>
      <c r="Q35">
        <v>4.2954328282065322E-2</v>
      </c>
      <c r="R35">
        <v>0.17558572496834721</v>
      </c>
      <c r="S35">
        <v>1.7926071945738681E-9</v>
      </c>
    </row>
    <row r="36" spans="3:19" x14ac:dyDescent="0.3">
      <c r="C36" t="s">
        <v>11</v>
      </c>
      <c r="D36">
        <v>1.6806451223778769E-4</v>
      </c>
      <c r="E36">
        <v>-0.31902975413915441</v>
      </c>
      <c r="F36">
        <v>1.991209473919664</v>
      </c>
      <c r="G36">
        <v>4.0205990077896189E-6</v>
      </c>
      <c r="H36">
        <v>2.0872199131442669E-4</v>
      </c>
      <c r="I36">
        <v>6.6880523343708007E-4</v>
      </c>
      <c r="J36">
        <v>1.8660709327205029E-11</v>
      </c>
      <c r="K36">
        <v>8.1609722807178189E-10</v>
      </c>
      <c r="L36">
        <v>1.019868736434115E-3</v>
      </c>
      <c r="M36">
        <v>4.0405130150760691</v>
      </c>
      <c r="N36">
        <v>1.7583104440439241E-7</v>
      </c>
      <c r="O36">
        <v>1.5213950937513269E-9</v>
      </c>
      <c r="P36">
        <v>5.7858585238448707E-5</v>
      </c>
      <c r="Q36">
        <v>5.5212833951636682E-2</v>
      </c>
      <c r="R36">
        <v>0.14380524411978321</v>
      </c>
      <c r="S36">
        <v>1.4963850759465361E-9</v>
      </c>
    </row>
    <row r="37" spans="3:19" x14ac:dyDescent="0.3">
      <c r="C37" t="s">
        <v>181</v>
      </c>
      <c r="D37">
        <v>9.6524761113731908E-5</v>
      </c>
      <c r="E37">
        <v>-0.33983512049112963</v>
      </c>
      <c r="F37">
        <v>1.1639344601489019</v>
      </c>
      <c r="G37">
        <v>1.142445906496278E-5</v>
      </c>
      <c r="H37">
        <v>2.3358396879372999E-4</v>
      </c>
      <c r="I37">
        <v>3.6858083457668708E-4</v>
      </c>
      <c r="J37">
        <v>4.3373160313734171E-11</v>
      </c>
      <c r="K37">
        <v>-1.7567887989555959E-10</v>
      </c>
      <c r="L37">
        <v>7.8807400549655952E-4</v>
      </c>
      <c r="M37">
        <v>9.505141477516883</v>
      </c>
      <c r="N37">
        <v>1.6243865286532049E-7</v>
      </c>
      <c r="O37">
        <v>1.0479498641009161E-9</v>
      </c>
      <c r="P37">
        <v>6.8921187764514955E-5</v>
      </c>
      <c r="Q37">
        <v>4.988183813587569E-3</v>
      </c>
      <c r="R37">
        <v>0.1297163424578221</v>
      </c>
      <c r="S37">
        <v>1.433092453799715E-9</v>
      </c>
    </row>
  </sheetData>
  <sortState xmlns:xlrd2="http://schemas.microsoft.com/office/spreadsheetml/2017/richdata2" ref="C41:Q65">
    <sortCondition ref="C41:C6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45D4-725A-4F84-8359-66F1A9EABBAF}">
  <dimension ref="A1:S37"/>
  <sheetViews>
    <sheetView zoomScale="85" zoomScaleNormal="85" workbookViewId="0">
      <selection activeCell="E37" sqref="E37"/>
    </sheetView>
  </sheetViews>
  <sheetFormatPr defaultColWidth="11.5546875" defaultRowHeight="14.4" x14ac:dyDescent="0.3"/>
  <cols>
    <col min="3" max="3" width="21.5546875" bestFit="1" customWidth="1"/>
    <col min="4" max="6" width="15.21875" bestFit="1" customWidth="1"/>
    <col min="7" max="7" width="12" bestFit="1" customWidth="1"/>
    <col min="8" max="17" width="15.2187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f>Mult_split!D3</f>
        <v>-2.5707340568313638E-2</v>
      </c>
      <c r="E3">
        <f>D3</f>
        <v>-2.5707340568313638E-2</v>
      </c>
      <c r="F3">
        <f t="shared" ref="F3:S3" si="0">E3</f>
        <v>-2.5707340568313638E-2</v>
      </c>
      <c r="G3">
        <f t="shared" si="0"/>
        <v>-2.5707340568313638E-2</v>
      </c>
      <c r="H3">
        <f t="shared" si="0"/>
        <v>-2.5707340568313638E-2</v>
      </c>
      <c r="I3">
        <f t="shared" si="0"/>
        <v>-2.5707340568313638E-2</v>
      </c>
      <c r="J3">
        <f t="shared" si="0"/>
        <v>-2.5707340568313638E-2</v>
      </c>
      <c r="K3">
        <f t="shared" si="0"/>
        <v>-2.5707340568313638E-2</v>
      </c>
      <c r="L3">
        <f t="shared" si="0"/>
        <v>-2.5707340568313638E-2</v>
      </c>
      <c r="M3">
        <f t="shared" si="0"/>
        <v>-2.5707340568313638E-2</v>
      </c>
      <c r="N3">
        <f t="shared" si="0"/>
        <v>-2.5707340568313638E-2</v>
      </c>
      <c r="O3">
        <f t="shared" si="0"/>
        <v>-2.5707340568313638E-2</v>
      </c>
      <c r="P3">
        <f t="shared" si="0"/>
        <v>-2.5707340568313638E-2</v>
      </c>
      <c r="Q3">
        <f t="shared" si="0"/>
        <v>-2.5707340568313638E-2</v>
      </c>
      <c r="R3">
        <f t="shared" si="0"/>
        <v>-2.5707340568313638E-2</v>
      </c>
      <c r="S3">
        <f t="shared" si="0"/>
        <v>-2.5707340568313638E-2</v>
      </c>
    </row>
    <row r="4" spans="1:19" x14ac:dyDescent="0.3">
      <c r="C4" t="s">
        <v>22</v>
      </c>
      <c r="D4">
        <f>Mult_split!D4</f>
        <v>0</v>
      </c>
      <c r="E4">
        <f t="shared" ref="E4:E36" si="1">D4</f>
        <v>0</v>
      </c>
      <c r="F4">
        <f t="shared" ref="F4:S4" si="2">E4</f>
        <v>0</v>
      </c>
      <c r="G4">
        <f t="shared" si="2"/>
        <v>0</v>
      </c>
      <c r="H4">
        <f t="shared" si="2"/>
        <v>0</v>
      </c>
      <c r="I4">
        <f t="shared" si="2"/>
        <v>0</v>
      </c>
      <c r="J4">
        <f t="shared" si="2"/>
        <v>0</v>
      </c>
      <c r="K4">
        <f t="shared" si="2"/>
        <v>0</v>
      </c>
      <c r="L4">
        <f t="shared" si="2"/>
        <v>0</v>
      </c>
      <c r="M4">
        <f t="shared" si="2"/>
        <v>0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  <c r="R4">
        <f t="shared" si="2"/>
        <v>0</v>
      </c>
      <c r="S4">
        <f t="shared" si="2"/>
        <v>0</v>
      </c>
    </row>
    <row r="5" spans="1:19" x14ac:dyDescent="0.3">
      <c r="C5" t="s">
        <v>21</v>
      </c>
      <c r="D5">
        <f>Mult_split!D5</f>
        <v>2.0599694011972994E-3</v>
      </c>
      <c r="E5">
        <f t="shared" si="1"/>
        <v>2.0599694011972994E-3</v>
      </c>
      <c r="F5">
        <f t="shared" ref="F5:S5" si="3">E5</f>
        <v>2.0599694011972994E-3</v>
      </c>
      <c r="G5">
        <f t="shared" si="3"/>
        <v>2.0599694011972994E-3</v>
      </c>
      <c r="H5">
        <f t="shared" si="3"/>
        <v>2.0599694011972994E-3</v>
      </c>
      <c r="I5">
        <f t="shared" si="3"/>
        <v>2.0599694011972994E-3</v>
      </c>
      <c r="J5">
        <f t="shared" si="3"/>
        <v>2.0599694011972994E-3</v>
      </c>
      <c r="K5">
        <f t="shared" si="3"/>
        <v>2.0599694011972994E-3</v>
      </c>
      <c r="L5">
        <f t="shared" si="3"/>
        <v>2.0599694011972994E-3</v>
      </c>
      <c r="M5">
        <f t="shared" si="3"/>
        <v>2.0599694011972994E-3</v>
      </c>
      <c r="N5">
        <f t="shared" si="3"/>
        <v>2.0599694011972994E-3</v>
      </c>
      <c r="O5">
        <f t="shared" si="3"/>
        <v>2.0599694011972994E-3</v>
      </c>
      <c r="P5">
        <f t="shared" si="3"/>
        <v>2.0599694011972994E-3</v>
      </c>
      <c r="Q5">
        <f t="shared" si="3"/>
        <v>2.0599694011972994E-3</v>
      </c>
      <c r="R5">
        <f t="shared" si="3"/>
        <v>2.0599694011972994E-3</v>
      </c>
      <c r="S5">
        <f t="shared" si="3"/>
        <v>2.0599694011972994E-3</v>
      </c>
    </row>
    <row r="6" spans="1:19" x14ac:dyDescent="0.3">
      <c r="C6" t="s">
        <v>4</v>
      </c>
      <c r="D6">
        <f>Mult_split!D6</f>
        <v>1.90541406236583E-3</v>
      </c>
      <c r="E6">
        <f t="shared" si="1"/>
        <v>1.90541406236583E-3</v>
      </c>
      <c r="F6">
        <f t="shared" ref="F6:S6" si="4">E6</f>
        <v>1.90541406236583E-3</v>
      </c>
      <c r="G6">
        <f t="shared" si="4"/>
        <v>1.90541406236583E-3</v>
      </c>
      <c r="H6">
        <f t="shared" si="4"/>
        <v>1.90541406236583E-3</v>
      </c>
      <c r="I6">
        <f t="shared" si="4"/>
        <v>1.90541406236583E-3</v>
      </c>
      <c r="J6">
        <f t="shared" si="4"/>
        <v>1.90541406236583E-3</v>
      </c>
      <c r="K6">
        <f t="shared" si="4"/>
        <v>1.90541406236583E-3</v>
      </c>
      <c r="L6">
        <f t="shared" si="4"/>
        <v>1.90541406236583E-3</v>
      </c>
      <c r="M6">
        <f t="shared" si="4"/>
        <v>1.90541406236583E-3</v>
      </c>
      <c r="N6">
        <f t="shared" si="4"/>
        <v>1.90541406236583E-3</v>
      </c>
      <c r="O6">
        <f t="shared" si="4"/>
        <v>1.90541406236583E-3</v>
      </c>
      <c r="P6">
        <f t="shared" si="4"/>
        <v>1.90541406236583E-3</v>
      </c>
      <c r="Q6">
        <f t="shared" si="4"/>
        <v>1.90541406236583E-3</v>
      </c>
      <c r="R6">
        <f t="shared" si="4"/>
        <v>1.90541406236583E-3</v>
      </c>
      <c r="S6">
        <f t="shared" si="4"/>
        <v>1.90541406236583E-3</v>
      </c>
    </row>
    <row r="7" spans="1:19" x14ac:dyDescent="0.3">
      <c r="C7" t="s">
        <v>5</v>
      </c>
      <c r="D7">
        <f>Mult_split!D7</f>
        <v>0</v>
      </c>
      <c r="E7">
        <f t="shared" si="1"/>
        <v>0</v>
      </c>
      <c r="F7">
        <f t="shared" ref="F7:S7" si="5">E7</f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  <c r="R7">
        <f t="shared" si="5"/>
        <v>0</v>
      </c>
      <c r="S7">
        <f t="shared" si="5"/>
        <v>0</v>
      </c>
    </row>
    <row r="8" spans="1:19" x14ac:dyDescent="0.3">
      <c r="C8" t="s">
        <v>3</v>
      </c>
      <c r="D8">
        <f>Mult_split!D8</f>
        <v>1.5341178454863246E-3</v>
      </c>
      <c r="E8">
        <f t="shared" si="1"/>
        <v>1.5341178454863246E-3</v>
      </c>
      <c r="F8">
        <f t="shared" ref="F8:S8" si="6">E8</f>
        <v>1.5341178454863246E-3</v>
      </c>
      <c r="G8">
        <f t="shared" si="6"/>
        <v>1.5341178454863246E-3</v>
      </c>
      <c r="H8">
        <f t="shared" si="6"/>
        <v>1.5341178454863246E-3</v>
      </c>
      <c r="I8">
        <f t="shared" si="6"/>
        <v>1.5341178454863246E-3</v>
      </c>
      <c r="J8">
        <f t="shared" si="6"/>
        <v>1.5341178454863246E-3</v>
      </c>
      <c r="K8">
        <f t="shared" si="6"/>
        <v>1.5341178454863246E-3</v>
      </c>
      <c r="L8">
        <f t="shared" si="6"/>
        <v>1.5341178454863246E-3</v>
      </c>
      <c r="M8">
        <f t="shared" si="6"/>
        <v>1.5341178454863246E-3</v>
      </c>
      <c r="N8">
        <f t="shared" si="6"/>
        <v>1.5341178454863246E-3</v>
      </c>
      <c r="O8">
        <f t="shared" si="6"/>
        <v>1.5341178454863246E-3</v>
      </c>
      <c r="P8">
        <f t="shared" si="6"/>
        <v>1.5341178454863246E-3</v>
      </c>
      <c r="Q8">
        <f t="shared" si="6"/>
        <v>1.5341178454863246E-3</v>
      </c>
      <c r="R8">
        <f t="shared" si="6"/>
        <v>1.5341178454863246E-3</v>
      </c>
      <c r="S8">
        <f t="shared" si="6"/>
        <v>1.5341178454863246E-3</v>
      </c>
    </row>
    <row r="9" spans="1:19" x14ac:dyDescent="0.3">
      <c r="C9" t="s">
        <v>31</v>
      </c>
      <c r="D9">
        <f>Mult_split!D9</f>
        <v>0</v>
      </c>
      <c r="E9">
        <f t="shared" si="1"/>
        <v>0</v>
      </c>
      <c r="F9">
        <f t="shared" ref="F9:S9" si="7">E9</f>
        <v>0</v>
      </c>
      <c r="G9">
        <f t="shared" si="7"/>
        <v>0</v>
      </c>
      <c r="H9">
        <f t="shared" si="7"/>
        <v>0</v>
      </c>
      <c r="I9">
        <f t="shared" si="7"/>
        <v>0</v>
      </c>
      <c r="J9">
        <f t="shared" si="7"/>
        <v>0</v>
      </c>
      <c r="K9">
        <f t="shared" si="7"/>
        <v>0</v>
      </c>
      <c r="L9">
        <f t="shared" si="7"/>
        <v>0</v>
      </c>
      <c r="M9">
        <f t="shared" si="7"/>
        <v>0</v>
      </c>
      <c r="N9">
        <f t="shared" si="7"/>
        <v>0</v>
      </c>
      <c r="O9">
        <f t="shared" si="7"/>
        <v>0</v>
      </c>
      <c r="P9">
        <f t="shared" si="7"/>
        <v>0</v>
      </c>
      <c r="Q9">
        <f t="shared" si="7"/>
        <v>0</v>
      </c>
      <c r="R9">
        <f t="shared" si="7"/>
        <v>0</v>
      </c>
      <c r="S9">
        <f t="shared" si="7"/>
        <v>0</v>
      </c>
    </row>
    <row r="10" spans="1:19" x14ac:dyDescent="0.3">
      <c r="C10" t="s">
        <v>33</v>
      </c>
      <c r="D10">
        <f>Mult_split!D10</f>
        <v>0</v>
      </c>
      <c r="E10">
        <f t="shared" si="1"/>
        <v>0</v>
      </c>
      <c r="F10">
        <f t="shared" ref="F10:S10" si="8">E10</f>
        <v>0</v>
      </c>
      <c r="G10">
        <f t="shared" si="8"/>
        <v>0</v>
      </c>
      <c r="H10">
        <f t="shared" si="8"/>
        <v>0</v>
      </c>
      <c r="I10">
        <f t="shared" si="8"/>
        <v>0</v>
      </c>
      <c r="J10">
        <f t="shared" si="8"/>
        <v>0</v>
      </c>
      <c r="K10">
        <f t="shared" si="8"/>
        <v>0</v>
      </c>
      <c r="L10">
        <f t="shared" si="8"/>
        <v>0</v>
      </c>
      <c r="M10">
        <f t="shared" si="8"/>
        <v>0</v>
      </c>
      <c r="N10">
        <f t="shared" si="8"/>
        <v>0</v>
      </c>
      <c r="O10">
        <f t="shared" si="8"/>
        <v>0</v>
      </c>
      <c r="P10">
        <f t="shared" si="8"/>
        <v>0</v>
      </c>
      <c r="Q10">
        <f t="shared" si="8"/>
        <v>0</v>
      </c>
      <c r="R10">
        <f t="shared" si="8"/>
        <v>0</v>
      </c>
      <c r="S10">
        <f t="shared" si="8"/>
        <v>0</v>
      </c>
    </row>
    <row r="11" spans="1:19" x14ac:dyDescent="0.3">
      <c r="C11" t="s">
        <v>26</v>
      </c>
      <c r="D11">
        <f>Mult_split!D11</f>
        <v>0</v>
      </c>
      <c r="E11">
        <f t="shared" si="1"/>
        <v>0</v>
      </c>
      <c r="F11">
        <f t="shared" ref="F11:S11" si="9">E11</f>
        <v>0</v>
      </c>
      <c r="G11">
        <f t="shared" si="9"/>
        <v>0</v>
      </c>
      <c r="H11">
        <f t="shared" si="9"/>
        <v>0</v>
      </c>
      <c r="I11">
        <f t="shared" si="9"/>
        <v>0</v>
      </c>
      <c r="J11">
        <f t="shared" si="9"/>
        <v>0</v>
      </c>
      <c r="K11">
        <f t="shared" si="9"/>
        <v>0</v>
      </c>
      <c r="L11">
        <f t="shared" si="9"/>
        <v>0</v>
      </c>
      <c r="M11">
        <f t="shared" si="9"/>
        <v>0</v>
      </c>
      <c r="N11">
        <f t="shared" si="9"/>
        <v>0</v>
      </c>
      <c r="O11">
        <f t="shared" si="9"/>
        <v>0</v>
      </c>
      <c r="P11">
        <f t="shared" si="9"/>
        <v>0</v>
      </c>
      <c r="Q11">
        <f t="shared" si="9"/>
        <v>0</v>
      </c>
      <c r="R11">
        <f t="shared" si="9"/>
        <v>0</v>
      </c>
      <c r="S11">
        <f t="shared" si="9"/>
        <v>0</v>
      </c>
    </row>
    <row r="12" spans="1:19" x14ac:dyDescent="0.3">
      <c r="C12" t="s">
        <v>32</v>
      </c>
      <c r="D12">
        <f>Mult_split!D12</f>
        <v>0</v>
      </c>
      <c r="E12">
        <f t="shared" si="1"/>
        <v>0</v>
      </c>
      <c r="F12">
        <f t="shared" ref="F12:S12" si="10">E12</f>
        <v>0</v>
      </c>
      <c r="G12">
        <f t="shared" si="10"/>
        <v>0</v>
      </c>
      <c r="H12">
        <f t="shared" si="10"/>
        <v>0</v>
      </c>
      <c r="I12">
        <f t="shared" si="10"/>
        <v>0</v>
      </c>
      <c r="J12">
        <f t="shared" si="10"/>
        <v>0</v>
      </c>
      <c r="K12">
        <f t="shared" si="10"/>
        <v>0</v>
      </c>
      <c r="L12">
        <f t="shared" si="10"/>
        <v>0</v>
      </c>
      <c r="M12">
        <f t="shared" si="10"/>
        <v>0</v>
      </c>
      <c r="N12">
        <f t="shared" si="10"/>
        <v>0</v>
      </c>
      <c r="O12">
        <f t="shared" si="10"/>
        <v>0</v>
      </c>
      <c r="P12">
        <f t="shared" si="10"/>
        <v>0</v>
      </c>
      <c r="Q12">
        <f t="shared" si="10"/>
        <v>0</v>
      </c>
      <c r="R12">
        <f t="shared" si="10"/>
        <v>0</v>
      </c>
      <c r="S12">
        <f t="shared" si="10"/>
        <v>0</v>
      </c>
    </row>
    <row r="13" spans="1:19" x14ac:dyDescent="0.3">
      <c r="C13" t="s">
        <v>13</v>
      </c>
      <c r="D13">
        <f>Mult_split!D13</f>
        <v>29498.639672574107</v>
      </c>
      <c r="E13">
        <f t="shared" si="1"/>
        <v>29498.639672574107</v>
      </c>
      <c r="F13">
        <f t="shared" ref="F13:S13" si="11">E13</f>
        <v>29498.639672574107</v>
      </c>
      <c r="G13">
        <f t="shared" si="11"/>
        <v>29498.639672574107</v>
      </c>
      <c r="H13">
        <f t="shared" si="11"/>
        <v>29498.639672574107</v>
      </c>
      <c r="I13">
        <f t="shared" si="11"/>
        <v>29498.639672574107</v>
      </c>
      <c r="J13">
        <f t="shared" si="11"/>
        <v>29498.639672574107</v>
      </c>
      <c r="K13">
        <f t="shared" si="11"/>
        <v>29498.639672574107</v>
      </c>
      <c r="L13">
        <f t="shared" si="11"/>
        <v>29498.639672574107</v>
      </c>
      <c r="M13">
        <f t="shared" si="11"/>
        <v>29498.639672574107</v>
      </c>
      <c r="N13">
        <f t="shared" si="11"/>
        <v>29498.639672574107</v>
      </c>
      <c r="O13">
        <f t="shared" si="11"/>
        <v>29498.639672574107</v>
      </c>
      <c r="P13">
        <f t="shared" si="11"/>
        <v>29498.639672574107</v>
      </c>
      <c r="Q13">
        <f t="shared" si="11"/>
        <v>29498.639672574107</v>
      </c>
      <c r="R13">
        <f t="shared" si="11"/>
        <v>29498.639672574107</v>
      </c>
      <c r="S13">
        <f t="shared" si="11"/>
        <v>29498.639672574107</v>
      </c>
    </row>
    <row r="14" spans="1:19" x14ac:dyDescent="0.3">
      <c r="C14" t="s">
        <v>2</v>
      </c>
      <c r="D14">
        <f>Mult_split!D14</f>
        <v>30360.772128455272</v>
      </c>
      <c r="E14">
        <f t="shared" si="1"/>
        <v>30360.772128455272</v>
      </c>
      <c r="F14">
        <f t="shared" ref="F14:S14" si="12">E14</f>
        <v>30360.772128455272</v>
      </c>
      <c r="G14">
        <f t="shared" si="12"/>
        <v>30360.772128455272</v>
      </c>
      <c r="H14">
        <f t="shared" si="12"/>
        <v>30360.772128455272</v>
      </c>
      <c r="I14">
        <f t="shared" si="12"/>
        <v>30360.772128455272</v>
      </c>
      <c r="J14">
        <f t="shared" si="12"/>
        <v>30360.772128455272</v>
      </c>
      <c r="K14">
        <f t="shared" si="12"/>
        <v>30360.772128455272</v>
      </c>
      <c r="L14">
        <f t="shared" si="12"/>
        <v>30360.772128455272</v>
      </c>
      <c r="M14">
        <f t="shared" si="12"/>
        <v>30360.772128455272</v>
      </c>
      <c r="N14">
        <f t="shared" si="12"/>
        <v>30360.772128455272</v>
      </c>
      <c r="O14">
        <f t="shared" si="12"/>
        <v>30360.772128455272</v>
      </c>
      <c r="P14">
        <f t="shared" si="12"/>
        <v>30360.772128455272</v>
      </c>
      <c r="Q14">
        <f t="shared" si="12"/>
        <v>30360.772128455272</v>
      </c>
      <c r="R14">
        <f t="shared" si="12"/>
        <v>30360.772128455272</v>
      </c>
      <c r="S14">
        <f t="shared" si="12"/>
        <v>30360.772128455272</v>
      </c>
    </row>
    <row r="15" spans="1:19" x14ac:dyDescent="0.3">
      <c r="C15" t="s">
        <v>25</v>
      </c>
      <c r="D15">
        <f>Mult_split!D15</f>
        <v>0</v>
      </c>
      <c r="E15">
        <f t="shared" si="1"/>
        <v>0</v>
      </c>
      <c r="F15">
        <f t="shared" ref="F15:S15" si="13">E15</f>
        <v>0</v>
      </c>
      <c r="G15">
        <f t="shared" si="13"/>
        <v>0</v>
      </c>
      <c r="H15">
        <f t="shared" si="13"/>
        <v>0</v>
      </c>
      <c r="I15">
        <f t="shared" si="13"/>
        <v>0</v>
      </c>
      <c r="J15">
        <f t="shared" si="13"/>
        <v>0</v>
      </c>
      <c r="K15">
        <f t="shared" si="13"/>
        <v>0</v>
      </c>
      <c r="L15">
        <f t="shared" si="13"/>
        <v>0</v>
      </c>
      <c r="M15">
        <f t="shared" si="13"/>
        <v>0</v>
      </c>
      <c r="N15">
        <f t="shared" si="13"/>
        <v>0</v>
      </c>
      <c r="O15">
        <f t="shared" si="13"/>
        <v>0</v>
      </c>
      <c r="P15">
        <f t="shared" si="13"/>
        <v>0</v>
      </c>
      <c r="Q15">
        <f t="shared" si="13"/>
        <v>0</v>
      </c>
      <c r="R15">
        <f t="shared" si="13"/>
        <v>0</v>
      </c>
      <c r="S15">
        <f t="shared" si="13"/>
        <v>0</v>
      </c>
    </row>
    <row r="16" spans="1:19" x14ac:dyDescent="0.3">
      <c r="C16" t="s">
        <v>0</v>
      </c>
      <c r="D16">
        <f>Mult_split!D16</f>
        <v>69.614547665195659</v>
      </c>
      <c r="E16">
        <f t="shared" si="1"/>
        <v>69.614547665195659</v>
      </c>
      <c r="F16">
        <f t="shared" ref="F16:S16" si="14">E16</f>
        <v>69.614547665195659</v>
      </c>
      <c r="G16">
        <f t="shared" si="14"/>
        <v>69.614547665195659</v>
      </c>
      <c r="H16">
        <f t="shared" si="14"/>
        <v>69.614547665195659</v>
      </c>
      <c r="I16">
        <f t="shared" si="14"/>
        <v>69.614547665195659</v>
      </c>
      <c r="J16">
        <f t="shared" si="14"/>
        <v>69.614547665195659</v>
      </c>
      <c r="K16">
        <f t="shared" si="14"/>
        <v>69.614547665195659</v>
      </c>
      <c r="L16">
        <f t="shared" si="14"/>
        <v>69.614547665195659</v>
      </c>
      <c r="M16">
        <f t="shared" si="14"/>
        <v>69.614547665195659</v>
      </c>
      <c r="N16">
        <f t="shared" si="14"/>
        <v>69.614547665195659</v>
      </c>
      <c r="O16">
        <f t="shared" si="14"/>
        <v>69.614547665195659</v>
      </c>
      <c r="P16">
        <f t="shared" si="14"/>
        <v>69.614547665195659</v>
      </c>
      <c r="Q16">
        <f t="shared" si="14"/>
        <v>69.614547665195659</v>
      </c>
      <c r="R16">
        <f t="shared" si="14"/>
        <v>69.614547665195659</v>
      </c>
      <c r="S16">
        <f t="shared" si="14"/>
        <v>69.614547665195659</v>
      </c>
    </row>
    <row r="17" spans="3:19" x14ac:dyDescent="0.3">
      <c r="C17" t="s">
        <v>8</v>
      </c>
      <c r="D17">
        <f>Mult_split!D17</f>
        <v>94753.609882709919</v>
      </c>
      <c r="E17">
        <f t="shared" si="1"/>
        <v>94753.609882709919</v>
      </c>
      <c r="F17">
        <f t="shared" ref="F17:S17" si="15">E17</f>
        <v>94753.609882709919</v>
      </c>
      <c r="G17">
        <f t="shared" si="15"/>
        <v>94753.609882709919</v>
      </c>
      <c r="H17">
        <f t="shared" si="15"/>
        <v>94753.609882709919</v>
      </c>
      <c r="I17">
        <f t="shared" si="15"/>
        <v>94753.609882709919</v>
      </c>
      <c r="J17">
        <f t="shared" si="15"/>
        <v>94753.609882709919</v>
      </c>
      <c r="K17">
        <f t="shared" si="15"/>
        <v>94753.609882709919</v>
      </c>
      <c r="L17">
        <f t="shared" si="15"/>
        <v>94753.609882709919</v>
      </c>
      <c r="M17">
        <f t="shared" si="15"/>
        <v>94753.609882709919</v>
      </c>
      <c r="N17">
        <f t="shared" si="15"/>
        <v>94753.609882709919</v>
      </c>
      <c r="O17">
        <f t="shared" si="15"/>
        <v>94753.609882709919</v>
      </c>
      <c r="P17">
        <f t="shared" si="15"/>
        <v>94753.609882709919</v>
      </c>
      <c r="Q17">
        <f t="shared" si="15"/>
        <v>94753.609882709919</v>
      </c>
      <c r="R17">
        <f t="shared" si="15"/>
        <v>94753.609882709919</v>
      </c>
      <c r="S17">
        <f t="shared" si="15"/>
        <v>94753.609882709919</v>
      </c>
    </row>
    <row r="18" spans="3:19" x14ac:dyDescent="0.3">
      <c r="C18" t="s">
        <v>10</v>
      </c>
      <c r="D18">
        <f>Mult_split!D18</f>
        <v>0</v>
      </c>
      <c r="E18">
        <f t="shared" si="1"/>
        <v>0</v>
      </c>
      <c r="F18">
        <f t="shared" ref="F18:S18" si="16">E18</f>
        <v>0</v>
      </c>
      <c r="G18">
        <f t="shared" si="16"/>
        <v>0</v>
      </c>
      <c r="H18">
        <f t="shared" si="16"/>
        <v>0</v>
      </c>
      <c r="I18">
        <f t="shared" si="16"/>
        <v>0</v>
      </c>
      <c r="J18">
        <f t="shared" si="16"/>
        <v>0</v>
      </c>
      <c r="K18">
        <f t="shared" si="16"/>
        <v>0</v>
      </c>
      <c r="L18">
        <f t="shared" si="16"/>
        <v>0</v>
      </c>
      <c r="M18">
        <f t="shared" si="16"/>
        <v>0</v>
      </c>
      <c r="N18">
        <f t="shared" si="16"/>
        <v>0</v>
      </c>
      <c r="O18">
        <f t="shared" si="16"/>
        <v>0</v>
      </c>
      <c r="P18">
        <f t="shared" si="16"/>
        <v>0</v>
      </c>
      <c r="Q18">
        <f t="shared" si="16"/>
        <v>0</v>
      </c>
      <c r="R18">
        <f t="shared" si="16"/>
        <v>0</v>
      </c>
      <c r="S18">
        <f t="shared" si="16"/>
        <v>0</v>
      </c>
    </row>
    <row r="19" spans="3:19" x14ac:dyDescent="0.3">
      <c r="C19" t="s">
        <v>9</v>
      </c>
      <c r="D19">
        <f>Mult_split!D19</f>
        <v>4.1292537095218998E-5</v>
      </c>
      <c r="E19">
        <f t="shared" si="1"/>
        <v>4.1292537095218998E-5</v>
      </c>
      <c r="F19">
        <f t="shared" ref="F19:S19" si="17">E19</f>
        <v>4.1292537095218998E-5</v>
      </c>
      <c r="G19">
        <f t="shared" si="17"/>
        <v>4.1292537095218998E-5</v>
      </c>
      <c r="H19">
        <f t="shared" si="17"/>
        <v>4.1292537095218998E-5</v>
      </c>
      <c r="I19">
        <f t="shared" si="17"/>
        <v>4.1292537095218998E-5</v>
      </c>
      <c r="J19">
        <f t="shared" si="17"/>
        <v>4.1292537095218998E-5</v>
      </c>
      <c r="K19">
        <f t="shared" si="17"/>
        <v>4.1292537095218998E-5</v>
      </c>
      <c r="L19">
        <f t="shared" si="17"/>
        <v>4.1292537095218998E-5</v>
      </c>
      <c r="M19">
        <f t="shared" si="17"/>
        <v>4.1292537095218998E-5</v>
      </c>
      <c r="N19">
        <f t="shared" si="17"/>
        <v>4.1292537095218998E-5</v>
      </c>
      <c r="O19">
        <f t="shared" si="17"/>
        <v>4.1292537095218998E-5</v>
      </c>
      <c r="P19">
        <f t="shared" si="17"/>
        <v>4.1292537095218998E-5</v>
      </c>
      <c r="Q19">
        <f t="shared" si="17"/>
        <v>4.1292537095218998E-5</v>
      </c>
      <c r="R19">
        <f t="shared" si="17"/>
        <v>4.1292537095218998E-5</v>
      </c>
      <c r="S19">
        <f t="shared" si="17"/>
        <v>4.1292537095218998E-5</v>
      </c>
    </row>
    <row r="20" spans="3:19" x14ac:dyDescent="0.3">
      <c r="C20" t="s">
        <v>1</v>
      </c>
      <c r="D20">
        <f>Mult_split!D20</f>
        <v>10017.235778520804</v>
      </c>
      <c r="E20">
        <f t="shared" si="1"/>
        <v>10017.235778520804</v>
      </c>
      <c r="F20">
        <f t="shared" ref="F20:S20" si="18">E20</f>
        <v>10017.235778520804</v>
      </c>
      <c r="G20">
        <f t="shared" si="18"/>
        <v>10017.235778520804</v>
      </c>
      <c r="H20">
        <f t="shared" si="18"/>
        <v>10017.235778520804</v>
      </c>
      <c r="I20">
        <f t="shared" si="18"/>
        <v>10017.235778520804</v>
      </c>
      <c r="J20">
        <f t="shared" si="18"/>
        <v>10017.235778520804</v>
      </c>
      <c r="K20">
        <f t="shared" si="18"/>
        <v>10017.235778520804</v>
      </c>
      <c r="L20">
        <f t="shared" si="18"/>
        <v>10017.235778520804</v>
      </c>
      <c r="M20">
        <f t="shared" si="18"/>
        <v>10017.235778520804</v>
      </c>
      <c r="N20">
        <f t="shared" si="18"/>
        <v>10017.235778520804</v>
      </c>
      <c r="O20">
        <f t="shared" si="18"/>
        <v>10017.235778520804</v>
      </c>
      <c r="P20">
        <f t="shared" si="18"/>
        <v>10017.235778520804</v>
      </c>
      <c r="Q20">
        <f t="shared" si="18"/>
        <v>10017.235778520804</v>
      </c>
      <c r="R20">
        <f t="shared" si="18"/>
        <v>10017.235778520804</v>
      </c>
      <c r="S20">
        <f t="shared" si="18"/>
        <v>10017.235778520804</v>
      </c>
    </row>
    <row r="21" spans="3:19" x14ac:dyDescent="0.3">
      <c r="C21" t="s">
        <v>16</v>
      </c>
      <c r="D21">
        <f>Mult_split!D21</f>
        <v>4.1134949606161265E-5</v>
      </c>
      <c r="E21">
        <f t="shared" si="1"/>
        <v>4.1134949606161265E-5</v>
      </c>
      <c r="F21">
        <f t="shared" ref="F21:S21" si="19">E21</f>
        <v>4.1134949606161265E-5</v>
      </c>
      <c r="G21">
        <f t="shared" si="19"/>
        <v>4.1134949606161265E-5</v>
      </c>
      <c r="H21">
        <f t="shared" si="19"/>
        <v>4.1134949606161265E-5</v>
      </c>
      <c r="I21">
        <f t="shared" si="19"/>
        <v>4.1134949606161265E-5</v>
      </c>
      <c r="J21">
        <f t="shared" si="19"/>
        <v>4.1134949606161265E-5</v>
      </c>
      <c r="K21">
        <f t="shared" si="19"/>
        <v>4.1134949606161265E-5</v>
      </c>
      <c r="L21">
        <f t="shared" si="19"/>
        <v>4.1134949606161265E-5</v>
      </c>
      <c r="M21">
        <f t="shared" si="19"/>
        <v>4.1134949606161265E-5</v>
      </c>
      <c r="N21">
        <f t="shared" si="19"/>
        <v>4.1134949606161265E-5</v>
      </c>
      <c r="O21">
        <f t="shared" si="19"/>
        <v>4.1134949606161265E-5</v>
      </c>
      <c r="P21">
        <f t="shared" si="19"/>
        <v>4.1134949606161265E-5</v>
      </c>
      <c r="Q21">
        <f t="shared" si="19"/>
        <v>4.1134949606161265E-5</v>
      </c>
      <c r="R21">
        <f t="shared" si="19"/>
        <v>4.1134949606161265E-5</v>
      </c>
      <c r="S21">
        <f t="shared" si="19"/>
        <v>4.1134949606161265E-5</v>
      </c>
    </row>
    <row r="22" spans="3:19" x14ac:dyDescent="0.3">
      <c r="C22" t="s">
        <v>18</v>
      </c>
      <c r="D22">
        <f>Mult_split!D22</f>
        <v>0</v>
      </c>
      <c r="E22">
        <f t="shared" si="1"/>
        <v>0</v>
      </c>
      <c r="F22">
        <f t="shared" ref="F22:S22" si="20">E22</f>
        <v>0</v>
      </c>
      <c r="G22">
        <f t="shared" si="20"/>
        <v>0</v>
      </c>
      <c r="H22">
        <f t="shared" si="20"/>
        <v>0</v>
      </c>
      <c r="I22">
        <f t="shared" si="20"/>
        <v>0</v>
      </c>
      <c r="J22">
        <f t="shared" si="20"/>
        <v>0</v>
      </c>
      <c r="K22">
        <f t="shared" si="20"/>
        <v>0</v>
      </c>
      <c r="L22">
        <f t="shared" si="20"/>
        <v>0</v>
      </c>
      <c r="M22">
        <f t="shared" si="20"/>
        <v>0</v>
      </c>
      <c r="N22">
        <f t="shared" si="20"/>
        <v>0</v>
      </c>
      <c r="O22">
        <f t="shared" si="20"/>
        <v>0</v>
      </c>
      <c r="P22">
        <f t="shared" si="20"/>
        <v>0</v>
      </c>
      <c r="Q22">
        <f t="shared" si="20"/>
        <v>0</v>
      </c>
      <c r="R22">
        <f t="shared" si="20"/>
        <v>0</v>
      </c>
      <c r="S22">
        <f t="shared" si="20"/>
        <v>0</v>
      </c>
    </row>
    <row r="23" spans="3:19" x14ac:dyDescent="0.3">
      <c r="C23" t="s">
        <v>17</v>
      </c>
      <c r="D23">
        <f>Mult_split!D23</f>
        <v>8.5934250544504371E-6</v>
      </c>
      <c r="E23">
        <f t="shared" si="1"/>
        <v>8.5934250544504371E-6</v>
      </c>
      <c r="F23">
        <f t="shared" ref="F23:S23" si="21">E23</f>
        <v>8.5934250544504371E-6</v>
      </c>
      <c r="G23">
        <f t="shared" si="21"/>
        <v>8.5934250544504371E-6</v>
      </c>
      <c r="H23">
        <f t="shared" si="21"/>
        <v>8.5934250544504371E-6</v>
      </c>
      <c r="I23">
        <f t="shared" si="21"/>
        <v>8.5934250544504371E-6</v>
      </c>
      <c r="J23">
        <f t="shared" si="21"/>
        <v>8.5934250544504371E-6</v>
      </c>
      <c r="K23">
        <f t="shared" si="21"/>
        <v>8.5934250544504371E-6</v>
      </c>
      <c r="L23">
        <f t="shared" si="21"/>
        <v>8.5934250544504371E-6</v>
      </c>
      <c r="M23">
        <f t="shared" si="21"/>
        <v>8.5934250544504371E-6</v>
      </c>
      <c r="N23">
        <f t="shared" si="21"/>
        <v>8.5934250544504371E-6</v>
      </c>
      <c r="O23">
        <f t="shared" si="21"/>
        <v>8.5934250544504371E-6</v>
      </c>
      <c r="P23">
        <f t="shared" si="21"/>
        <v>8.5934250544504371E-6</v>
      </c>
      <c r="Q23">
        <f t="shared" si="21"/>
        <v>8.5934250544504371E-6</v>
      </c>
      <c r="R23">
        <f t="shared" si="21"/>
        <v>8.5934250544504371E-6</v>
      </c>
      <c r="S23">
        <f t="shared" si="21"/>
        <v>8.5934250544504371E-6</v>
      </c>
    </row>
    <row r="24" spans="3:19" x14ac:dyDescent="0.3">
      <c r="C24" t="s">
        <v>6</v>
      </c>
      <c r="D24">
        <f>Mult_split!D24</f>
        <v>81426.581305993488</v>
      </c>
      <c r="E24">
        <f t="shared" si="1"/>
        <v>81426.581305993488</v>
      </c>
      <c r="F24">
        <f t="shared" ref="F24:S24" si="22">E24</f>
        <v>81426.581305993488</v>
      </c>
      <c r="G24">
        <f t="shared" si="22"/>
        <v>81426.581305993488</v>
      </c>
      <c r="H24">
        <f t="shared" si="22"/>
        <v>81426.581305993488</v>
      </c>
      <c r="I24">
        <f t="shared" si="22"/>
        <v>81426.581305993488</v>
      </c>
      <c r="J24">
        <f t="shared" si="22"/>
        <v>81426.581305993488</v>
      </c>
      <c r="K24">
        <f t="shared" si="22"/>
        <v>81426.581305993488</v>
      </c>
      <c r="L24">
        <f t="shared" si="22"/>
        <v>81426.581305993488</v>
      </c>
      <c r="M24">
        <f t="shared" si="22"/>
        <v>81426.581305993488</v>
      </c>
      <c r="N24">
        <f t="shared" si="22"/>
        <v>81426.581305993488</v>
      </c>
      <c r="O24">
        <f t="shared" si="22"/>
        <v>81426.581305993488</v>
      </c>
      <c r="P24">
        <f t="shared" si="22"/>
        <v>81426.581305993488</v>
      </c>
      <c r="Q24">
        <f t="shared" si="22"/>
        <v>81426.581305993488</v>
      </c>
      <c r="R24">
        <f t="shared" si="22"/>
        <v>81426.581305993488</v>
      </c>
      <c r="S24">
        <f t="shared" si="22"/>
        <v>81426.581305993488</v>
      </c>
    </row>
    <row r="25" spans="3:19" x14ac:dyDescent="0.3">
      <c r="C25" t="s">
        <v>7</v>
      </c>
      <c r="D25">
        <f>Mult_split!D25</f>
        <v>0</v>
      </c>
      <c r="E25">
        <f t="shared" si="1"/>
        <v>0</v>
      </c>
      <c r="F25">
        <f t="shared" ref="F25:S25" si="23">E25</f>
        <v>0</v>
      </c>
      <c r="G25">
        <f t="shared" si="23"/>
        <v>0</v>
      </c>
      <c r="H25">
        <f t="shared" si="23"/>
        <v>0</v>
      </c>
      <c r="I25">
        <f t="shared" si="23"/>
        <v>0</v>
      </c>
      <c r="J25">
        <f t="shared" si="23"/>
        <v>0</v>
      </c>
      <c r="K25">
        <f t="shared" si="23"/>
        <v>0</v>
      </c>
      <c r="L25">
        <f t="shared" si="23"/>
        <v>0</v>
      </c>
      <c r="M25">
        <f t="shared" si="23"/>
        <v>0</v>
      </c>
      <c r="N25">
        <f t="shared" si="23"/>
        <v>0</v>
      </c>
      <c r="O25">
        <f t="shared" si="23"/>
        <v>0</v>
      </c>
      <c r="P25">
        <f t="shared" si="23"/>
        <v>0</v>
      </c>
      <c r="Q25">
        <f t="shared" si="23"/>
        <v>0</v>
      </c>
      <c r="R25">
        <f t="shared" si="23"/>
        <v>0</v>
      </c>
      <c r="S25">
        <f t="shared" si="23"/>
        <v>0</v>
      </c>
    </row>
    <row r="26" spans="3:19" x14ac:dyDescent="0.3">
      <c r="C26" t="s">
        <v>20</v>
      </c>
      <c r="D26">
        <f>Mult_split!D26</f>
        <v>57049.757231338059</v>
      </c>
      <c r="E26">
        <f t="shared" si="1"/>
        <v>57049.757231338059</v>
      </c>
      <c r="F26">
        <f t="shared" ref="F26:S26" si="24">E26</f>
        <v>57049.757231338059</v>
      </c>
      <c r="G26">
        <f t="shared" si="24"/>
        <v>57049.757231338059</v>
      </c>
      <c r="H26">
        <f t="shared" si="24"/>
        <v>57049.757231338059</v>
      </c>
      <c r="I26">
        <f t="shared" si="24"/>
        <v>57049.757231338059</v>
      </c>
      <c r="J26">
        <f t="shared" si="24"/>
        <v>57049.757231338059</v>
      </c>
      <c r="K26">
        <f t="shared" si="24"/>
        <v>57049.757231338059</v>
      </c>
      <c r="L26">
        <f t="shared" si="24"/>
        <v>57049.757231338059</v>
      </c>
      <c r="M26">
        <f t="shared" si="24"/>
        <v>57049.757231338059</v>
      </c>
      <c r="N26">
        <f t="shared" si="24"/>
        <v>57049.757231338059</v>
      </c>
      <c r="O26">
        <f t="shared" si="24"/>
        <v>57049.757231338059</v>
      </c>
      <c r="P26">
        <f t="shared" si="24"/>
        <v>57049.757231338059</v>
      </c>
      <c r="Q26">
        <f t="shared" si="24"/>
        <v>57049.757231338059</v>
      </c>
      <c r="R26">
        <f t="shared" si="24"/>
        <v>57049.757231338059</v>
      </c>
      <c r="S26">
        <f t="shared" si="24"/>
        <v>57049.757231338059</v>
      </c>
    </row>
    <row r="27" spans="3:19" x14ac:dyDescent="0.3">
      <c r="C27" t="s">
        <v>23</v>
      </c>
      <c r="D27">
        <f>Mult_split!D27</f>
        <v>0</v>
      </c>
      <c r="E27">
        <f t="shared" si="1"/>
        <v>0</v>
      </c>
      <c r="F27">
        <f t="shared" ref="F27:S27" si="25">E27</f>
        <v>0</v>
      </c>
      <c r="G27">
        <f t="shared" si="25"/>
        <v>0</v>
      </c>
      <c r="H27">
        <f t="shared" si="25"/>
        <v>0</v>
      </c>
      <c r="I27">
        <f t="shared" si="25"/>
        <v>0</v>
      </c>
      <c r="J27">
        <f t="shared" si="25"/>
        <v>0</v>
      </c>
      <c r="K27">
        <f t="shared" si="25"/>
        <v>0</v>
      </c>
      <c r="L27">
        <f t="shared" si="25"/>
        <v>0</v>
      </c>
      <c r="M27">
        <f t="shared" si="25"/>
        <v>0</v>
      </c>
      <c r="N27">
        <f t="shared" si="25"/>
        <v>0</v>
      </c>
      <c r="O27">
        <f t="shared" si="25"/>
        <v>0</v>
      </c>
      <c r="P27">
        <f t="shared" si="25"/>
        <v>0</v>
      </c>
      <c r="Q27">
        <f t="shared" si="25"/>
        <v>0</v>
      </c>
      <c r="R27">
        <f t="shared" si="25"/>
        <v>0</v>
      </c>
      <c r="S27">
        <f t="shared" si="25"/>
        <v>0</v>
      </c>
    </row>
    <row r="28" spans="3:19" x14ac:dyDescent="0.3">
      <c r="C28" t="s">
        <v>24</v>
      </c>
      <c r="D28">
        <f>Mult_split!D28</f>
        <v>2.3348579697712838E-4</v>
      </c>
      <c r="E28">
        <f t="shared" si="1"/>
        <v>2.3348579697712838E-4</v>
      </c>
      <c r="F28">
        <f t="shared" ref="F28:S28" si="26">E28</f>
        <v>2.3348579697712838E-4</v>
      </c>
      <c r="G28">
        <f t="shared" si="26"/>
        <v>2.3348579697712838E-4</v>
      </c>
      <c r="H28">
        <f t="shared" si="26"/>
        <v>2.3348579697712838E-4</v>
      </c>
      <c r="I28">
        <f t="shared" si="26"/>
        <v>2.3348579697712838E-4</v>
      </c>
      <c r="J28">
        <f t="shared" si="26"/>
        <v>2.3348579697712838E-4</v>
      </c>
      <c r="K28">
        <f t="shared" si="26"/>
        <v>2.3348579697712838E-4</v>
      </c>
      <c r="L28">
        <f t="shared" si="26"/>
        <v>2.3348579697712838E-4</v>
      </c>
      <c r="M28">
        <f t="shared" si="26"/>
        <v>2.3348579697712838E-4</v>
      </c>
      <c r="N28">
        <f t="shared" si="26"/>
        <v>2.3348579697712838E-4</v>
      </c>
      <c r="O28">
        <f t="shared" si="26"/>
        <v>2.3348579697712838E-4</v>
      </c>
      <c r="P28">
        <f t="shared" si="26"/>
        <v>2.3348579697712838E-4</v>
      </c>
      <c r="Q28">
        <f t="shared" si="26"/>
        <v>2.3348579697712838E-4</v>
      </c>
      <c r="R28">
        <f t="shared" si="26"/>
        <v>2.3348579697712838E-4</v>
      </c>
      <c r="S28">
        <f t="shared" si="26"/>
        <v>2.3348579697712838E-4</v>
      </c>
    </row>
    <row r="29" spans="3:19" x14ac:dyDescent="0.3">
      <c r="C29" t="s">
        <v>30</v>
      </c>
      <c r="D29">
        <f>Mult_split!D29</f>
        <v>0</v>
      </c>
      <c r="E29">
        <f t="shared" si="1"/>
        <v>0</v>
      </c>
      <c r="F29">
        <f t="shared" ref="F29:S29" si="27">E29</f>
        <v>0</v>
      </c>
      <c r="G29">
        <f t="shared" si="27"/>
        <v>0</v>
      </c>
      <c r="H29">
        <f t="shared" si="27"/>
        <v>0</v>
      </c>
      <c r="I29">
        <f t="shared" si="27"/>
        <v>0</v>
      </c>
      <c r="J29">
        <f t="shared" si="27"/>
        <v>0</v>
      </c>
      <c r="K29">
        <f t="shared" si="27"/>
        <v>0</v>
      </c>
      <c r="L29">
        <f t="shared" si="27"/>
        <v>0</v>
      </c>
      <c r="M29">
        <f t="shared" si="27"/>
        <v>0</v>
      </c>
      <c r="N29">
        <f t="shared" si="27"/>
        <v>0</v>
      </c>
      <c r="O29">
        <f t="shared" si="27"/>
        <v>0</v>
      </c>
      <c r="P29">
        <f t="shared" si="27"/>
        <v>0</v>
      </c>
      <c r="Q29">
        <f t="shared" si="27"/>
        <v>0</v>
      </c>
      <c r="R29">
        <f t="shared" si="27"/>
        <v>0</v>
      </c>
      <c r="S29">
        <f t="shared" si="27"/>
        <v>0</v>
      </c>
    </row>
    <row r="30" spans="3:19" x14ac:dyDescent="0.3">
      <c r="C30" t="s">
        <v>29</v>
      </c>
      <c r="D30">
        <f>Mult_split!D30</f>
        <v>0</v>
      </c>
      <c r="E30">
        <f t="shared" si="1"/>
        <v>0</v>
      </c>
      <c r="F30">
        <f t="shared" ref="F30:S30" si="28">E30</f>
        <v>0</v>
      </c>
      <c r="G30">
        <f t="shared" si="28"/>
        <v>0</v>
      </c>
      <c r="H30">
        <f t="shared" si="28"/>
        <v>0</v>
      </c>
      <c r="I30">
        <f t="shared" si="28"/>
        <v>0</v>
      </c>
      <c r="J30">
        <f t="shared" si="28"/>
        <v>0</v>
      </c>
      <c r="K30">
        <f t="shared" si="28"/>
        <v>0</v>
      </c>
      <c r="L30">
        <f t="shared" si="28"/>
        <v>0</v>
      </c>
      <c r="M30">
        <f t="shared" si="28"/>
        <v>0</v>
      </c>
      <c r="N30">
        <f t="shared" si="28"/>
        <v>0</v>
      </c>
      <c r="O30">
        <f t="shared" si="28"/>
        <v>0</v>
      </c>
      <c r="P30">
        <f t="shared" si="28"/>
        <v>0</v>
      </c>
      <c r="Q30">
        <f t="shared" si="28"/>
        <v>0</v>
      </c>
      <c r="R30">
        <f t="shared" si="28"/>
        <v>0</v>
      </c>
      <c r="S30">
        <f t="shared" si="28"/>
        <v>0</v>
      </c>
    </row>
    <row r="31" spans="3:19" x14ac:dyDescent="0.3">
      <c r="C31" t="s">
        <v>28</v>
      </c>
      <c r="D31">
        <f>Mult_split!D31</f>
        <v>0</v>
      </c>
      <c r="E31">
        <f t="shared" si="1"/>
        <v>0</v>
      </c>
      <c r="F31">
        <f t="shared" ref="F31:S31" si="29">E31</f>
        <v>0</v>
      </c>
      <c r="G31">
        <f t="shared" si="29"/>
        <v>0</v>
      </c>
      <c r="H31">
        <f t="shared" si="29"/>
        <v>0</v>
      </c>
      <c r="I31">
        <f t="shared" si="29"/>
        <v>0</v>
      </c>
      <c r="J31">
        <f t="shared" si="29"/>
        <v>0</v>
      </c>
      <c r="K31">
        <f t="shared" si="29"/>
        <v>0</v>
      </c>
      <c r="L31">
        <f t="shared" si="29"/>
        <v>0</v>
      </c>
      <c r="M31">
        <f t="shared" si="29"/>
        <v>0</v>
      </c>
      <c r="N31">
        <f t="shared" si="29"/>
        <v>0</v>
      </c>
      <c r="O31">
        <f t="shared" si="29"/>
        <v>0</v>
      </c>
      <c r="P31">
        <f t="shared" si="29"/>
        <v>0</v>
      </c>
      <c r="Q31">
        <f t="shared" si="29"/>
        <v>0</v>
      </c>
      <c r="R31">
        <f t="shared" si="29"/>
        <v>0</v>
      </c>
      <c r="S31">
        <f t="shared" si="29"/>
        <v>0</v>
      </c>
    </row>
    <row r="32" spans="3:19" x14ac:dyDescent="0.3">
      <c r="C32" t="s">
        <v>27</v>
      </c>
      <c r="D32">
        <f>Mult_split!D32</f>
        <v>0</v>
      </c>
      <c r="E32">
        <f t="shared" si="1"/>
        <v>0</v>
      </c>
      <c r="F32">
        <f t="shared" ref="F32:S32" si="30">E32</f>
        <v>0</v>
      </c>
      <c r="G32">
        <f t="shared" si="30"/>
        <v>0</v>
      </c>
      <c r="H32">
        <f t="shared" si="30"/>
        <v>0</v>
      </c>
      <c r="I32">
        <f t="shared" si="30"/>
        <v>0</v>
      </c>
      <c r="J32">
        <f t="shared" si="30"/>
        <v>0</v>
      </c>
      <c r="K32">
        <f t="shared" si="30"/>
        <v>0</v>
      </c>
      <c r="L32">
        <f t="shared" si="30"/>
        <v>0</v>
      </c>
      <c r="M32">
        <f t="shared" si="30"/>
        <v>0</v>
      </c>
      <c r="N32">
        <f t="shared" si="30"/>
        <v>0</v>
      </c>
      <c r="O32">
        <f t="shared" si="30"/>
        <v>0</v>
      </c>
      <c r="P32">
        <f t="shared" si="30"/>
        <v>0</v>
      </c>
      <c r="Q32">
        <f t="shared" si="30"/>
        <v>0</v>
      </c>
      <c r="R32">
        <f t="shared" si="30"/>
        <v>0</v>
      </c>
      <c r="S32">
        <f t="shared" si="30"/>
        <v>0</v>
      </c>
    </row>
    <row r="33" spans="3:19" x14ac:dyDescent="0.3">
      <c r="C33" t="s">
        <v>14</v>
      </c>
      <c r="D33">
        <f>Mult_split!D33</f>
        <v>215888.58766486426</v>
      </c>
      <c r="E33">
        <f t="shared" si="1"/>
        <v>215888.58766486426</v>
      </c>
      <c r="F33">
        <f t="shared" ref="F33:S33" si="31">E33</f>
        <v>215888.58766486426</v>
      </c>
      <c r="G33">
        <f t="shared" si="31"/>
        <v>215888.58766486426</v>
      </c>
      <c r="H33">
        <f t="shared" si="31"/>
        <v>215888.58766486426</v>
      </c>
      <c r="I33">
        <f t="shared" si="31"/>
        <v>215888.58766486426</v>
      </c>
      <c r="J33">
        <f t="shared" si="31"/>
        <v>215888.58766486426</v>
      </c>
      <c r="K33">
        <f t="shared" si="31"/>
        <v>215888.58766486426</v>
      </c>
      <c r="L33">
        <f t="shared" si="31"/>
        <v>215888.58766486426</v>
      </c>
      <c r="M33">
        <f t="shared" si="31"/>
        <v>215888.58766486426</v>
      </c>
      <c r="N33">
        <f t="shared" si="31"/>
        <v>215888.58766486426</v>
      </c>
      <c r="O33">
        <f t="shared" si="31"/>
        <v>215888.58766486426</v>
      </c>
      <c r="P33">
        <f t="shared" si="31"/>
        <v>215888.58766486426</v>
      </c>
      <c r="Q33">
        <f t="shared" si="31"/>
        <v>215888.58766486426</v>
      </c>
      <c r="R33">
        <f t="shared" si="31"/>
        <v>215888.58766486426</v>
      </c>
      <c r="S33">
        <f t="shared" si="31"/>
        <v>215888.58766486426</v>
      </c>
    </row>
    <row r="34" spans="3:19" x14ac:dyDescent="0.3">
      <c r="C34" t="s">
        <v>15</v>
      </c>
      <c r="D34">
        <f>Mult_split!D34</f>
        <v>0</v>
      </c>
      <c r="E34">
        <f t="shared" si="1"/>
        <v>0</v>
      </c>
      <c r="F34">
        <f t="shared" ref="F34:S34" si="32">E34</f>
        <v>0</v>
      </c>
      <c r="G34">
        <f t="shared" si="32"/>
        <v>0</v>
      </c>
      <c r="H34">
        <f t="shared" si="32"/>
        <v>0</v>
      </c>
      <c r="I34">
        <f t="shared" si="32"/>
        <v>0</v>
      </c>
      <c r="J34">
        <f t="shared" si="32"/>
        <v>0</v>
      </c>
      <c r="K34">
        <f t="shared" si="32"/>
        <v>0</v>
      </c>
      <c r="L34">
        <f t="shared" si="32"/>
        <v>0</v>
      </c>
      <c r="M34">
        <f t="shared" si="32"/>
        <v>0</v>
      </c>
      <c r="N34">
        <f t="shared" si="32"/>
        <v>0</v>
      </c>
      <c r="O34">
        <f t="shared" si="32"/>
        <v>0</v>
      </c>
      <c r="P34">
        <f t="shared" si="32"/>
        <v>0</v>
      </c>
      <c r="Q34">
        <f t="shared" si="32"/>
        <v>0</v>
      </c>
      <c r="R34">
        <f t="shared" si="32"/>
        <v>0</v>
      </c>
      <c r="S34">
        <f t="shared" si="32"/>
        <v>0</v>
      </c>
    </row>
    <row r="35" spans="3:19" x14ac:dyDescent="0.3">
      <c r="C35" t="s">
        <v>12</v>
      </c>
      <c r="D35">
        <f>Mult_split!D35</f>
        <v>38581.992991273612</v>
      </c>
      <c r="E35">
        <f t="shared" si="1"/>
        <v>38581.992991273612</v>
      </c>
      <c r="F35">
        <f t="shared" ref="F35:S35" si="33">E35</f>
        <v>38581.992991273612</v>
      </c>
      <c r="G35">
        <f t="shared" si="33"/>
        <v>38581.992991273612</v>
      </c>
      <c r="H35">
        <f t="shared" si="33"/>
        <v>38581.992991273612</v>
      </c>
      <c r="I35">
        <f t="shared" si="33"/>
        <v>38581.992991273612</v>
      </c>
      <c r="J35">
        <f t="shared" si="33"/>
        <v>38581.992991273612</v>
      </c>
      <c r="K35">
        <f t="shared" si="33"/>
        <v>38581.992991273612</v>
      </c>
      <c r="L35">
        <f t="shared" si="33"/>
        <v>38581.992991273612</v>
      </c>
      <c r="M35">
        <f t="shared" si="33"/>
        <v>38581.992991273612</v>
      </c>
      <c r="N35">
        <f t="shared" si="33"/>
        <v>38581.992991273612</v>
      </c>
      <c r="O35">
        <f t="shared" si="33"/>
        <v>38581.992991273612</v>
      </c>
      <c r="P35">
        <f t="shared" si="33"/>
        <v>38581.992991273612</v>
      </c>
      <c r="Q35">
        <f t="shared" si="33"/>
        <v>38581.992991273612</v>
      </c>
      <c r="R35">
        <f t="shared" si="33"/>
        <v>38581.992991273612</v>
      </c>
      <c r="S35">
        <f t="shared" si="33"/>
        <v>38581.992991273612</v>
      </c>
    </row>
    <row r="36" spans="3:19" x14ac:dyDescent="0.3">
      <c r="C36" t="s">
        <v>11</v>
      </c>
      <c r="D36">
        <f>Mult_split!D36</f>
        <v>23327.978868559727</v>
      </c>
      <c r="E36">
        <f t="shared" si="1"/>
        <v>23327.978868559727</v>
      </c>
      <c r="F36">
        <f t="shared" ref="F36:S36" si="34">E36</f>
        <v>23327.978868559727</v>
      </c>
      <c r="G36">
        <f t="shared" si="34"/>
        <v>23327.978868559727</v>
      </c>
      <c r="H36">
        <f t="shared" si="34"/>
        <v>23327.978868559727</v>
      </c>
      <c r="I36">
        <f t="shared" si="34"/>
        <v>23327.978868559727</v>
      </c>
      <c r="J36">
        <f t="shared" si="34"/>
        <v>23327.978868559727</v>
      </c>
      <c r="K36">
        <f t="shared" si="34"/>
        <v>23327.978868559727</v>
      </c>
      <c r="L36">
        <f t="shared" si="34"/>
        <v>23327.978868559727</v>
      </c>
      <c r="M36">
        <f t="shared" si="34"/>
        <v>23327.978868559727</v>
      </c>
      <c r="N36">
        <f t="shared" si="34"/>
        <v>23327.978868559727</v>
      </c>
      <c r="O36">
        <f t="shared" si="34"/>
        <v>23327.978868559727</v>
      </c>
      <c r="P36">
        <f t="shared" si="34"/>
        <v>23327.978868559727</v>
      </c>
      <c r="Q36">
        <f t="shared" si="34"/>
        <v>23327.978868559727</v>
      </c>
      <c r="R36">
        <f t="shared" si="34"/>
        <v>23327.978868559727</v>
      </c>
      <c r="S36">
        <f t="shared" si="34"/>
        <v>23327.978868559727</v>
      </c>
    </row>
    <row r="37" spans="3:19" x14ac:dyDescent="0.3">
      <c r="C37" t="s">
        <v>181</v>
      </c>
      <c r="D37">
        <f>Mult_split!D37</f>
        <v>2.3805661958388332E-3</v>
      </c>
      <c r="E37">
        <f t="shared" ref="E37" si="35">D37</f>
        <v>2.3805661958388332E-3</v>
      </c>
      <c r="F37">
        <f t="shared" ref="F37" si="36">E37</f>
        <v>2.3805661958388332E-3</v>
      </c>
      <c r="G37">
        <f t="shared" ref="G37" si="37">F37</f>
        <v>2.3805661958388332E-3</v>
      </c>
      <c r="H37">
        <f t="shared" ref="H37" si="38">G37</f>
        <v>2.3805661958388332E-3</v>
      </c>
      <c r="I37">
        <f t="shared" ref="I37" si="39">H37</f>
        <v>2.3805661958388332E-3</v>
      </c>
      <c r="J37">
        <f t="shared" ref="J37" si="40">I37</f>
        <v>2.3805661958388332E-3</v>
      </c>
      <c r="K37">
        <f t="shared" ref="K37" si="41">J37</f>
        <v>2.3805661958388332E-3</v>
      </c>
      <c r="L37">
        <f t="shared" ref="L37" si="42">K37</f>
        <v>2.3805661958388332E-3</v>
      </c>
      <c r="M37">
        <f t="shared" ref="M37" si="43">L37</f>
        <v>2.3805661958388332E-3</v>
      </c>
      <c r="N37">
        <f t="shared" ref="N37" si="44">M37</f>
        <v>2.3805661958388332E-3</v>
      </c>
      <c r="O37">
        <f t="shared" ref="O37" si="45">N37</f>
        <v>2.3805661958388332E-3</v>
      </c>
      <c r="P37">
        <f t="shared" ref="P37" si="46">O37</f>
        <v>2.3805661958388332E-3</v>
      </c>
      <c r="Q37">
        <f t="shared" ref="Q37" si="47">P37</f>
        <v>2.3805661958388332E-3</v>
      </c>
      <c r="R37">
        <f t="shared" ref="R37" si="48">Q37</f>
        <v>2.3805661958388332E-3</v>
      </c>
      <c r="S37">
        <f t="shared" ref="S37" si="49">R37</f>
        <v>2.3805661958388332E-3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48F0-71AA-4B58-8CB1-BB894F82DD96}">
  <dimension ref="A1:S40"/>
  <sheetViews>
    <sheetView zoomScale="71" workbookViewId="0">
      <selection activeCell="D3" sqref="D3"/>
    </sheetView>
  </sheetViews>
  <sheetFormatPr defaultColWidth="11.5546875" defaultRowHeight="14.4" x14ac:dyDescent="0.3"/>
  <cols>
    <col min="3" max="3" width="21.77734375" bestFit="1" customWidth="1"/>
    <col min="4" max="4" width="12.77734375" bestFit="1" customWidth="1"/>
    <col min="5" max="5" width="13.44140625" bestFit="1" customWidth="1"/>
    <col min="6" max="6" width="11.6640625" bestFit="1" customWidth="1"/>
    <col min="7" max="17" width="12.7773437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f>LCA_res_data!D3*Mult_res!D3</f>
        <v>-2.1288408617310117E-5</v>
      </c>
      <c r="E3">
        <f>LCA_res_data!E3*Mult_res!E3</f>
        <v>-1.3305000000000001E-2</v>
      </c>
      <c r="F3">
        <f>LCA_res_data!F3*Mult_res!F3</f>
        <v>-0.10484915057299556</v>
      </c>
      <c r="G3">
        <f>LCA_res_data!G3*Mult_res!G3</f>
        <v>-4.933096976448587E-7</v>
      </c>
      <c r="H3">
        <f>LCA_res_data!H3*Mult_res!H3</f>
        <v>-5.1371783880461714E-6</v>
      </c>
      <c r="I3">
        <f>LCA_res_data!I3*Mult_res!I3</f>
        <v>-4.7784721242852275E-5</v>
      </c>
      <c r="J3">
        <f>LCA_res_data!J3*Mult_res!J3</f>
        <v>-3.5968162029611118E-12</v>
      </c>
      <c r="K3">
        <f>LCA_res_data!K3*Mult_res!K3</f>
        <v>-6.0406245451690813E-11</v>
      </c>
      <c r="L3">
        <f>LCA_res_data!L3*Mult_res!L3</f>
        <v>-1.2461608866586715E-3</v>
      </c>
      <c r="M3">
        <f>LCA_res_data!M3*Mult_res!M3</f>
        <v>-1.5711077124795515E-2</v>
      </c>
      <c r="N3">
        <f>LCA_res_data!N3*Mult_res!N3</f>
        <v>-7.3919940568183107E-8</v>
      </c>
      <c r="O3">
        <f>LCA_res_data!O3*Mult_res!O3</f>
        <v>-1.4119229173471859E-10</v>
      </c>
      <c r="P3">
        <f>LCA_res_data!P3*Mult_res!P3</f>
        <v>-2.7715612037088282E-5</v>
      </c>
      <c r="Q3">
        <f>LCA_res_data!Q3*Mult_res!Q3</f>
        <v>-1.2106375062419208E-2</v>
      </c>
      <c r="R3">
        <f>LCA_res_data!R3*Mult_res!R3</f>
        <v>-0.25671707210595901</v>
      </c>
      <c r="S3">
        <f>LCA_res_data!S3*Mult_res!S3</f>
        <v>-1.7864148407803877E-9</v>
      </c>
    </row>
    <row r="4" spans="1:19" x14ac:dyDescent="0.3">
      <c r="C4" t="s">
        <v>22</v>
      </c>
      <c r="D4">
        <f>LCA_res_data!D4*Mult_res!D4</f>
        <v>0</v>
      </c>
      <c r="E4">
        <f>LCA_res_data!E4*Mult_res!E4</f>
        <v>0</v>
      </c>
      <c r="F4">
        <f>LCA_res_data!F4*Mult_res!F4</f>
        <v>0</v>
      </c>
      <c r="G4">
        <f>LCA_res_data!G4*Mult_res!G4</f>
        <v>0</v>
      </c>
      <c r="H4">
        <f>LCA_res_data!H4*Mult_res!H4</f>
        <v>0</v>
      </c>
      <c r="I4">
        <f>LCA_res_data!I4*Mult_res!I4</f>
        <v>0</v>
      </c>
      <c r="J4">
        <f>LCA_res_data!J4*Mult_res!J4</f>
        <v>0</v>
      </c>
      <c r="K4">
        <f>LCA_res_data!K4*Mult_res!K4</f>
        <v>0</v>
      </c>
      <c r="L4">
        <f>LCA_res_data!L4*Mult_res!L4</f>
        <v>0</v>
      </c>
      <c r="M4">
        <f>LCA_res_data!M4*Mult_res!M4</f>
        <v>0</v>
      </c>
      <c r="N4">
        <f>LCA_res_data!N4*Mult_res!N4</f>
        <v>0</v>
      </c>
      <c r="O4">
        <f>LCA_res_data!O4*Mult_res!O4</f>
        <v>0</v>
      </c>
      <c r="P4">
        <f>LCA_res_data!P4*Mult_res!P4</f>
        <v>0</v>
      </c>
      <c r="Q4">
        <f>LCA_res_data!Q4*Mult_res!Q4</f>
        <v>0</v>
      </c>
      <c r="R4">
        <f>LCA_res_data!R4*Mult_res!R4</f>
        <v>0</v>
      </c>
      <c r="S4">
        <f>LCA_res_data!S4*Mult_res!S4</f>
        <v>0</v>
      </c>
    </row>
    <row r="5" spans="1:19" x14ac:dyDescent="0.3">
      <c r="C5" t="s">
        <v>21</v>
      </c>
      <c r="D5">
        <f>LCA_res_data!D5*Mult_res!D5</f>
        <v>5.6232157482174517E-6</v>
      </c>
      <c r="E5">
        <f>LCA_res_data!E5*Mult_res!E5</f>
        <v>2.2900000000000001E-4</v>
      </c>
      <c r="F5">
        <f>LCA_res_data!F5*Mult_res!F5</f>
        <v>5.6823267662206162E-3</v>
      </c>
      <c r="G5">
        <f>LCA_res_data!G5*Mult_res!G5</f>
        <v>2.1454311217860988E-8</v>
      </c>
      <c r="H5">
        <f>LCA_res_data!H5*Mult_res!H5</f>
        <v>6.2526330149117634E-7</v>
      </c>
      <c r="I5">
        <f>LCA_res_data!I5*Mult_res!I5</f>
        <v>2.0956589597016172E-5</v>
      </c>
      <c r="J5">
        <f>LCA_res_data!J5*Mult_res!J5</f>
        <v>1.826221193198378E-13</v>
      </c>
      <c r="K5">
        <f>LCA_res_data!K5*Mult_res!K5</f>
        <v>2.9250392477844555E-12</v>
      </c>
      <c r="L5">
        <f>LCA_res_data!L5*Mult_res!L5</f>
        <v>1.2917217349483635E-4</v>
      </c>
      <c r="M5">
        <f>LCA_res_data!M5*Mult_res!M5</f>
        <v>2.6592168347903174E-3</v>
      </c>
      <c r="N5">
        <f>LCA_res_data!N5*Mult_res!N5</f>
        <v>3.6635614734738362E-9</v>
      </c>
      <c r="O5">
        <f>LCA_res_data!O5*Mult_res!O5</f>
        <v>3.0053325737479301E-11</v>
      </c>
      <c r="P5">
        <f>LCA_res_data!P5*Mult_res!P5</f>
        <v>1.5160384357072792E-6</v>
      </c>
      <c r="Q5">
        <f>LCA_res_data!Q5*Mult_res!Q5</f>
        <v>3.0431265226940761E-3</v>
      </c>
      <c r="R5">
        <f>LCA_res_data!R5*Mult_res!R5</f>
        <v>2.5777012552521501E-3</v>
      </c>
      <c r="S5">
        <f>LCA_res_data!S5*Mult_res!S5</f>
        <v>1.5090755388558496E-11</v>
      </c>
    </row>
    <row r="6" spans="1:19" x14ac:dyDescent="0.3">
      <c r="C6" t="s">
        <v>4</v>
      </c>
      <c r="D6">
        <f>LCA_res_data!D6*Mult_res!D6</f>
        <v>6.1274927685802873E-6</v>
      </c>
      <c r="E6">
        <f>LCA_res_data!E6*Mult_res!E6</f>
        <v>-1.5899999999999999E-4</v>
      </c>
      <c r="F6">
        <f>LCA_res_data!F6*Mult_res!F6</f>
        <v>3.3449243849788299E-2</v>
      </c>
      <c r="G6">
        <f>LCA_res_data!G6*Mult_res!G6</f>
        <v>7.0896721940816326E-8</v>
      </c>
      <c r="H6">
        <f>LCA_res_data!H6*Mult_res!H6</f>
        <v>5.1762976072879152E-6</v>
      </c>
      <c r="I6">
        <f>LCA_res_data!I6*Mult_res!I6</f>
        <v>2.4935021562654966E-5</v>
      </c>
      <c r="J6">
        <f>LCA_res_data!J6*Mult_res!J6</f>
        <v>3.530553587914048E-13</v>
      </c>
      <c r="K6">
        <f>LCA_res_data!K6*Mult_res!K6</f>
        <v>1.7108189818542832E-11</v>
      </c>
      <c r="L6">
        <f>LCA_res_data!L6*Mult_res!L6</f>
        <v>2.6969783824693528E-5</v>
      </c>
      <c r="M6">
        <f>LCA_res_data!M6*Mult_res!M6</f>
        <v>6.3581733453016917E-2</v>
      </c>
      <c r="N6">
        <f>LCA_res_data!N6*Mult_res!N6</f>
        <v>3.6824636382314161E-9</v>
      </c>
      <c r="O6">
        <f>LCA_res_data!O6*Mult_res!O6</f>
        <v>4.7269473487377888E-11</v>
      </c>
      <c r="P6">
        <f>LCA_res_data!P6*Mult_res!P6</f>
        <v>1.0461329767028315E-6</v>
      </c>
      <c r="Q6">
        <f>LCA_res_data!Q6*Mult_res!Q6</f>
        <v>2.8974162115916139E-3</v>
      </c>
      <c r="R6">
        <f>LCA_res_data!R6*Mult_res!R6</f>
        <v>3.9075887968796266E-3</v>
      </c>
      <c r="S6">
        <f>LCA_res_data!S6*Mult_res!S6</f>
        <v>5.0558921190194894E-11</v>
      </c>
    </row>
    <row r="7" spans="1:19" x14ac:dyDescent="0.3">
      <c r="C7" t="s">
        <v>5</v>
      </c>
      <c r="D7">
        <f>LCA_res_data!D7*Mult_res!D7</f>
        <v>0</v>
      </c>
      <c r="E7">
        <f>LCA_res_data!E7*Mult_res!E7</f>
        <v>0</v>
      </c>
      <c r="F7">
        <f>LCA_res_data!F7*Mult_res!F7</f>
        <v>0</v>
      </c>
      <c r="G7">
        <f>LCA_res_data!G7*Mult_res!G7</f>
        <v>0</v>
      </c>
      <c r="H7">
        <f>LCA_res_data!H7*Mult_res!H7</f>
        <v>0</v>
      </c>
      <c r="I7">
        <f>LCA_res_data!I7*Mult_res!I7</f>
        <v>0</v>
      </c>
      <c r="J7">
        <f>LCA_res_data!J7*Mult_res!J7</f>
        <v>0</v>
      </c>
      <c r="K7">
        <f>LCA_res_data!K7*Mult_res!K7</f>
        <v>0</v>
      </c>
      <c r="L7">
        <f>LCA_res_data!L7*Mult_res!L7</f>
        <v>0</v>
      </c>
      <c r="M7">
        <f>LCA_res_data!M7*Mult_res!M7</f>
        <v>0</v>
      </c>
      <c r="N7">
        <f>LCA_res_data!N7*Mult_res!N7</f>
        <v>0</v>
      </c>
      <c r="O7">
        <f>LCA_res_data!O7*Mult_res!O7</f>
        <v>0</v>
      </c>
      <c r="P7">
        <f>LCA_res_data!P7*Mult_res!P7</f>
        <v>0</v>
      </c>
      <c r="Q7">
        <f>LCA_res_data!Q7*Mult_res!Q7</f>
        <v>0</v>
      </c>
      <c r="R7">
        <f>LCA_res_data!R7*Mult_res!R7</f>
        <v>0</v>
      </c>
      <c r="S7">
        <f>LCA_res_data!S7*Mult_res!S7</f>
        <v>0</v>
      </c>
    </row>
    <row r="8" spans="1:19" x14ac:dyDescent="0.3">
      <c r="C8" t="s">
        <v>3</v>
      </c>
      <c r="D8">
        <f>LCA_res_data!D8*Mult_res!D8</f>
        <v>4.6792984243835107E-6</v>
      </c>
      <c r="E8">
        <f>LCA_res_data!E8*Mult_res!E8</f>
        <v>-7.2000000000000002E-5</v>
      </c>
      <c r="F8">
        <f>LCA_res_data!F8*Mult_res!F8</f>
        <v>1.8182766597829355E-2</v>
      </c>
      <c r="G8">
        <f>LCA_res_data!G8*Mult_res!G8</f>
        <v>6.3067778857364865E-8</v>
      </c>
      <c r="H8">
        <f>LCA_res_data!H8*Mult_res!H8</f>
        <v>4.2485300744986598E-6</v>
      </c>
      <c r="I8">
        <f>LCA_res_data!I8*Mult_res!I8</f>
        <v>1.8536821377196873E-5</v>
      </c>
      <c r="J8">
        <f>LCA_res_data!J8*Mult_res!J8</f>
        <v>2.4405461756126073E-13</v>
      </c>
      <c r="K8">
        <f>LCA_res_data!K8*Mult_res!K8</f>
        <v>1.4671423613072391E-11</v>
      </c>
      <c r="L8">
        <f>LCA_res_data!L8*Mult_res!L8</f>
        <v>3.2371542304695459E-5</v>
      </c>
      <c r="M8">
        <f>LCA_res_data!M8*Mult_res!M8</f>
        <v>4.7617172536597197E-2</v>
      </c>
      <c r="N8">
        <f>LCA_res_data!N8*Mult_res!N8</f>
        <v>2.8056611736745952E-9</v>
      </c>
      <c r="O8">
        <f>LCA_res_data!O8*Mult_res!O8</f>
        <v>3.9912557812663235E-11</v>
      </c>
      <c r="P8">
        <f>LCA_res_data!P8*Mult_res!P8</f>
        <v>9.6664510333396584E-7</v>
      </c>
      <c r="Q8">
        <f>LCA_res_data!Q8*Mult_res!Q8</f>
        <v>2.3974829203644867E-3</v>
      </c>
      <c r="R8">
        <f>LCA_res_data!R8*Mult_res!R8</f>
        <v>4.2626323106478179E-3</v>
      </c>
      <c r="S8">
        <f>LCA_res_data!S8*Mult_res!S8</f>
        <v>4.1690974907064805E-11</v>
      </c>
    </row>
    <row r="9" spans="1:19" x14ac:dyDescent="0.3">
      <c r="C9" t="s">
        <v>31</v>
      </c>
      <c r="D9">
        <f>LCA_res_data!D9*Mult_res!D9</f>
        <v>0</v>
      </c>
      <c r="E9">
        <f>LCA_res_data!E9*Mult_res!E9</f>
        <v>0</v>
      </c>
      <c r="F9">
        <f>LCA_res_data!F9*Mult_res!F9</f>
        <v>0</v>
      </c>
      <c r="G9">
        <f>LCA_res_data!G9*Mult_res!G9</f>
        <v>0</v>
      </c>
      <c r="H9">
        <f>LCA_res_data!H9*Mult_res!H9</f>
        <v>0</v>
      </c>
      <c r="I9">
        <f>LCA_res_data!I9*Mult_res!I9</f>
        <v>0</v>
      </c>
      <c r="J9">
        <f>LCA_res_data!J9*Mult_res!J9</f>
        <v>0</v>
      </c>
      <c r="K9">
        <f>LCA_res_data!K9*Mult_res!K9</f>
        <v>0</v>
      </c>
      <c r="L9">
        <f>LCA_res_data!L9*Mult_res!L9</f>
        <v>0</v>
      </c>
      <c r="M9">
        <f>LCA_res_data!M9*Mult_res!M9</f>
        <v>0</v>
      </c>
      <c r="N9">
        <f>LCA_res_data!N9*Mult_res!N9</f>
        <v>0</v>
      </c>
      <c r="O9">
        <f>LCA_res_data!O9*Mult_res!O9</f>
        <v>0</v>
      </c>
      <c r="P9">
        <f>LCA_res_data!P9*Mult_res!P9</f>
        <v>0</v>
      </c>
      <c r="Q9">
        <f>LCA_res_data!Q9*Mult_res!Q9</f>
        <v>0</v>
      </c>
      <c r="R9">
        <f>LCA_res_data!R9*Mult_res!R9</f>
        <v>0</v>
      </c>
      <c r="S9">
        <f>LCA_res_data!S9*Mult_res!S9</f>
        <v>0</v>
      </c>
    </row>
    <row r="10" spans="1:19" x14ac:dyDescent="0.3">
      <c r="C10" t="s">
        <v>33</v>
      </c>
      <c r="D10">
        <f>LCA_res_data!D10*Mult_res!D10</f>
        <v>0</v>
      </c>
      <c r="E10">
        <f>LCA_res_data!E10*Mult_res!E10</f>
        <v>0</v>
      </c>
      <c r="F10">
        <f>LCA_res_data!F10*Mult_res!F10</f>
        <v>0</v>
      </c>
      <c r="G10">
        <f>LCA_res_data!G10*Mult_res!G10</f>
        <v>0</v>
      </c>
      <c r="H10">
        <f>LCA_res_data!H10*Mult_res!H10</f>
        <v>0</v>
      </c>
      <c r="I10">
        <f>LCA_res_data!I10*Mult_res!I10</f>
        <v>0</v>
      </c>
      <c r="J10">
        <f>LCA_res_data!J10*Mult_res!J10</f>
        <v>0</v>
      </c>
      <c r="K10">
        <f>LCA_res_data!K10*Mult_res!K10</f>
        <v>0</v>
      </c>
      <c r="L10">
        <f>LCA_res_data!L10*Mult_res!L10</f>
        <v>0</v>
      </c>
      <c r="M10">
        <f>LCA_res_data!M10*Mult_res!M10</f>
        <v>0</v>
      </c>
      <c r="N10">
        <f>LCA_res_data!N10*Mult_res!N10</f>
        <v>0</v>
      </c>
      <c r="O10">
        <f>LCA_res_data!O10*Mult_res!O10</f>
        <v>0</v>
      </c>
      <c r="P10">
        <f>LCA_res_data!P10*Mult_res!P10</f>
        <v>0</v>
      </c>
      <c r="Q10">
        <f>LCA_res_data!Q10*Mult_res!Q10</f>
        <v>0</v>
      </c>
      <c r="R10">
        <f>LCA_res_data!R10*Mult_res!R10</f>
        <v>0</v>
      </c>
      <c r="S10">
        <f>LCA_res_data!S10*Mult_res!S10</f>
        <v>0</v>
      </c>
    </row>
    <row r="11" spans="1:19" x14ac:dyDescent="0.3">
      <c r="C11" t="s">
        <v>26</v>
      </c>
      <c r="D11">
        <f>LCA_res_data!D11*Mult_res!D11</f>
        <v>0</v>
      </c>
      <c r="E11">
        <f>LCA_res_data!E11*Mult_res!E11</f>
        <v>0</v>
      </c>
      <c r="F11">
        <f>LCA_res_data!F11*Mult_res!F11</f>
        <v>0</v>
      </c>
      <c r="G11">
        <f>LCA_res_data!G11*Mult_res!G11</f>
        <v>0</v>
      </c>
      <c r="H11">
        <f>LCA_res_data!H11*Mult_res!H11</f>
        <v>0</v>
      </c>
      <c r="I11">
        <f>LCA_res_data!I11*Mult_res!I11</f>
        <v>0</v>
      </c>
      <c r="J11">
        <f>LCA_res_data!J11*Mult_res!J11</f>
        <v>0</v>
      </c>
      <c r="K11">
        <f>LCA_res_data!K11*Mult_res!K11</f>
        <v>0</v>
      </c>
      <c r="L11">
        <f>LCA_res_data!L11*Mult_res!L11</f>
        <v>0</v>
      </c>
      <c r="M11">
        <f>LCA_res_data!M11*Mult_res!M11</f>
        <v>0</v>
      </c>
      <c r="N11">
        <f>LCA_res_data!N11*Mult_res!N11</f>
        <v>0</v>
      </c>
      <c r="O11">
        <f>LCA_res_data!O11*Mult_res!O11</f>
        <v>0</v>
      </c>
      <c r="P11">
        <f>LCA_res_data!P11*Mult_res!P11</f>
        <v>0</v>
      </c>
      <c r="Q11">
        <f>LCA_res_data!Q11*Mult_res!Q11</f>
        <v>0</v>
      </c>
      <c r="R11">
        <f>LCA_res_data!R11*Mult_res!R11</f>
        <v>0</v>
      </c>
      <c r="S11">
        <f>LCA_res_data!S11*Mult_res!S11</f>
        <v>0</v>
      </c>
    </row>
    <row r="12" spans="1:19" x14ac:dyDescent="0.3">
      <c r="C12" t="s">
        <v>32</v>
      </c>
      <c r="D12">
        <f>LCA_res_data!D12*Mult_res!D12</f>
        <v>0</v>
      </c>
      <c r="E12">
        <f>LCA_res_data!E12*Mult_res!E12</f>
        <v>0</v>
      </c>
      <c r="F12">
        <f>LCA_res_data!F12*Mult_res!F12</f>
        <v>0</v>
      </c>
      <c r="G12">
        <f>LCA_res_data!G12*Mult_res!G12</f>
        <v>0</v>
      </c>
      <c r="H12">
        <f>LCA_res_data!H12*Mult_res!H12</f>
        <v>0</v>
      </c>
      <c r="I12">
        <f>LCA_res_data!I12*Mult_res!I12</f>
        <v>0</v>
      </c>
      <c r="J12">
        <f>LCA_res_data!J12*Mult_res!J12</f>
        <v>0</v>
      </c>
      <c r="K12">
        <f>LCA_res_data!K12*Mult_res!K12</f>
        <v>0</v>
      </c>
      <c r="L12">
        <f>LCA_res_data!L12*Mult_res!L12</f>
        <v>0</v>
      </c>
      <c r="M12">
        <f>LCA_res_data!M12*Mult_res!M12</f>
        <v>0</v>
      </c>
      <c r="N12">
        <f>LCA_res_data!N12*Mult_res!N12</f>
        <v>0</v>
      </c>
      <c r="O12">
        <f>LCA_res_data!O12*Mult_res!O12</f>
        <v>0</v>
      </c>
      <c r="P12">
        <f>LCA_res_data!P12*Mult_res!P12</f>
        <v>0</v>
      </c>
      <c r="Q12">
        <f>LCA_res_data!Q12*Mult_res!Q12</f>
        <v>0</v>
      </c>
      <c r="R12">
        <f>LCA_res_data!R12*Mult_res!R12</f>
        <v>0</v>
      </c>
      <c r="S12">
        <f>LCA_res_data!S12*Mult_res!S12</f>
        <v>0</v>
      </c>
    </row>
    <row r="13" spans="1:19" x14ac:dyDescent="0.3">
      <c r="C13" t="s">
        <v>13</v>
      </c>
      <c r="D13">
        <f>LCA_res_data!D13*Mult_res!D13</f>
        <v>11.568470861566082</v>
      </c>
      <c r="E13">
        <f>LCA_res_data!E13*Mult_res!E13</f>
        <v>1270.4530480000001</v>
      </c>
      <c r="F13">
        <f>LCA_res_data!F13*Mult_res!F13</f>
        <v>188796.77393348035</v>
      </c>
      <c r="G13">
        <f>LCA_res_data!G13*Mult_res!G13</f>
        <v>5.1981162724379626</v>
      </c>
      <c r="H13">
        <f>LCA_res_data!H13*Mult_res!H13</f>
        <v>4.3970766139757878</v>
      </c>
      <c r="I13">
        <f>LCA_res_data!I13*Mult_res!I13</f>
        <v>39.88607107090543</v>
      </c>
      <c r="J13">
        <f>LCA_res_data!J13*Mult_res!J13</f>
        <v>1.3367426975040632E-6</v>
      </c>
      <c r="K13">
        <f>LCA_res_data!K13*Mult_res!K13</f>
        <v>6.9770937882240747E-5</v>
      </c>
      <c r="L13">
        <f>LCA_res_data!L13*Mult_res!L13</f>
        <v>85.868903404904287</v>
      </c>
      <c r="M13">
        <f>LCA_res_data!M13*Mult_res!M13</f>
        <v>17224.436741540252</v>
      </c>
      <c r="N13">
        <f>LCA_res_data!N13*Mult_res!N13</f>
        <v>3.0564482055095033E-3</v>
      </c>
      <c r="O13">
        <f>LCA_res_data!O13*Mult_res!O13</f>
        <v>6.9264404837478353E-5</v>
      </c>
      <c r="P13">
        <f>LCA_res_data!P13*Mult_res!P13</f>
        <v>9.6569204390170764</v>
      </c>
      <c r="Q13">
        <f>LCA_res_data!Q13*Mult_res!Q13</f>
        <v>263.76850138056597</v>
      </c>
      <c r="R13">
        <f>LCA_res_data!R13*Mult_res!R13</f>
        <v>109462.16948353213</v>
      </c>
      <c r="S13">
        <f>LCA_res_data!S13*Mult_res!S13</f>
        <v>9.2718309491029378E-5</v>
      </c>
    </row>
    <row r="14" spans="1:19" x14ac:dyDescent="0.3">
      <c r="C14" t="s">
        <v>2</v>
      </c>
      <c r="D14">
        <f>LCA_res_data!D14*Mult_res!D14</f>
        <v>14.954990797887929</v>
      </c>
      <c r="E14">
        <f>LCA_res_data!E14*Mult_res!E14</f>
        <v>1181.1801989999999</v>
      </c>
      <c r="F14">
        <f>LCA_res_data!F14*Mult_res!F14</f>
        <v>68352.53611294138</v>
      </c>
      <c r="G14">
        <f>LCA_res_data!G14*Mult_res!G14</f>
        <v>6.5386345188439401E-2</v>
      </c>
      <c r="H14">
        <f>LCA_res_data!H14*Mult_res!H14</f>
        <v>1.912908193602612</v>
      </c>
      <c r="I14">
        <f>LCA_res_data!I14*Mult_res!I14</f>
        <v>20.173018108647007</v>
      </c>
      <c r="J14">
        <f>LCA_res_data!J14*Mult_res!J14</f>
        <v>5.365860652701451E-7</v>
      </c>
      <c r="K14">
        <f>LCA_res_data!K14*Mult_res!K14</f>
        <v>1.5215801058032943E-5</v>
      </c>
      <c r="L14">
        <f>LCA_res_data!L14*Mult_res!L14</f>
        <v>582.43558151106083</v>
      </c>
      <c r="M14">
        <f>LCA_res_data!M14*Mult_res!M14</f>
        <v>17430.947137705607</v>
      </c>
      <c r="N14">
        <f>LCA_res_data!N14*Mult_res!N14</f>
        <v>2.0217475297068226E-3</v>
      </c>
      <c r="O14">
        <f>LCA_res_data!O14*Mult_res!O14</f>
        <v>8.0572238192569103E-5</v>
      </c>
      <c r="P14">
        <f>LCA_res_data!P14*Mult_res!P14</f>
        <v>8.3426454933146967</v>
      </c>
      <c r="Q14">
        <f>LCA_res_data!Q14*Mult_res!Q14</f>
        <v>240.64071615364222</v>
      </c>
      <c r="R14">
        <f>LCA_res_data!R14*Mult_res!R14</f>
        <v>124852.12263931136</v>
      </c>
      <c r="S14">
        <f>LCA_res_data!S14*Mult_res!S14</f>
        <v>2.1054507891073602E-3</v>
      </c>
    </row>
    <row r="15" spans="1:19" x14ac:dyDescent="0.3">
      <c r="C15" t="s">
        <v>25</v>
      </c>
      <c r="D15">
        <f>LCA_res_data!D15*Mult_res!D15</f>
        <v>0</v>
      </c>
      <c r="E15">
        <f>LCA_res_data!E15*Mult_res!E15</f>
        <v>0</v>
      </c>
      <c r="F15">
        <f>LCA_res_data!F15*Mult_res!F15</f>
        <v>0</v>
      </c>
      <c r="G15">
        <f>LCA_res_data!G15*Mult_res!G15</f>
        <v>0</v>
      </c>
      <c r="H15">
        <f>LCA_res_data!H15*Mult_res!H15</f>
        <v>0</v>
      </c>
      <c r="I15">
        <f>LCA_res_data!I15*Mult_res!I15</f>
        <v>0</v>
      </c>
      <c r="J15">
        <f>LCA_res_data!J15*Mult_res!J15</f>
        <v>0</v>
      </c>
      <c r="K15">
        <f>LCA_res_data!K15*Mult_res!K15</f>
        <v>0</v>
      </c>
      <c r="L15">
        <f>LCA_res_data!L15*Mult_res!L15</f>
        <v>0</v>
      </c>
      <c r="M15">
        <f>LCA_res_data!M15*Mult_res!M15</f>
        <v>0</v>
      </c>
      <c r="N15">
        <f>LCA_res_data!N15*Mult_res!N15</f>
        <v>0</v>
      </c>
      <c r="O15">
        <f>LCA_res_data!O15*Mult_res!O15</f>
        <v>0</v>
      </c>
      <c r="P15">
        <f>LCA_res_data!P15*Mult_res!P15</f>
        <v>0</v>
      </c>
      <c r="Q15">
        <f>LCA_res_data!Q15*Mult_res!Q15</f>
        <v>0</v>
      </c>
      <c r="R15">
        <f>LCA_res_data!R15*Mult_res!R15</f>
        <v>0</v>
      </c>
      <c r="S15">
        <f>LCA_res_data!S15*Mult_res!S15</f>
        <v>0</v>
      </c>
    </row>
    <row r="16" spans="1:19" x14ac:dyDescent="0.3">
      <c r="C16" t="s">
        <v>0</v>
      </c>
      <c r="D16">
        <f>LCA_res_data!D16*Mult_res!D16</f>
        <v>5.1673255158570172E-2</v>
      </c>
      <c r="E16">
        <f>LCA_res_data!E16*Mult_res!E16</f>
        <v>13.044683999999998</v>
      </c>
      <c r="F16">
        <f>LCA_res_data!F16*Mult_res!F16</f>
        <v>225.81641801644349</v>
      </c>
      <c r="G16">
        <f>LCA_res_data!G16*Mult_res!G16</f>
        <v>6.3931475192777467E-3</v>
      </c>
      <c r="H16">
        <f>LCA_res_data!H16*Mult_res!H16</f>
        <v>1.1570296516545607E-2</v>
      </c>
      <c r="I16">
        <f>LCA_res_data!I16*Mult_res!I16</f>
        <v>0.10928576300566634</v>
      </c>
      <c r="J16">
        <f>LCA_res_data!J16*Mult_res!J16</f>
        <v>5.650622664150147E-9</v>
      </c>
      <c r="K16">
        <f>LCA_res_data!K16*Mult_res!K16</f>
        <v>1.445008441351081E-7</v>
      </c>
      <c r="L16">
        <f>LCA_res_data!L16*Mult_res!L16</f>
        <v>12.868395229284097</v>
      </c>
      <c r="M16">
        <f>LCA_res_data!M16*Mult_res!M16</f>
        <v>77.66859871584937</v>
      </c>
      <c r="N16">
        <f>LCA_res_data!N16*Mult_res!N16</f>
        <v>5.9837577234632424E-5</v>
      </c>
      <c r="O16">
        <f>LCA_res_data!O16*Mult_res!O16</f>
        <v>3.3959114433874188E-7</v>
      </c>
      <c r="P16">
        <f>LCA_res_data!P16*Mult_res!P16</f>
        <v>3.6108902866943571E-2</v>
      </c>
      <c r="Q16">
        <f>LCA_res_data!Q16*Mult_res!Q16</f>
        <v>8.0797850108237181</v>
      </c>
      <c r="R16">
        <f>LCA_res_data!R16*Mult_res!R16</f>
        <v>395.06776160732835</v>
      </c>
      <c r="S16">
        <f>LCA_res_data!S16*Mult_res!S16</f>
        <v>9.4707784250509791E-7</v>
      </c>
    </row>
    <row r="17" spans="3:19" x14ac:dyDescent="0.3">
      <c r="C17" t="s">
        <v>8</v>
      </c>
      <c r="D17">
        <f>LCA_res_data!D17*Mult_res!D17</f>
        <v>11.31743281302057</v>
      </c>
      <c r="E17">
        <f>LCA_res_data!E17*Mult_res!E17</f>
        <v>5610.5300070000003</v>
      </c>
      <c r="F17">
        <f>LCA_res_data!F17*Mult_res!F17</f>
        <v>90520.106967312851</v>
      </c>
      <c r="G17">
        <f>LCA_res_data!G17*Mult_res!G17</f>
        <v>0.23203656302094752</v>
      </c>
      <c r="H17">
        <f>LCA_res_data!H17*Mult_res!H17</f>
        <v>4.0187501252855462</v>
      </c>
      <c r="I17">
        <f>LCA_res_data!I17*Mult_res!I17</f>
        <v>42.604814201495408</v>
      </c>
      <c r="J17">
        <f>LCA_res_data!J17*Mult_res!J17</f>
        <v>2.6091627472176142E-6</v>
      </c>
      <c r="K17">
        <f>LCA_res_data!K17*Mult_res!K17</f>
        <v>2.8254746049030433E-5</v>
      </c>
      <c r="L17">
        <f>LCA_res_data!L17*Mult_res!L17</f>
        <v>2524.0611144870159</v>
      </c>
      <c r="M17">
        <f>LCA_res_data!M17*Mult_res!M17</f>
        <v>7133.5409613668044</v>
      </c>
      <c r="N17">
        <f>LCA_res_data!N17*Mult_res!N17</f>
        <v>7.1536304400246966E-3</v>
      </c>
      <c r="O17">
        <f>LCA_res_data!O17*Mult_res!O17</f>
        <v>9.9347625366343775E-5</v>
      </c>
      <c r="P17">
        <f>LCA_res_data!P17*Mult_res!P17</f>
        <v>32.390842445312188</v>
      </c>
      <c r="Q17">
        <f>LCA_res_data!Q17*Mult_res!Q17</f>
        <v>588.81495148812655</v>
      </c>
      <c r="R17">
        <f>LCA_res_data!R17*Mult_res!R17</f>
        <v>404829.96605744091</v>
      </c>
      <c r="S17">
        <f>LCA_res_data!S17*Mult_res!S17</f>
        <v>4.9566365889544169E-3</v>
      </c>
    </row>
    <row r="18" spans="3:19" x14ac:dyDescent="0.3">
      <c r="C18" t="s">
        <v>10</v>
      </c>
      <c r="D18">
        <f>LCA_res_data!D18*Mult_res!D18</f>
        <v>0</v>
      </c>
      <c r="E18">
        <f>LCA_res_data!E18*Mult_res!E18</f>
        <v>0</v>
      </c>
      <c r="F18">
        <f>LCA_res_data!F18*Mult_res!F18</f>
        <v>0</v>
      </c>
      <c r="G18">
        <f>LCA_res_data!G18*Mult_res!G18</f>
        <v>0</v>
      </c>
      <c r="H18">
        <f>LCA_res_data!H18*Mult_res!H18</f>
        <v>0</v>
      </c>
      <c r="I18">
        <f>LCA_res_data!I18*Mult_res!I18</f>
        <v>0</v>
      </c>
      <c r="J18">
        <f>LCA_res_data!J18*Mult_res!J18</f>
        <v>0</v>
      </c>
      <c r="K18">
        <f>LCA_res_data!K18*Mult_res!K18</f>
        <v>0</v>
      </c>
      <c r="L18">
        <f>LCA_res_data!L18*Mult_res!L18</f>
        <v>0</v>
      </c>
      <c r="M18">
        <f>LCA_res_data!M18*Mult_res!M18</f>
        <v>0</v>
      </c>
      <c r="N18">
        <f>LCA_res_data!N18*Mult_res!N18</f>
        <v>0</v>
      </c>
      <c r="O18">
        <f>LCA_res_data!O18*Mult_res!O18</f>
        <v>0</v>
      </c>
      <c r="P18">
        <f>LCA_res_data!P18*Mult_res!P18</f>
        <v>0</v>
      </c>
      <c r="Q18">
        <f>LCA_res_data!Q18*Mult_res!Q18</f>
        <v>0</v>
      </c>
      <c r="R18">
        <f>LCA_res_data!R18*Mult_res!R18</f>
        <v>0</v>
      </c>
      <c r="S18">
        <f>LCA_res_data!S18*Mult_res!S18</f>
        <v>0</v>
      </c>
    </row>
    <row r="19" spans="3:19" x14ac:dyDescent="0.3">
      <c r="C19" t="s">
        <v>9</v>
      </c>
      <c r="D19">
        <f>LCA_res_data!D19*Mult_res!D19</f>
        <v>3.5504915238555317E-8</v>
      </c>
      <c r="E19">
        <f>LCA_res_data!E19*Mult_res!E19</f>
        <v>-3.0000000000000001E-6</v>
      </c>
      <c r="F19">
        <f>LCA_res_data!F19*Mult_res!F19</f>
        <v>2.8403640264651112E-4</v>
      </c>
      <c r="G19">
        <f>LCA_res_data!G19*Mult_res!G19</f>
        <v>1.1863165526581826E-9</v>
      </c>
      <c r="H19">
        <f>LCA_res_data!H19*Mult_res!H19</f>
        <v>5.6156343246987194E-9</v>
      </c>
      <c r="I19">
        <f>LCA_res_data!I19*Mult_res!I19</f>
        <v>6.0389036816157958E-8</v>
      </c>
      <c r="J19">
        <f>LCA_res_data!J19*Mult_res!J19</f>
        <v>8.9711566290624832E-15</v>
      </c>
      <c r="K19">
        <f>LCA_res_data!K19*Mult_res!K19</f>
        <v>1.7491703575924915E-13</v>
      </c>
      <c r="L19">
        <f>LCA_res_data!L19*Mult_res!L19</f>
        <v>3.0910331589199459E-6</v>
      </c>
      <c r="M19">
        <f>LCA_res_data!M19*Mult_res!M19</f>
        <v>6.7503281749229057E-5</v>
      </c>
      <c r="N19">
        <f>LCA_res_data!N19*Mult_res!N19</f>
        <v>2.7420169161310464E-10</v>
      </c>
      <c r="O19">
        <f>LCA_res_data!O19*Mult_res!O19</f>
        <v>2.1803717873759528E-13</v>
      </c>
      <c r="P19">
        <f>LCA_res_data!P19*Mult_res!P19</f>
        <v>1.7503262344599051E-8</v>
      </c>
      <c r="Q19">
        <f>LCA_res_data!Q19*Mult_res!Q19</f>
        <v>7.237191217828526E-5</v>
      </c>
      <c r="R19">
        <f>LCA_res_data!R19*Mult_res!R19</f>
        <v>5.5445974109782849E-5</v>
      </c>
      <c r="S19">
        <f>LCA_res_data!S19*Mult_res!S19</f>
        <v>3.2992650447997636E-13</v>
      </c>
    </row>
    <row r="20" spans="3:19" x14ac:dyDescent="0.3">
      <c r="C20" t="s">
        <v>1</v>
      </c>
      <c r="D20">
        <f>LCA_res_data!D20*Mult_res!D20</f>
        <v>6.3270800134371274</v>
      </c>
      <c r="E20">
        <f>LCA_res_data!E20*Mult_res!E20</f>
        <v>523.82439299999999</v>
      </c>
      <c r="F20">
        <f>LCA_res_data!F20*Mult_res!F20</f>
        <v>24398.221071530363</v>
      </c>
      <c r="G20">
        <f>LCA_res_data!G20*Mult_res!G20</f>
        <v>2.7785682384537172E-2</v>
      </c>
      <c r="H20">
        <f>LCA_res_data!H20*Mult_res!H20</f>
        <v>0.72397120456089947</v>
      </c>
      <c r="I20">
        <f>LCA_res_data!I20*Mult_res!I20</f>
        <v>7.6719596890809152</v>
      </c>
      <c r="J20">
        <f>LCA_res_data!J20*Mult_res!J20</f>
        <v>2.4145034450605344E-7</v>
      </c>
      <c r="K20">
        <f>LCA_res_data!K20*Mult_res!K20</f>
        <v>6.0411923525547694E-6</v>
      </c>
      <c r="L20">
        <f>LCA_res_data!L20*Mult_res!L20</f>
        <v>197.09218434935553</v>
      </c>
      <c r="M20">
        <f>LCA_res_data!M20*Mult_res!M20</f>
        <v>5945.1441033238652</v>
      </c>
      <c r="N20">
        <f>LCA_res_data!N20*Mult_res!N20</f>
        <v>8.4423440669789955E-4</v>
      </c>
      <c r="O20">
        <f>LCA_res_data!O20*Mult_res!O20</f>
        <v>4.1090435784331108E-5</v>
      </c>
      <c r="P20">
        <f>LCA_res_data!P20*Mult_res!P20</f>
        <v>3.14394066100362</v>
      </c>
      <c r="Q20">
        <f>LCA_res_data!Q20*Mult_res!Q20</f>
        <v>88.67153461484962</v>
      </c>
      <c r="R20">
        <f>LCA_res_data!R20*Mult_res!R20</f>
        <v>42214.306490520292</v>
      </c>
      <c r="S20">
        <f>LCA_res_data!S20*Mult_res!S20</f>
        <v>7.0918571855680442E-4</v>
      </c>
    </row>
    <row r="21" spans="3:19" x14ac:dyDescent="0.3">
      <c r="C21" t="s">
        <v>16</v>
      </c>
      <c r="D21">
        <f>LCA_res_data!D21*Mult_res!D21</f>
        <v>1.8720186814597896E-8</v>
      </c>
      <c r="E21">
        <f>LCA_res_data!E21*Mult_res!E21</f>
        <v>1.8E-5</v>
      </c>
      <c r="F21">
        <f>LCA_res_data!F21*Mult_res!F21</f>
        <v>1.4006693350701461E-4</v>
      </c>
      <c r="G21">
        <f>LCA_res_data!G21*Mult_res!G21</f>
        <v>1.2436795206261665E-9</v>
      </c>
      <c r="H21">
        <f>LCA_res_data!H21*Mult_res!H21</f>
        <v>4.2298067806671175E-9</v>
      </c>
      <c r="I21">
        <f>LCA_res_data!I21*Mult_res!I21</f>
        <v>4.3162760677394771E-8</v>
      </c>
      <c r="J21">
        <f>LCA_res_data!J21*Mult_res!J21</f>
        <v>3.9471716784123049E-15</v>
      </c>
      <c r="K21">
        <f>LCA_res_data!K21*Mult_res!K21</f>
        <v>7.6923186436520306E-14</v>
      </c>
      <c r="L21">
        <f>LCA_res_data!L21*Mult_res!L21</f>
        <v>3.2086761152078379E-6</v>
      </c>
      <c r="M21">
        <f>LCA_res_data!M21*Mult_res!M21</f>
        <v>1.863780015787124E-5</v>
      </c>
      <c r="N21">
        <f>LCA_res_data!N21*Mult_res!N21</f>
        <v>7.3344388801867078E-11</v>
      </c>
      <c r="O21">
        <f>LCA_res_data!O21*Mult_res!O21</f>
        <v>1.3495655036204678E-13</v>
      </c>
      <c r="P21">
        <f>LCA_res_data!P21*Mult_res!P21</f>
        <v>2.8555879863141769E-8</v>
      </c>
      <c r="Q21">
        <f>LCA_res_data!Q21*Mult_res!Q21</f>
        <v>2.120260838495003E-6</v>
      </c>
      <c r="R21">
        <f>LCA_res_data!R21*Mult_res!R21</f>
        <v>3.2068152502297644E-4</v>
      </c>
      <c r="S21">
        <f>LCA_res_data!S21*Mult_res!S21</f>
        <v>1.6899840495420981E-12</v>
      </c>
    </row>
    <row r="22" spans="3:19" x14ac:dyDescent="0.3">
      <c r="C22" t="s">
        <v>18</v>
      </c>
      <c r="D22">
        <f>LCA_res_data!D22*Mult_res!D22</f>
        <v>0</v>
      </c>
      <c r="E22">
        <f>LCA_res_data!E22*Mult_res!E22</f>
        <v>0</v>
      </c>
      <c r="F22">
        <f>LCA_res_data!F22*Mult_res!F22</f>
        <v>0</v>
      </c>
      <c r="G22">
        <f>LCA_res_data!G22*Mult_res!G22</f>
        <v>0</v>
      </c>
      <c r="H22">
        <f>LCA_res_data!H22*Mult_res!H22</f>
        <v>0</v>
      </c>
      <c r="I22">
        <f>LCA_res_data!I22*Mult_res!I22</f>
        <v>0</v>
      </c>
      <c r="J22">
        <f>LCA_res_data!J22*Mult_res!J22</f>
        <v>0</v>
      </c>
      <c r="K22">
        <f>LCA_res_data!K22*Mult_res!K22</f>
        <v>0</v>
      </c>
      <c r="L22">
        <f>LCA_res_data!L22*Mult_res!L22</f>
        <v>0</v>
      </c>
      <c r="M22">
        <f>LCA_res_data!M22*Mult_res!M22</f>
        <v>0</v>
      </c>
      <c r="N22">
        <f>LCA_res_data!N22*Mult_res!N22</f>
        <v>0</v>
      </c>
      <c r="O22">
        <f>LCA_res_data!O22*Mult_res!O22</f>
        <v>0</v>
      </c>
      <c r="P22">
        <f>LCA_res_data!P22*Mult_res!P22</f>
        <v>0</v>
      </c>
      <c r="Q22">
        <f>LCA_res_data!Q22*Mult_res!Q22</f>
        <v>0</v>
      </c>
      <c r="R22">
        <f>LCA_res_data!R22*Mult_res!R22</f>
        <v>0</v>
      </c>
      <c r="S22">
        <f>LCA_res_data!S22*Mult_res!S22</f>
        <v>0</v>
      </c>
    </row>
    <row r="23" spans="3:19" x14ac:dyDescent="0.3">
      <c r="C23" t="s">
        <v>17</v>
      </c>
      <c r="D23">
        <f>LCA_res_data!D23*Mult_res!D23</f>
        <v>5.2728345965959935E-9</v>
      </c>
      <c r="E23">
        <f>LCA_res_data!E23*Mult_res!E23</f>
        <v>9.9999999999999995E-7</v>
      </c>
      <c r="F23">
        <f>LCA_res_data!F23*Mult_res!F23</f>
        <v>4.1278596074728591E-5</v>
      </c>
      <c r="G23">
        <f>LCA_res_data!G23*Mult_res!G23</f>
        <v>2.3344174960238137E-10</v>
      </c>
      <c r="H23">
        <f>LCA_res_data!H23*Mult_res!H23</f>
        <v>6.8268307453893791E-10</v>
      </c>
      <c r="I23">
        <f>LCA_res_data!I23*Mult_res!I23</f>
        <v>7.2610221607556542E-9</v>
      </c>
      <c r="J23">
        <f>LCA_res_data!J23*Mult_res!J23</f>
        <v>1.6275564832333535E-15</v>
      </c>
      <c r="K23">
        <f>LCA_res_data!K23*Mult_res!K23</f>
        <v>3.5066158207799865E-14</v>
      </c>
      <c r="L23">
        <f>LCA_res_data!L23*Mult_res!L23</f>
        <v>5.9928150231452287E-7</v>
      </c>
      <c r="M23">
        <f>LCA_res_data!M23*Mult_res!M23</f>
        <v>1.2885694214658374E-5</v>
      </c>
      <c r="N23">
        <f>LCA_res_data!N23*Mult_res!N23</f>
        <v>5.6819759074813401E-11</v>
      </c>
      <c r="O23">
        <f>LCA_res_data!O23*Mult_res!O23</f>
        <v>3.879581814544381E-14</v>
      </c>
      <c r="P23">
        <f>LCA_res_data!P23*Mult_res!P23</f>
        <v>2.2280402732829006E-9</v>
      </c>
      <c r="Q23">
        <f>LCA_res_data!Q23*Mult_res!Q23</f>
        <v>1.4156422566269387E-5</v>
      </c>
      <c r="R23">
        <f>LCA_res_data!R23*Mult_res!R23</f>
        <v>9.9014586178081424E-6</v>
      </c>
      <c r="S23">
        <f>LCA_res_data!S23*Mult_res!S23</f>
        <v>4.9176477149242495E-14</v>
      </c>
    </row>
    <row r="24" spans="3:19" x14ac:dyDescent="0.3">
      <c r="C24" t="s">
        <v>6</v>
      </c>
      <c r="D24">
        <f>LCA_res_data!D24*Mult_res!D24</f>
        <v>40.91310134369045</v>
      </c>
      <c r="E24">
        <f>LCA_res_data!E24*Mult_res!E24</f>
        <v>3202.5379760000001</v>
      </c>
      <c r="F24">
        <f>LCA_res_data!F24*Mult_res!F24</f>
        <v>184267.85986985313</v>
      </c>
      <c r="G24">
        <f>LCA_res_data!G24*Mult_res!G24</f>
        <v>0.17942678160963318</v>
      </c>
      <c r="H24">
        <f>LCA_res_data!H24*Mult_res!H24</f>
        <v>5.3214172910511559</v>
      </c>
      <c r="I24">
        <f>LCA_res_data!I24*Mult_res!I24</f>
        <v>56.05306362526791</v>
      </c>
      <c r="J24">
        <f>LCA_res_data!J24*Mult_res!J24</f>
        <v>1.4664758702038821E-6</v>
      </c>
      <c r="K24">
        <f>LCA_res_data!K24*Mult_res!K24</f>
        <v>4.2088569162037021E-5</v>
      </c>
      <c r="L24">
        <f>LCA_res_data!L24*Mult_res!L24</f>
        <v>1564.0065875865253</v>
      </c>
      <c r="M24">
        <f>LCA_res_data!M24*Mult_res!M24</f>
        <v>46173.693776013832</v>
      </c>
      <c r="N24">
        <f>LCA_res_data!N24*Mult_res!N24</f>
        <v>6.4357464098101086E-3</v>
      </c>
      <c r="O24">
        <f>LCA_res_data!O24*Mult_res!O24</f>
        <v>2.2662519768692883E-4</v>
      </c>
      <c r="P24">
        <f>LCA_res_data!P24*Mult_res!P24</f>
        <v>22.901996015225095</v>
      </c>
      <c r="Q24">
        <f>LCA_res_data!Q24*Mult_res!Q24</f>
        <v>656.55287161155638</v>
      </c>
      <c r="R24">
        <f>LCA_res_data!R24*Mult_res!R24</f>
        <v>335123.68510334904</v>
      </c>
      <c r="S24">
        <f>LCA_res_data!S24*Mult_res!S24</f>
        <v>5.6507492427695823E-3</v>
      </c>
    </row>
    <row r="25" spans="3:19" x14ac:dyDescent="0.3">
      <c r="C25" t="s">
        <v>7</v>
      </c>
      <c r="D25">
        <f>LCA_res_data!D25*Mult_res!D25</f>
        <v>0</v>
      </c>
      <c r="E25">
        <f>LCA_res_data!E25*Mult_res!E25</f>
        <v>0</v>
      </c>
      <c r="F25">
        <f>LCA_res_data!F25*Mult_res!F25</f>
        <v>0</v>
      </c>
      <c r="G25">
        <f>LCA_res_data!G25*Mult_res!G25</f>
        <v>0</v>
      </c>
      <c r="H25">
        <f>LCA_res_data!H25*Mult_res!H25</f>
        <v>0</v>
      </c>
      <c r="I25">
        <f>LCA_res_data!I25*Mult_res!I25</f>
        <v>0</v>
      </c>
      <c r="J25">
        <f>LCA_res_data!J25*Mult_res!J25</f>
        <v>0</v>
      </c>
      <c r="K25">
        <f>LCA_res_data!K25*Mult_res!K25</f>
        <v>0</v>
      </c>
      <c r="L25">
        <f>LCA_res_data!L25*Mult_res!L25</f>
        <v>0</v>
      </c>
      <c r="M25">
        <f>LCA_res_data!M25*Mult_res!M25</f>
        <v>0</v>
      </c>
      <c r="N25">
        <f>LCA_res_data!N25*Mult_res!N25</f>
        <v>0</v>
      </c>
      <c r="O25">
        <f>LCA_res_data!O25*Mult_res!O25</f>
        <v>0</v>
      </c>
      <c r="P25">
        <f>LCA_res_data!P25*Mult_res!P25</f>
        <v>0</v>
      </c>
      <c r="Q25">
        <f>LCA_res_data!Q25*Mult_res!Q25</f>
        <v>0</v>
      </c>
      <c r="R25">
        <f>LCA_res_data!R25*Mult_res!R25</f>
        <v>0</v>
      </c>
      <c r="S25">
        <f>LCA_res_data!S25*Mult_res!S25</f>
        <v>0</v>
      </c>
    </row>
    <row r="26" spans="3:19" x14ac:dyDescent="0.3">
      <c r="C26" t="s">
        <v>20</v>
      </c>
      <c r="D26">
        <f>LCA_res_data!D26*Mult_res!D26</f>
        <v>19.180687602269753</v>
      </c>
      <c r="E26">
        <f>LCA_res_data!E26*Mult_res!E26</f>
        <v>4916.6869450000004</v>
      </c>
      <c r="F26">
        <f>LCA_res_data!F26*Mult_res!F26</f>
        <v>128012.38151208519</v>
      </c>
      <c r="G26">
        <f>LCA_res_data!G26*Mult_res!G26</f>
        <v>0.4722531885730436</v>
      </c>
      <c r="H26">
        <f>LCA_res_data!H26*Mult_res!H26</f>
        <v>3.959749829314561</v>
      </c>
      <c r="I26">
        <f>LCA_res_data!I26*Mult_res!I26</f>
        <v>40.736273356804027</v>
      </c>
      <c r="J26">
        <f>LCA_res_data!J26*Mult_res!J26</f>
        <v>2.1153413521678794E-6</v>
      </c>
      <c r="K26">
        <f>LCA_res_data!K26*Mult_res!K26</f>
        <v>4.6722256176809947E-5</v>
      </c>
      <c r="L26">
        <f>LCA_res_data!L26*Mult_res!L26</f>
        <v>997.41076179564732</v>
      </c>
      <c r="M26">
        <f>LCA_res_data!M26*Mult_res!M26</f>
        <v>15411.810602062835</v>
      </c>
      <c r="N26">
        <f>LCA_res_data!N26*Mult_res!N26</f>
        <v>2.7959714729507913E-2</v>
      </c>
      <c r="O26">
        <f>LCA_res_data!O26*Mult_res!O26</f>
        <v>1.4042040825277367E-4</v>
      </c>
      <c r="P26">
        <f>LCA_res_data!P26*Mult_res!P26</f>
        <v>26.02088104976437</v>
      </c>
      <c r="Q26">
        <f>LCA_res_data!Q26*Mult_res!Q26</f>
        <v>1762.2678276409038</v>
      </c>
      <c r="R26">
        <f>LCA_res_data!R26*Mult_res!R26</f>
        <v>295664.67725889536</v>
      </c>
      <c r="S26">
        <f>LCA_res_data!S26*Mult_res!S26</f>
        <v>1.7488998210065743E-3</v>
      </c>
    </row>
    <row r="27" spans="3:19" x14ac:dyDescent="0.3">
      <c r="C27" t="s">
        <v>23</v>
      </c>
      <c r="D27">
        <f>LCA_res_data!D27*Mult_res!D27</f>
        <v>0</v>
      </c>
      <c r="E27">
        <f>LCA_res_data!E27*Mult_res!E27</f>
        <v>0</v>
      </c>
      <c r="F27">
        <f>LCA_res_data!F27*Mult_res!F27</f>
        <v>0</v>
      </c>
      <c r="G27">
        <f>LCA_res_data!G27*Mult_res!G27</f>
        <v>0</v>
      </c>
      <c r="H27">
        <f>LCA_res_data!H27*Mult_res!H27</f>
        <v>0</v>
      </c>
      <c r="I27">
        <f>LCA_res_data!I27*Mult_res!I27</f>
        <v>0</v>
      </c>
      <c r="J27">
        <f>LCA_res_data!J27*Mult_res!J27</f>
        <v>0</v>
      </c>
      <c r="K27">
        <f>LCA_res_data!K27*Mult_res!K27</f>
        <v>0</v>
      </c>
      <c r="L27">
        <f>LCA_res_data!L27*Mult_res!L27</f>
        <v>0</v>
      </c>
      <c r="M27">
        <f>LCA_res_data!M27*Mult_res!M27</f>
        <v>0</v>
      </c>
      <c r="N27">
        <f>LCA_res_data!N27*Mult_res!N27</f>
        <v>0</v>
      </c>
      <c r="O27">
        <f>LCA_res_data!O27*Mult_res!O27</f>
        <v>0</v>
      </c>
      <c r="P27">
        <f>LCA_res_data!P27*Mult_res!P27</f>
        <v>0</v>
      </c>
      <c r="Q27">
        <f>LCA_res_data!Q27*Mult_res!Q27</f>
        <v>0</v>
      </c>
      <c r="R27">
        <f>LCA_res_data!R27*Mult_res!R27</f>
        <v>0</v>
      </c>
      <c r="S27">
        <f>LCA_res_data!S27*Mult_res!S27</f>
        <v>0</v>
      </c>
    </row>
    <row r="28" spans="3:19" x14ac:dyDescent="0.3">
      <c r="C28" t="s">
        <v>24</v>
      </c>
      <c r="D28">
        <f>LCA_res_data!D28*Mult_res!D28</f>
        <v>3.0937021539305263E-7</v>
      </c>
      <c r="E28">
        <f>LCA_res_data!E28*Mult_res!E28</f>
        <v>-1.2E-5</v>
      </c>
      <c r="F28">
        <f>LCA_res_data!F28*Mult_res!F28</f>
        <v>2.4749403789673793E-3</v>
      </c>
      <c r="G28">
        <f>LCA_res_data!G28*Mult_res!G28</f>
        <v>9.5239109749411965E-9</v>
      </c>
      <c r="H28">
        <f>LCA_res_data!H28*Mult_res!H28</f>
        <v>1.0123636654354868E-7</v>
      </c>
      <c r="I28">
        <f>LCA_res_data!I28*Mult_res!I28</f>
        <v>6.3668572535813037E-7</v>
      </c>
      <c r="J28">
        <f>LCA_res_data!J28*Mult_res!J28</f>
        <v>5.61006581229161E-14</v>
      </c>
      <c r="K28">
        <f>LCA_res_data!K28*Mult_res!K28</f>
        <v>1.1893336582745953E-12</v>
      </c>
      <c r="L28">
        <f>LCA_res_data!L28*Mult_res!L28</f>
        <v>1.1854517936822657E-5</v>
      </c>
      <c r="M28">
        <f>LCA_res_data!M28*Mult_res!M28</f>
        <v>3.1566798719011481E-4</v>
      </c>
      <c r="N28">
        <f>LCA_res_data!N28*Mult_res!N28</f>
        <v>1.381717488026326E-9</v>
      </c>
      <c r="O28">
        <f>LCA_res_data!O28*Mult_res!O28</f>
        <v>1.9787875471090802E-12</v>
      </c>
      <c r="P28">
        <f>LCA_res_data!P28*Mult_res!P28</f>
        <v>1.7400279144892509E-7</v>
      </c>
      <c r="Q28">
        <f>LCA_res_data!Q28*Mult_res!Q28</f>
        <v>2.6205308696788232E-4</v>
      </c>
      <c r="R28">
        <f>LCA_res_data!R28*Mult_res!R28</f>
        <v>4.59634986885015E-4</v>
      </c>
      <c r="S28">
        <f>LCA_res_data!S28*Mult_res!S28</f>
        <v>3.6480256640595752E-12</v>
      </c>
    </row>
    <row r="29" spans="3:19" x14ac:dyDescent="0.3">
      <c r="C29" t="s">
        <v>30</v>
      </c>
      <c r="D29">
        <f>LCA_res_data!D29*Mult_res!D29</f>
        <v>0</v>
      </c>
      <c r="E29">
        <f>LCA_res_data!E29*Mult_res!E29</f>
        <v>0</v>
      </c>
      <c r="F29">
        <f>LCA_res_data!F29*Mult_res!F29</f>
        <v>0</v>
      </c>
      <c r="G29">
        <f>LCA_res_data!G29*Mult_res!G29</f>
        <v>0</v>
      </c>
      <c r="H29">
        <f>LCA_res_data!H29*Mult_res!H29</f>
        <v>0</v>
      </c>
      <c r="I29">
        <f>LCA_res_data!I29*Mult_res!I29</f>
        <v>0</v>
      </c>
      <c r="J29">
        <f>LCA_res_data!J29*Mult_res!J29</f>
        <v>0</v>
      </c>
      <c r="K29">
        <f>LCA_res_data!K29*Mult_res!K29</f>
        <v>0</v>
      </c>
      <c r="L29">
        <f>LCA_res_data!L29*Mult_res!L29</f>
        <v>0</v>
      </c>
      <c r="M29">
        <f>LCA_res_data!M29*Mult_res!M29</f>
        <v>0</v>
      </c>
      <c r="N29">
        <f>LCA_res_data!N29*Mult_res!N29</f>
        <v>0</v>
      </c>
      <c r="O29">
        <f>LCA_res_data!O29*Mult_res!O29</f>
        <v>0</v>
      </c>
      <c r="P29">
        <f>LCA_res_data!P29*Mult_res!P29</f>
        <v>0</v>
      </c>
      <c r="Q29">
        <f>LCA_res_data!Q29*Mult_res!Q29</f>
        <v>0</v>
      </c>
      <c r="R29">
        <f>LCA_res_data!R29*Mult_res!R29</f>
        <v>0</v>
      </c>
      <c r="S29">
        <f>LCA_res_data!S29*Mult_res!S29</f>
        <v>0</v>
      </c>
    </row>
    <row r="30" spans="3:19" x14ac:dyDescent="0.3">
      <c r="C30" t="s">
        <v>29</v>
      </c>
      <c r="D30">
        <f>LCA_res_data!D30*Mult_res!D30</f>
        <v>0</v>
      </c>
      <c r="E30">
        <f>LCA_res_data!E30*Mult_res!E30</f>
        <v>0</v>
      </c>
      <c r="F30">
        <f>LCA_res_data!F30*Mult_res!F30</f>
        <v>0</v>
      </c>
      <c r="G30">
        <f>LCA_res_data!G30*Mult_res!G30</f>
        <v>0</v>
      </c>
      <c r="H30">
        <f>LCA_res_data!H30*Mult_res!H30</f>
        <v>0</v>
      </c>
      <c r="I30">
        <f>LCA_res_data!I30*Mult_res!I30</f>
        <v>0</v>
      </c>
      <c r="J30">
        <f>LCA_res_data!J30*Mult_res!J30</f>
        <v>0</v>
      </c>
      <c r="K30">
        <f>LCA_res_data!K30*Mult_res!K30</f>
        <v>0</v>
      </c>
      <c r="L30">
        <f>LCA_res_data!L30*Mult_res!L30</f>
        <v>0</v>
      </c>
      <c r="M30">
        <f>LCA_res_data!M30*Mult_res!M30</f>
        <v>0</v>
      </c>
      <c r="N30">
        <f>LCA_res_data!N30*Mult_res!N30</f>
        <v>0</v>
      </c>
      <c r="O30">
        <f>LCA_res_data!O30*Mult_res!O30</f>
        <v>0</v>
      </c>
      <c r="P30">
        <f>LCA_res_data!P30*Mult_res!P30</f>
        <v>0</v>
      </c>
      <c r="Q30">
        <f>LCA_res_data!Q30*Mult_res!Q30</f>
        <v>0</v>
      </c>
      <c r="R30">
        <f>LCA_res_data!R30*Mult_res!R30</f>
        <v>0</v>
      </c>
      <c r="S30">
        <f>LCA_res_data!S30*Mult_res!S30</f>
        <v>0</v>
      </c>
    </row>
    <row r="31" spans="3:19" x14ac:dyDescent="0.3">
      <c r="C31" t="s">
        <v>28</v>
      </c>
      <c r="D31">
        <f>LCA_res_data!D31*Mult_res!D31</f>
        <v>0</v>
      </c>
      <c r="E31">
        <f>LCA_res_data!E31*Mult_res!E31</f>
        <v>0</v>
      </c>
      <c r="F31">
        <f>LCA_res_data!F31*Mult_res!F31</f>
        <v>0</v>
      </c>
      <c r="G31">
        <f>LCA_res_data!G31*Mult_res!G31</f>
        <v>0</v>
      </c>
      <c r="H31">
        <f>LCA_res_data!H31*Mult_res!H31</f>
        <v>0</v>
      </c>
      <c r="I31">
        <f>LCA_res_data!I31*Mult_res!I31</f>
        <v>0</v>
      </c>
      <c r="J31">
        <f>LCA_res_data!J31*Mult_res!J31</f>
        <v>0</v>
      </c>
      <c r="K31">
        <f>LCA_res_data!K31*Mult_res!K31</f>
        <v>0</v>
      </c>
      <c r="L31">
        <f>LCA_res_data!L31*Mult_res!L31</f>
        <v>0</v>
      </c>
      <c r="M31">
        <f>LCA_res_data!M31*Mult_res!M31</f>
        <v>0</v>
      </c>
      <c r="N31">
        <f>LCA_res_data!N31*Mult_res!N31</f>
        <v>0</v>
      </c>
      <c r="O31">
        <f>LCA_res_data!O31*Mult_res!O31</f>
        <v>0</v>
      </c>
      <c r="P31">
        <f>LCA_res_data!P31*Mult_res!P31</f>
        <v>0</v>
      </c>
      <c r="Q31">
        <f>LCA_res_data!Q31*Mult_res!Q31</f>
        <v>0</v>
      </c>
      <c r="R31">
        <f>LCA_res_data!R31*Mult_res!R31</f>
        <v>0</v>
      </c>
      <c r="S31">
        <f>LCA_res_data!S31*Mult_res!S31</f>
        <v>0</v>
      </c>
    </row>
    <row r="32" spans="3:19" x14ac:dyDescent="0.3">
      <c r="C32" t="s">
        <v>27</v>
      </c>
      <c r="D32">
        <f>LCA_res_data!D32*Mult_res!D32</f>
        <v>0</v>
      </c>
      <c r="E32">
        <f>LCA_res_data!E32*Mult_res!E32</f>
        <v>0</v>
      </c>
      <c r="F32">
        <f>LCA_res_data!F32*Mult_res!F32</f>
        <v>0</v>
      </c>
      <c r="G32">
        <f>LCA_res_data!G32*Mult_res!G32</f>
        <v>0</v>
      </c>
      <c r="H32">
        <f>LCA_res_data!H32*Mult_res!H32</f>
        <v>0</v>
      </c>
      <c r="I32">
        <f>LCA_res_data!I32*Mult_res!I32</f>
        <v>0</v>
      </c>
      <c r="J32">
        <f>LCA_res_data!J32*Mult_res!J32</f>
        <v>0</v>
      </c>
      <c r="K32">
        <f>LCA_res_data!K32*Mult_res!K32</f>
        <v>0</v>
      </c>
      <c r="L32">
        <f>LCA_res_data!L32*Mult_res!L32</f>
        <v>0</v>
      </c>
      <c r="M32">
        <f>LCA_res_data!M32*Mult_res!M32</f>
        <v>0</v>
      </c>
      <c r="N32">
        <f>LCA_res_data!N32*Mult_res!N32</f>
        <v>0</v>
      </c>
      <c r="O32">
        <f>LCA_res_data!O32*Mult_res!O32</f>
        <v>0</v>
      </c>
      <c r="P32">
        <f>LCA_res_data!P32*Mult_res!P32</f>
        <v>0</v>
      </c>
      <c r="Q32">
        <f>LCA_res_data!Q32*Mult_res!Q32</f>
        <v>0</v>
      </c>
      <c r="R32">
        <f>LCA_res_data!R32*Mult_res!R32</f>
        <v>0</v>
      </c>
      <c r="S32">
        <f>LCA_res_data!S32*Mult_res!S32</f>
        <v>0</v>
      </c>
    </row>
    <row r="33" spans="3:19" x14ac:dyDescent="0.3">
      <c r="C33" t="s">
        <v>14</v>
      </c>
      <c r="D33">
        <f>LCA_res_data!D33*Mult_res!D33</f>
        <v>2.4981479288957043</v>
      </c>
      <c r="E33">
        <f>LCA_res_data!E33*Mult_res!E33</f>
        <v>232.84782899999999</v>
      </c>
      <c r="F33">
        <f>LCA_res_data!F33*Mult_res!F33</f>
        <v>145229.083714824</v>
      </c>
      <c r="G33">
        <f>LCA_res_data!G33*Mult_res!G33</f>
        <v>0.14078869091102739</v>
      </c>
      <c r="H33">
        <f>LCA_res_data!H33*Mult_res!H33</f>
        <v>3.4930122722839299</v>
      </c>
      <c r="I33">
        <f>LCA_res_data!I33*Mult_res!I33</f>
        <v>7.4925320508570614</v>
      </c>
      <c r="J33">
        <f>LCA_res_data!J33*Mult_res!J33</f>
        <v>4.5341764585051968E-7</v>
      </c>
      <c r="K33">
        <f>LCA_res_data!K33*Mult_res!K33</f>
        <v>1.7689396842065251E-5</v>
      </c>
      <c r="L33">
        <f>LCA_res_data!L33*Mult_res!L33</f>
        <v>39722.440854004009</v>
      </c>
      <c r="M33">
        <f>LCA_res_data!M33*Mult_res!M33</f>
        <v>1550.2011854484454</v>
      </c>
      <c r="N33">
        <f>LCA_res_data!N33*Mult_res!N33</f>
        <v>4.4528970425991247E-3</v>
      </c>
      <c r="O33">
        <f>LCA_res_data!O33*Mult_res!O33</f>
        <v>2.2678280697266661E-4</v>
      </c>
      <c r="P33">
        <f>LCA_res_data!P33*Mult_res!P33</f>
        <v>2.1199653041892024</v>
      </c>
      <c r="Q33">
        <f>LCA_res_data!Q33*Mult_res!Q33</f>
        <v>399.63384704565721</v>
      </c>
      <c r="R33">
        <f>LCA_res_data!R33*Mult_res!R33</f>
        <v>938821.69206289167</v>
      </c>
      <c r="S33">
        <f>LCA_res_data!S33*Mult_res!S33</f>
        <v>3.0829248837178299E-5</v>
      </c>
    </row>
    <row r="34" spans="3:19" x14ac:dyDescent="0.3">
      <c r="C34" t="s">
        <v>15</v>
      </c>
      <c r="D34">
        <f>LCA_res_data!D34*Mult_res!D34</f>
        <v>0</v>
      </c>
      <c r="E34">
        <f>LCA_res_data!E34*Mult_res!E34</f>
        <v>0</v>
      </c>
      <c r="F34">
        <f>LCA_res_data!F34*Mult_res!F34</f>
        <v>0</v>
      </c>
      <c r="G34">
        <f>LCA_res_data!G34*Mult_res!G34</f>
        <v>0</v>
      </c>
      <c r="H34">
        <f>LCA_res_data!H34*Mult_res!H34</f>
        <v>0</v>
      </c>
      <c r="I34">
        <f>LCA_res_data!I34*Mult_res!I34</f>
        <v>0</v>
      </c>
      <c r="J34">
        <f>LCA_res_data!J34*Mult_res!J34</f>
        <v>0</v>
      </c>
      <c r="K34">
        <f>LCA_res_data!K34*Mult_res!K34</f>
        <v>0</v>
      </c>
      <c r="L34">
        <f>LCA_res_data!L34*Mult_res!L34</f>
        <v>0</v>
      </c>
      <c r="M34">
        <f>LCA_res_data!M34*Mult_res!M34</f>
        <v>0</v>
      </c>
      <c r="N34">
        <f>LCA_res_data!N34*Mult_res!N34</f>
        <v>0</v>
      </c>
      <c r="O34">
        <f>LCA_res_data!O34*Mult_res!O34</f>
        <v>0</v>
      </c>
      <c r="P34">
        <f>LCA_res_data!P34*Mult_res!P34</f>
        <v>0</v>
      </c>
      <c r="Q34">
        <f>LCA_res_data!Q34*Mult_res!Q34</f>
        <v>0</v>
      </c>
      <c r="R34">
        <f>LCA_res_data!R34*Mult_res!R34</f>
        <v>0</v>
      </c>
      <c r="S34">
        <f>LCA_res_data!S34*Mult_res!S34</f>
        <v>0</v>
      </c>
    </row>
    <row r="35" spans="3:19" x14ac:dyDescent="0.3">
      <c r="C35" t="s">
        <v>12</v>
      </c>
      <c r="D35">
        <f>LCA_res_data!D35*Mult_res!D35</f>
        <v>10.114621057103168</v>
      </c>
      <c r="E35">
        <f>LCA_res_data!E35*Mult_res!E35</f>
        <v>-15976.419897999998</v>
      </c>
      <c r="F35">
        <f>LCA_res_data!F35*Mult_res!F35</f>
        <v>31933.969540956805</v>
      </c>
      <c r="G35">
        <f>LCA_res_data!G35*Mult_res!G35</f>
        <v>0.171413665408015</v>
      </c>
      <c r="H35">
        <f>LCA_res_data!H35*Mult_res!H35</f>
        <v>9.834196980717385</v>
      </c>
      <c r="I35">
        <f>LCA_res_data!I35*Mult_res!I35</f>
        <v>42.009757391521163</v>
      </c>
      <c r="J35">
        <f>LCA_res_data!J35*Mult_res!J35</f>
        <v>-1.4638518768104312E-7</v>
      </c>
      <c r="K35">
        <f>LCA_res_data!K35*Mult_res!K35</f>
        <v>-4.8560126498121503E-5</v>
      </c>
      <c r="L35">
        <f>LCA_res_data!L35*Mult_res!L35</f>
        <v>46.614099834113865</v>
      </c>
      <c r="M35">
        <f>LCA_res_data!M35*Mult_res!M35</f>
        <v>88251.689286248438</v>
      </c>
      <c r="N35">
        <f>LCA_res_data!N35*Mult_res!N35</f>
        <v>6.5621400880068086E-3</v>
      </c>
      <c r="O35">
        <f>LCA_res_data!O35*Mult_res!O35</f>
        <v>9.0066329574107142E-5</v>
      </c>
      <c r="P35">
        <f>LCA_res_data!P35*Mult_res!P35</f>
        <v>3.0589310708898645</v>
      </c>
      <c r="Q35">
        <f>LCA_res_data!Q35*Mult_res!Q35</f>
        <v>1657.2635927235101</v>
      </c>
      <c r="R35">
        <f>LCA_res_data!R35*Mult_res!R35</f>
        <v>6774.4472100964676</v>
      </c>
      <c r="S35">
        <f>LCA_res_data!S35*Mult_res!S35</f>
        <v>6.9162358217155631E-5</v>
      </c>
    </row>
    <row r="36" spans="3:19" x14ac:dyDescent="0.3">
      <c r="C36" t="s">
        <v>11</v>
      </c>
      <c r="D36">
        <f>LCA_res_data!D36*Mult_res!D36</f>
        <v>3.9206053900379088</v>
      </c>
      <c r="E36">
        <f>LCA_res_data!E36*Mult_res!E36</f>
        <v>-7442.3193629999987</v>
      </c>
      <c r="F36">
        <f>LCA_res_data!F36*Mult_res!F36</f>
        <v>46450.892530473851</v>
      </c>
      <c r="G36">
        <f>LCA_res_data!G36*Mult_res!G36</f>
        <v>9.3792448692668437E-2</v>
      </c>
      <c r="H36">
        <f>LCA_res_data!H36*Mult_res!H36</f>
        <v>4.8690622027866528</v>
      </c>
      <c r="I36">
        <f>LCA_res_data!I36*Mult_res!I36</f>
        <v>15.601874352802358</v>
      </c>
      <c r="J36">
        <f>LCA_res_data!J36*Mult_res!J36</f>
        <v>4.3531663285737434E-7</v>
      </c>
      <c r="K36">
        <f>LCA_res_data!K36*Mult_res!K36</f>
        <v>1.9037898891148697E-5</v>
      </c>
      <c r="L36">
        <f>LCA_res_data!L36*Mult_res!L36</f>
        <v>23.791476332239746</v>
      </c>
      <c r="M36">
        <f>LCA_res_data!M36*Mult_res!M36</f>
        <v>94257.002233835083</v>
      </c>
      <c r="N36">
        <f>LCA_res_data!N36*Mult_res!N36</f>
        <v>4.1017828883024533E-3</v>
      </c>
      <c r="O36">
        <f>LCA_res_data!O36*Mult_res!O36</f>
        <v>3.5491072597761396E-5</v>
      </c>
      <c r="P36">
        <f>LCA_res_data!P36*Mult_res!P36</f>
        <v>1.3497238538072931</v>
      </c>
      <c r="Q36">
        <f>LCA_res_data!Q36*Mult_res!Q36</f>
        <v>1288.0038236970775</v>
      </c>
      <c r="R36">
        <f>LCA_res_data!R36*Mult_res!R36</f>
        <v>3354.6856960143755</v>
      </c>
      <c r="S36">
        <f>LCA_res_data!S36*Mult_res!S36</f>
        <v>3.4907639430908934E-5</v>
      </c>
    </row>
    <row r="37" spans="3:19" x14ac:dyDescent="0.3">
      <c r="C37" t="s">
        <v>181</v>
      </c>
      <c r="D37">
        <f>LCA_res_data!D37*Mult_res!D37</f>
        <v>2.2978358336876891E-7</v>
      </c>
      <c r="E37">
        <f>LCA_res_data!E37*Mult_res!E37</f>
        <v>-8.0899999999999993E-4</v>
      </c>
      <c r="F37">
        <f>LCA_res_data!F37*Mult_res!F37</f>
        <v>2.7708230300023972E-3</v>
      </c>
      <c r="G37">
        <f>LCA_res_data!G37*Mult_res!G37</f>
        <v>2.719668105579492E-8</v>
      </c>
      <c r="H37">
        <f>LCA_res_data!H37*Mult_res!H37</f>
        <v>5.5606210000022649E-7</v>
      </c>
      <c r="I37">
        <f>LCA_res_data!I37*Mult_res!I37</f>
        <v>8.774310752273262E-7</v>
      </c>
      <c r="J37">
        <f>LCA_res_data!J37*Mult_res!J37</f>
        <v>1.0325267924957401E-13</v>
      </c>
      <c r="K37">
        <f>LCA_res_data!K37*Mult_res!K37</f>
        <v>-4.1821520280219955E-13</v>
      </c>
      <c r="L37">
        <f>LCA_res_data!L37*Mult_res!L37</f>
        <v>1.8760623373044164E-6</v>
      </c>
      <c r="M37">
        <f>LCA_res_data!M37*Mult_res!M37</f>
        <v>2.2627618488042272E-2</v>
      </c>
      <c r="N37">
        <f>LCA_res_data!N37*Mult_res!N37</f>
        <v>3.8669596590878077E-10</v>
      </c>
      <c r="O37">
        <f>LCA_res_data!O37*Mult_res!O37</f>
        <v>2.4947140214125402E-12</v>
      </c>
      <c r="P37">
        <f>LCA_res_data!P37*Mult_res!P37</f>
        <v>1.6407144976926529E-7</v>
      </c>
      <c r="Q37">
        <f>LCA_res_data!Q37*Mult_res!Q37</f>
        <v>1.1874701765257003E-5</v>
      </c>
      <c r="R37">
        <f>LCA_res_data!R37*Mult_res!R37</f>
        <v>3.0879833990294487E-4</v>
      </c>
      <c r="S37">
        <f>LCA_res_data!S37*Mult_res!S37</f>
        <v>3.4115714510273262E-12</v>
      </c>
    </row>
    <row r="39" spans="3:19" x14ac:dyDescent="0.3">
      <c r="D39">
        <f>SUM(D3:D37)</f>
        <v>120.84680680331731</v>
      </c>
      <c r="E39">
        <f>SUM(E3:E37)</f>
        <v>-6467.6482919999989</v>
      </c>
      <c r="F39">
        <f t="shared" ref="F39:P39" si="0">SUM(F3:F37)</f>
        <v>908187.59984780638</v>
      </c>
      <c r="G39">
        <f t="shared" si="0"/>
        <v>6.5873924872386969</v>
      </c>
      <c r="H39">
        <f>SUM(H3:H37)</f>
        <v>38.541720590834259</v>
      </c>
      <c r="I39">
        <f t="shared" si="0"/>
        <v>272.33866787902787</v>
      </c>
      <c r="J39">
        <f t="shared" si="0"/>
        <v>9.0537561473757513E-6</v>
      </c>
      <c r="K39">
        <f t="shared" si="0"/>
        <v>1.9640514811636547E-4</v>
      </c>
      <c r="L39">
        <f t="shared" si="0"/>
        <v>45756.588921516341</v>
      </c>
      <c r="M39">
        <f t="shared" si="0"/>
        <v>293456.25581561995</v>
      </c>
      <c r="N39">
        <f t="shared" si="0"/>
        <v>6.2648117721924981E-2</v>
      </c>
      <c r="O39">
        <f t="shared" si="0"/>
        <v>1.0100000913176553E-3</v>
      </c>
      <c r="P39">
        <f t="shared" si="0"/>
        <v>109.02193143495626</v>
      </c>
      <c r="Q39">
        <f>SUM(Q3:Q37)</f>
        <v>6953.6940455936901</v>
      </c>
      <c r="R39">
        <f>SUM(R3:R37)</f>
        <v>2261492.5749489707</v>
      </c>
      <c r="S39">
        <f>SUM(S3:S37)</f>
        <v>1.5399485124268007E-2</v>
      </c>
    </row>
    <row r="40" spans="3:19" x14ac:dyDescent="0.3">
      <c r="D40">
        <f>D39</f>
        <v>120.84680680331731</v>
      </c>
      <c r="E40">
        <f>E39/1000</f>
        <v>-6.4676482919999989</v>
      </c>
      <c r="F40">
        <f t="shared" ref="F40:Q40" si="1">F39</f>
        <v>908187.59984780638</v>
      </c>
      <c r="G40">
        <f t="shared" si="1"/>
        <v>6.5873924872386969</v>
      </c>
      <c r="H40">
        <f t="shared" si="1"/>
        <v>38.541720590834259</v>
      </c>
      <c r="I40">
        <f t="shared" si="1"/>
        <v>272.33866787902787</v>
      </c>
      <c r="J40">
        <f t="shared" si="1"/>
        <v>9.0537561473757513E-6</v>
      </c>
      <c r="K40">
        <f t="shared" si="1"/>
        <v>1.9640514811636547E-4</v>
      </c>
      <c r="L40">
        <f t="shared" si="1"/>
        <v>45756.588921516341</v>
      </c>
      <c r="M40">
        <f t="shared" si="1"/>
        <v>293456.25581561995</v>
      </c>
      <c r="N40">
        <f t="shared" si="1"/>
        <v>6.2648117721924981E-2</v>
      </c>
      <c r="O40">
        <f t="shared" si="1"/>
        <v>1.0100000913176553E-3</v>
      </c>
      <c r="P40">
        <f t="shared" si="1"/>
        <v>109.02193143495626</v>
      </c>
      <c r="Q40">
        <f t="shared" si="1"/>
        <v>6953.6940455936901</v>
      </c>
      <c r="R40">
        <f t="shared" ref="R40:S40" si="2">R39</f>
        <v>2261492.5749489707</v>
      </c>
      <c r="S40">
        <f t="shared" si="2"/>
        <v>1.5399485124268007E-2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0C6BD-D209-4743-89E4-BB9AD6E8FD8D}">
  <dimension ref="A1:S115"/>
  <sheetViews>
    <sheetView zoomScale="40" zoomScaleNormal="40" workbookViewId="0">
      <selection activeCell="V1" sqref="V1:AK116"/>
    </sheetView>
  </sheetViews>
  <sheetFormatPr defaultColWidth="11.5546875" defaultRowHeight="14.4" x14ac:dyDescent="0.3"/>
  <cols>
    <col min="2" max="2" width="24.6640625" customWidth="1"/>
    <col min="3" max="3" width="33" bestFit="1" customWidth="1"/>
    <col min="4" max="5" width="11.77734375" bestFit="1" customWidth="1"/>
    <col min="6" max="6" width="21.21875" bestFit="1" customWidth="1"/>
    <col min="7" max="8" width="13.77734375" bestFit="1" customWidth="1"/>
    <col min="9" max="10" width="16.109375" bestFit="1" customWidth="1"/>
    <col min="11" max="11" width="13.77734375" bestFit="1" customWidth="1"/>
    <col min="12" max="12" width="11.77734375" bestFit="1" customWidth="1"/>
    <col min="13" max="14" width="16.109375" bestFit="1" customWidth="1"/>
    <col min="15" max="15" width="13.77734375" bestFit="1" customWidth="1"/>
    <col min="16" max="16" width="11.77734375" bestFit="1" customWidth="1"/>
    <col min="17" max="17" width="20.6640625" customWidth="1"/>
    <col min="21" max="21" width="11.6640625" bestFit="1" customWidth="1"/>
    <col min="39" max="49" width="11.664062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144</v>
      </c>
      <c r="D3">
        <v>18.07134055413874</v>
      </c>
      <c r="E3">
        <v>1306.7672082115639</v>
      </c>
      <c r="F3">
        <v>155558.27747565761</v>
      </c>
      <c r="G3">
        <v>1.4538998555193929</v>
      </c>
      <c r="H3">
        <v>1.843664062322744</v>
      </c>
      <c r="I3">
        <v>21.42749772019285</v>
      </c>
      <c r="J3">
        <v>8.696814639771989E-6</v>
      </c>
      <c r="K3">
        <v>1.8821668308346021E-4</v>
      </c>
      <c r="L3">
        <v>217.96344945115729</v>
      </c>
      <c r="M3">
        <v>28464.335134598641</v>
      </c>
      <c r="N3">
        <v>0.36995745890286358</v>
      </c>
      <c r="O3">
        <v>1.49344821285578E-4</v>
      </c>
      <c r="P3">
        <v>6.2409993173437961</v>
      </c>
      <c r="Q3">
        <v>719.73663300740407</v>
      </c>
      <c r="R3">
        <v>17253.11141853761</v>
      </c>
      <c r="S3">
        <v>9.2971141854138572E-5</v>
      </c>
    </row>
    <row r="4" spans="1:19" x14ac:dyDescent="0.3">
      <c r="C4" t="s">
        <v>145</v>
      </c>
      <c r="D4">
        <v>17.312040506515292</v>
      </c>
      <c r="E4">
        <v>1251.861021232502</v>
      </c>
      <c r="F4">
        <v>149022.21518732671</v>
      </c>
      <c r="G4">
        <v>1.392811624337627</v>
      </c>
      <c r="H4">
        <v>1.766199183271326</v>
      </c>
      <c r="I4">
        <v>20.527182661071901</v>
      </c>
      <c r="J4">
        <v>8.3314022482360173E-6</v>
      </c>
      <c r="K4">
        <v>1.8030841883486421E-4</v>
      </c>
      <c r="L4">
        <v>208.80532102938179</v>
      </c>
      <c r="M4">
        <v>27268.354628419678</v>
      </c>
      <c r="N4">
        <v>0.35441302735822811</v>
      </c>
      <c r="O4">
        <v>1.4306982859343441E-4</v>
      </c>
      <c r="P4">
        <v>5.9787724468645091</v>
      </c>
      <c r="Q4">
        <v>689.49559703767784</v>
      </c>
      <c r="R4">
        <v>16528.190747461631</v>
      </c>
      <c r="S4">
        <v>8.9064791230842401E-5</v>
      </c>
    </row>
    <row r="5" spans="1:19" x14ac:dyDescent="0.3">
      <c r="C5" t="s">
        <v>34</v>
      </c>
      <c r="D5">
        <v>0.58119595647074185</v>
      </c>
      <c r="E5">
        <v>85.714008056835766</v>
      </c>
      <c r="F5">
        <v>1937.0412220654071</v>
      </c>
      <c r="G5">
        <v>1.6948624316228369E-2</v>
      </c>
      <c r="H5">
        <v>0.15681291915196691</v>
      </c>
      <c r="I5">
        <v>1.8908824552127881</v>
      </c>
      <c r="J5">
        <v>7.0403399077813744E-8</v>
      </c>
      <c r="K5">
        <v>9.0333681242980518E-7</v>
      </c>
      <c r="L5">
        <v>18.129351706374841</v>
      </c>
      <c r="M5">
        <v>220.81191626470871</v>
      </c>
      <c r="N5">
        <v>1.027075289995526E-3</v>
      </c>
      <c r="O5">
        <v>4.3587949717102508E-6</v>
      </c>
      <c r="P5">
        <v>0.34335264414128058</v>
      </c>
      <c r="Q5">
        <v>41.647101229329188</v>
      </c>
      <c r="R5">
        <v>1679.8712047844249</v>
      </c>
      <c r="S5">
        <v>8.0578815397681551E-6</v>
      </c>
    </row>
    <row r="6" spans="1:19" x14ac:dyDescent="0.3">
      <c r="C6" t="s">
        <v>35</v>
      </c>
      <c r="D6">
        <v>9.2786467847138603</v>
      </c>
      <c r="E6">
        <v>670.95361954566454</v>
      </c>
      <c r="F6">
        <v>79870.682908721588</v>
      </c>
      <c r="G6">
        <v>0.74649820135349032</v>
      </c>
      <c r="H6">
        <v>0.94662084269368629</v>
      </c>
      <c r="I6">
        <v>11.001850262868119</v>
      </c>
      <c r="J6">
        <v>4.4653395221472239E-6</v>
      </c>
      <c r="K6">
        <v>9.6638991229816183E-5</v>
      </c>
      <c r="L6">
        <v>111.9123317595797</v>
      </c>
      <c r="M6">
        <v>14614.8821048682</v>
      </c>
      <c r="N6">
        <v>0.18995295762625641</v>
      </c>
      <c r="O6">
        <v>7.6680412373598584E-5</v>
      </c>
      <c r="P6">
        <v>3.2044124272790109</v>
      </c>
      <c r="Q6">
        <v>369.54546762528219</v>
      </c>
      <c r="R6">
        <v>8858.5307941231113</v>
      </c>
      <c r="S6">
        <v>4.7735605659786649E-5</v>
      </c>
    </row>
    <row r="7" spans="1:19" x14ac:dyDescent="0.3">
      <c r="C7" t="s">
        <v>36</v>
      </c>
      <c r="D7">
        <v>5.1490898506559351</v>
      </c>
      <c r="E7">
        <v>1269.690243281791</v>
      </c>
      <c r="F7">
        <v>27391.361877717081</v>
      </c>
      <c r="G7">
        <v>0.2342019764613204</v>
      </c>
      <c r="H7">
        <v>1.428695100251383</v>
      </c>
      <c r="I7">
        <v>14.256814735478169</v>
      </c>
      <c r="J7">
        <v>2.7975034775120282E-6</v>
      </c>
      <c r="K7">
        <v>2.350711804140338E-5</v>
      </c>
      <c r="L7">
        <v>77.163479943483537</v>
      </c>
      <c r="M7">
        <v>12210.036674034131</v>
      </c>
      <c r="N7">
        <v>1.8143680567291778E-2</v>
      </c>
      <c r="O7">
        <v>9.4465855793546527E-5</v>
      </c>
      <c r="P7">
        <v>4.2143056403861516</v>
      </c>
      <c r="Q7">
        <v>484.93094200182747</v>
      </c>
      <c r="R7">
        <v>14857.373750961069</v>
      </c>
      <c r="S7">
        <v>2.2432317446257729E-4</v>
      </c>
    </row>
    <row r="8" spans="1:19" x14ac:dyDescent="0.3">
      <c r="C8" t="s">
        <v>37</v>
      </c>
      <c r="D8">
        <v>1.4338030889076101</v>
      </c>
      <c r="E8">
        <v>102.0272485809637</v>
      </c>
      <c r="F8">
        <v>9282.2530150735565</v>
      </c>
      <c r="G8">
        <v>8.3769202544549587E-2</v>
      </c>
      <c r="H8">
        <v>0.15143257830258419</v>
      </c>
      <c r="I8">
        <v>1.472954407781927</v>
      </c>
      <c r="J8">
        <v>9.3904515133700648E-7</v>
      </c>
      <c r="K8">
        <v>1.252188339367987E-5</v>
      </c>
      <c r="L8">
        <v>25.246426965737481</v>
      </c>
      <c r="M8">
        <v>854.12986985965188</v>
      </c>
      <c r="N8">
        <v>2.7410815224489501E-2</v>
      </c>
      <c r="O8">
        <v>1.092770558841753E-5</v>
      </c>
      <c r="P8">
        <v>0.42658062681702807</v>
      </c>
      <c r="Q8">
        <v>339.66159908016868</v>
      </c>
      <c r="R8">
        <v>1622.420748128445</v>
      </c>
      <c r="S8">
        <v>1.2545347552359601E-5</v>
      </c>
    </row>
    <row r="9" spans="1:19" x14ac:dyDescent="0.3">
      <c r="C9" t="s">
        <v>38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C10" t="s">
        <v>39</v>
      </c>
      <c r="D10">
        <v>0.85643765042893016</v>
      </c>
      <c r="E10">
        <v>106.3281828979718</v>
      </c>
      <c r="F10">
        <v>4402.0116108747143</v>
      </c>
      <c r="G10">
        <v>4.0029213627055353E-2</v>
      </c>
      <c r="H10">
        <v>0.20135997703857769</v>
      </c>
      <c r="I10">
        <v>2.0995209072087042</v>
      </c>
      <c r="J10">
        <v>3.0586824049603308E-7</v>
      </c>
      <c r="K10">
        <v>4.8393559021883879E-6</v>
      </c>
      <c r="L10">
        <v>6.1147695879726509</v>
      </c>
      <c r="M10">
        <v>10487.128924070759</v>
      </c>
      <c r="N10">
        <v>5.4244565222751149E-3</v>
      </c>
      <c r="O10">
        <v>1.6374100664015229E-5</v>
      </c>
      <c r="P10">
        <v>0.62890548506968613</v>
      </c>
      <c r="Q10">
        <v>32.68041120447139</v>
      </c>
      <c r="R10">
        <v>1092.798307207024</v>
      </c>
      <c r="S10">
        <v>8.8062701450589292E-6</v>
      </c>
    </row>
    <row r="11" spans="1:19" x14ac:dyDescent="0.3">
      <c r="C11" t="s">
        <v>40</v>
      </c>
      <c r="D11">
        <v>41.457781441641842</v>
      </c>
      <c r="E11">
        <v>2997.8777252765622</v>
      </c>
      <c r="F11">
        <v>356868.99096963229</v>
      </c>
      <c r="G11">
        <v>3.3354173293111429</v>
      </c>
      <c r="H11">
        <v>4.2295822780054158</v>
      </c>
      <c r="I11">
        <v>49.157200854232357</v>
      </c>
      <c r="J11">
        <v>1.9951516020296852E-5</v>
      </c>
      <c r="K11">
        <v>4.3179121590722E-4</v>
      </c>
      <c r="L11">
        <v>500.03379785474237</v>
      </c>
      <c r="M11">
        <v>65300.533812450041</v>
      </c>
      <c r="N11">
        <v>0.84872593861817525</v>
      </c>
      <c r="O11">
        <v>3.4261459141616142E-4</v>
      </c>
      <c r="P11">
        <v>14.317586728042601</v>
      </c>
      <c r="Q11">
        <v>1651.1605178028969</v>
      </c>
      <c r="R11">
        <v>39580.667534607062</v>
      </c>
      <c r="S11">
        <v>2.1328673807135011E-4</v>
      </c>
    </row>
    <row r="12" spans="1:19" x14ac:dyDescent="0.3">
      <c r="C12" t="s">
        <v>41</v>
      </c>
      <c r="D12">
        <v>12.20971645435209</v>
      </c>
      <c r="E12">
        <v>2188.028299132096</v>
      </c>
      <c r="F12">
        <v>80506.157763380441</v>
      </c>
      <c r="G12">
        <v>0.73897770760300463</v>
      </c>
      <c r="H12">
        <v>2.8987236604920499</v>
      </c>
      <c r="I12">
        <v>29.00785398643043</v>
      </c>
      <c r="J12">
        <v>1.319460407897475E-5</v>
      </c>
      <c r="K12">
        <v>1.8345513764412801E-4</v>
      </c>
      <c r="L12">
        <v>118.8783199775841</v>
      </c>
      <c r="M12">
        <v>58687.886948057087</v>
      </c>
      <c r="N12">
        <v>9.1985986595730054E-2</v>
      </c>
      <c r="O12">
        <v>3.1052701742799552E-4</v>
      </c>
      <c r="P12">
        <v>9.6286797970598847</v>
      </c>
      <c r="Q12">
        <v>769.78162137809034</v>
      </c>
      <c r="R12">
        <v>22499.44267817491</v>
      </c>
      <c r="S12">
        <v>1.8957072906640441E-4</v>
      </c>
    </row>
    <row r="13" spans="1:19" x14ac:dyDescent="0.3">
      <c r="C13" t="s">
        <v>42</v>
      </c>
      <c r="D13">
        <v>0.26087276993778891</v>
      </c>
      <c r="E13">
        <v>37.266869444250069</v>
      </c>
      <c r="F13">
        <v>1538.623210544461</v>
      </c>
      <c r="G13">
        <v>1.561958303569118E-2</v>
      </c>
      <c r="H13">
        <v>4.3795850524691628E-2</v>
      </c>
      <c r="I13">
        <v>0.38927187059885821</v>
      </c>
      <c r="J13">
        <v>1.5460531908604329E-7</v>
      </c>
      <c r="K13">
        <v>1.5681397134407089E-6</v>
      </c>
      <c r="L13">
        <v>2.0957314497019621</v>
      </c>
      <c r="M13">
        <v>311.7376581372036</v>
      </c>
      <c r="N13">
        <v>1.259203848796726E-3</v>
      </c>
      <c r="O13">
        <v>3.9210652061135979E-6</v>
      </c>
      <c r="P13">
        <v>0.61881993529037083</v>
      </c>
      <c r="Q13">
        <v>15.653404039021961</v>
      </c>
      <c r="R13">
        <v>391.00182505136712</v>
      </c>
      <c r="S13">
        <v>2.0325416985314411E-6</v>
      </c>
    </row>
    <row r="14" spans="1:19" x14ac:dyDescent="0.3">
      <c r="C14" t="s">
        <v>43</v>
      </c>
      <c r="D14">
        <v>0.26087276993778891</v>
      </c>
      <c r="E14">
        <v>37.266869444250069</v>
      </c>
      <c r="F14">
        <v>1538.623210544461</v>
      </c>
      <c r="G14">
        <v>1.561958303569118E-2</v>
      </c>
      <c r="H14">
        <v>4.3795850524691628E-2</v>
      </c>
      <c r="I14">
        <v>0.38927187059885821</v>
      </c>
      <c r="J14">
        <v>1.5460531908604329E-7</v>
      </c>
      <c r="K14">
        <v>1.5681397134407089E-6</v>
      </c>
      <c r="L14">
        <v>2.0957314497019621</v>
      </c>
      <c r="M14">
        <v>311.7376581372036</v>
      </c>
      <c r="N14">
        <v>1.259203848796726E-3</v>
      </c>
      <c r="O14">
        <v>3.9210652061135979E-6</v>
      </c>
      <c r="P14">
        <v>0.61881993529037083</v>
      </c>
      <c r="Q14">
        <v>15.653404039021961</v>
      </c>
      <c r="R14">
        <v>391.00182505136712</v>
      </c>
      <c r="S14">
        <v>2.0325416985314411E-6</v>
      </c>
    </row>
    <row r="15" spans="1:19" x14ac:dyDescent="0.3">
      <c r="C15" t="s">
        <v>44</v>
      </c>
      <c r="D15">
        <v>0.26087276993778891</v>
      </c>
      <c r="E15">
        <v>37.266869444250069</v>
      </c>
      <c r="F15">
        <v>1538.623210544461</v>
      </c>
      <c r="G15">
        <v>1.561958303569118E-2</v>
      </c>
      <c r="H15">
        <v>4.3795850524691628E-2</v>
      </c>
      <c r="I15">
        <v>0.38927187059885821</v>
      </c>
      <c r="J15">
        <v>1.5460531908604329E-7</v>
      </c>
      <c r="K15">
        <v>1.5681397134407089E-6</v>
      </c>
      <c r="L15">
        <v>2.0957314497019621</v>
      </c>
      <c r="M15">
        <v>311.7376581372036</v>
      </c>
      <c r="N15">
        <v>1.259203848796726E-3</v>
      </c>
      <c r="O15">
        <v>3.9210652061135979E-6</v>
      </c>
      <c r="P15">
        <v>0.61881993529037083</v>
      </c>
      <c r="Q15">
        <v>15.653404039021961</v>
      </c>
      <c r="R15">
        <v>391.00182505136712</v>
      </c>
      <c r="S15">
        <v>2.0325416985314411E-6</v>
      </c>
    </row>
    <row r="16" spans="1:19" x14ac:dyDescent="0.3">
      <c r="C16" t="s">
        <v>45</v>
      </c>
      <c r="D16">
        <v>1.8021689039348161</v>
      </c>
      <c r="E16">
        <v>222.10107013017841</v>
      </c>
      <c r="F16">
        <v>16259.49013298643</v>
      </c>
      <c r="G16">
        <v>0.13665000112957029</v>
      </c>
      <c r="H16">
        <v>0.28869966347146092</v>
      </c>
      <c r="I16">
        <v>2.621305407634928</v>
      </c>
      <c r="J16">
        <v>8.4634793648527151E-7</v>
      </c>
      <c r="K16">
        <v>1.2313609417567441E-5</v>
      </c>
      <c r="L16">
        <v>26.86581808584036</v>
      </c>
      <c r="M16">
        <v>3849.5096386410032</v>
      </c>
      <c r="N16">
        <v>2.8767680916621661E-2</v>
      </c>
      <c r="O16">
        <v>1.655648104322087E-5</v>
      </c>
      <c r="P16">
        <v>0.91081516627963466</v>
      </c>
      <c r="Q16">
        <v>265.19052599034882</v>
      </c>
      <c r="R16">
        <v>2835.7629008068002</v>
      </c>
      <c r="S16">
        <v>1.6021000614412798E-5</v>
      </c>
    </row>
    <row r="17" spans="3:19" x14ac:dyDescent="0.3">
      <c r="C17" t="s">
        <v>46</v>
      </c>
      <c r="D17">
        <v>1.7839553485872981</v>
      </c>
      <c r="E17">
        <v>218.62619371414229</v>
      </c>
      <c r="F17">
        <v>16206.943079453329</v>
      </c>
      <c r="G17">
        <v>0.1361949058804181</v>
      </c>
      <c r="H17">
        <v>0.28528492704220543</v>
      </c>
      <c r="I17">
        <v>2.5878508876945161</v>
      </c>
      <c r="J17">
        <v>7.8481708196559735E-7</v>
      </c>
      <c r="K17">
        <v>1.217907930070398E-5</v>
      </c>
      <c r="L17">
        <v>26.59844590807576</v>
      </c>
      <c r="M17">
        <v>3790.7032609959961</v>
      </c>
      <c r="N17">
        <v>2.8794896444264431E-2</v>
      </c>
      <c r="O17">
        <v>1.6353928179442611E-5</v>
      </c>
      <c r="P17">
        <v>0.89804084385610883</v>
      </c>
      <c r="Q17">
        <v>264.05697283507271</v>
      </c>
      <c r="R17">
        <v>2794.1119335179751</v>
      </c>
      <c r="S17">
        <v>1.5828043639837029E-5</v>
      </c>
    </row>
    <row r="18" spans="3:19" x14ac:dyDescent="0.3">
      <c r="C18" t="s">
        <v>48</v>
      </c>
      <c r="D18">
        <v>7.1784173791633474</v>
      </c>
      <c r="E18">
        <v>351.54660687711822</v>
      </c>
      <c r="F18">
        <v>88659.142901625717</v>
      </c>
      <c r="G18">
        <v>0.25274011583385753</v>
      </c>
      <c r="H18">
        <v>0.73322161420017307</v>
      </c>
      <c r="I18">
        <v>9.111907943084347</v>
      </c>
      <c r="J18">
        <v>1.209179766504433E-6</v>
      </c>
      <c r="K18">
        <v>1.8008412980485439E-5</v>
      </c>
      <c r="L18">
        <v>41.582407738996793</v>
      </c>
      <c r="M18">
        <v>4758.2498667461268</v>
      </c>
      <c r="N18">
        <v>4.1919141944153637E-2</v>
      </c>
      <c r="O18">
        <v>3.8699138002821718E-5</v>
      </c>
      <c r="P18">
        <v>2.5107765663683108</v>
      </c>
      <c r="Q18">
        <v>363.61217187192949</v>
      </c>
      <c r="R18">
        <v>4606.0853948916492</v>
      </c>
      <c r="S18">
        <v>4.0195092966304309E-4</v>
      </c>
    </row>
    <row r="19" spans="3:19" x14ac:dyDescent="0.3">
      <c r="C19" t="s">
        <v>47</v>
      </c>
      <c r="D19">
        <v>7.1784173791633474</v>
      </c>
      <c r="E19">
        <v>351.54660687711822</v>
      </c>
      <c r="F19">
        <v>88659.142901625717</v>
      </c>
      <c r="G19">
        <v>0.25274011583385753</v>
      </c>
      <c r="H19">
        <v>0.73322161420017307</v>
      </c>
      <c r="I19">
        <v>9.111907943084347</v>
      </c>
      <c r="J19">
        <v>1.209179766504433E-6</v>
      </c>
      <c r="K19">
        <v>1.8008412980485439E-5</v>
      </c>
      <c r="L19">
        <v>41.582407738996793</v>
      </c>
      <c r="M19">
        <v>4758.2498667461268</v>
      </c>
      <c r="N19">
        <v>4.1919141944153637E-2</v>
      </c>
      <c r="O19">
        <v>3.8699138002821718E-5</v>
      </c>
      <c r="P19">
        <v>2.5107765663683108</v>
      </c>
      <c r="Q19">
        <v>363.61217187192949</v>
      </c>
      <c r="R19">
        <v>4606.0853948916492</v>
      </c>
      <c r="S19">
        <v>4.0195092966304309E-4</v>
      </c>
    </row>
    <row r="20" spans="3:19" x14ac:dyDescent="0.3">
      <c r="C20" t="s">
        <v>49</v>
      </c>
      <c r="D20">
        <v>1.8528620731814771</v>
      </c>
      <c r="E20">
        <v>223.73221845189181</v>
      </c>
      <c r="F20">
        <v>17102.380456946968</v>
      </c>
      <c r="G20">
        <v>0.14508419719244439</v>
      </c>
      <c r="H20">
        <v>0.29306811955685219</v>
      </c>
      <c r="I20">
        <v>2.671478660409941</v>
      </c>
      <c r="J20">
        <v>7.9816221339534064E-7</v>
      </c>
      <c r="K20">
        <v>1.27654662873609E-5</v>
      </c>
      <c r="L20">
        <v>27.463371762862781</v>
      </c>
      <c r="M20">
        <v>3818.8541928993118</v>
      </c>
      <c r="N20">
        <v>2.9978908570863199E-2</v>
      </c>
      <c r="O20">
        <v>1.6838115575706029E-5</v>
      </c>
      <c r="P20">
        <v>0.92122521461106899</v>
      </c>
      <c r="Q20">
        <v>269.62616553449931</v>
      </c>
      <c r="R20">
        <v>2862.7610825604829</v>
      </c>
      <c r="S20">
        <v>1.6406891856630121E-5</v>
      </c>
    </row>
    <row r="21" spans="3:19" x14ac:dyDescent="0.3">
      <c r="C21" t="s">
        <v>50</v>
      </c>
      <c r="D21">
        <v>2.8230486232587571</v>
      </c>
      <c r="E21">
        <v>330.93525519838329</v>
      </c>
      <c r="F21">
        <v>25256.57192626884</v>
      </c>
      <c r="G21">
        <v>0.2276485994699117</v>
      </c>
      <c r="H21">
        <v>0.41674264855074211</v>
      </c>
      <c r="I21">
        <v>3.8494402560082439</v>
      </c>
      <c r="J21">
        <v>1.2373916464653351E-6</v>
      </c>
      <c r="K21">
        <v>2.4397270284572481E-5</v>
      </c>
      <c r="L21">
        <v>38.03621271747155</v>
      </c>
      <c r="M21">
        <v>2178.9563127904612</v>
      </c>
      <c r="N21">
        <v>5.837134646107283E-2</v>
      </c>
      <c r="O21">
        <v>3.2501822922921619E-5</v>
      </c>
      <c r="P21">
        <v>1.361778203306568</v>
      </c>
      <c r="Q21">
        <v>271.223714193761</v>
      </c>
      <c r="R21">
        <v>4046.9730794976922</v>
      </c>
      <c r="S21">
        <v>2.6046184232273881E-5</v>
      </c>
    </row>
    <row r="22" spans="3:19" x14ac:dyDescent="0.3">
      <c r="C22" t="s">
        <v>51</v>
      </c>
      <c r="D22">
        <v>1.330779536998848</v>
      </c>
      <c r="E22">
        <v>212.32651531459811</v>
      </c>
      <c r="F22">
        <v>13157.22948370469</v>
      </c>
      <c r="G22">
        <v>0.1059553928912413</v>
      </c>
      <c r="H22">
        <v>0.23037635341133511</v>
      </c>
      <c r="I22">
        <v>2.1512123181134548</v>
      </c>
      <c r="J22">
        <v>6.638984795360899E-7</v>
      </c>
      <c r="K22">
        <v>9.052380316725992E-6</v>
      </c>
      <c r="L22">
        <v>19.126768965425569</v>
      </c>
      <c r="M22">
        <v>1074.3706829957291</v>
      </c>
      <c r="N22">
        <v>2.0694904901336561E-2</v>
      </c>
      <c r="O22">
        <v>1.9361387842840221E-5</v>
      </c>
      <c r="P22">
        <v>0.90088340725421423</v>
      </c>
      <c r="Q22">
        <v>101.3609526958239</v>
      </c>
      <c r="R22">
        <v>2503.9371688442402</v>
      </c>
      <c r="S22">
        <v>1.402150540241566E-5</v>
      </c>
    </row>
    <row r="23" spans="3:19" x14ac:dyDescent="0.3">
      <c r="C23" t="s">
        <v>52</v>
      </c>
      <c r="D23">
        <v>19.614388048592868</v>
      </c>
      <c r="E23">
        <v>646.50610492325984</v>
      </c>
      <c r="F23">
        <v>258143.62451881709</v>
      </c>
      <c r="G23">
        <v>0.43516930136877963</v>
      </c>
      <c r="H23">
        <v>1.8256508504843509</v>
      </c>
      <c r="I23">
        <v>25.063416471149029</v>
      </c>
      <c r="J23">
        <v>1.837643240839133E-6</v>
      </c>
      <c r="K23">
        <v>2.1360386733172361E-5</v>
      </c>
      <c r="L23">
        <v>73.02713380276964</v>
      </c>
      <c r="M23">
        <v>4390.3195777879882</v>
      </c>
      <c r="N23">
        <v>4.6288108352915483E-2</v>
      </c>
      <c r="O23">
        <v>9.0654659635960738E-5</v>
      </c>
      <c r="P23">
        <v>6.4311719240326974</v>
      </c>
      <c r="Q23">
        <v>373.36570631050728</v>
      </c>
      <c r="R23">
        <v>8754.7372421265918</v>
      </c>
      <c r="S23">
        <v>1.3153580622217501E-3</v>
      </c>
    </row>
    <row r="24" spans="3:19" x14ac:dyDescent="0.3">
      <c r="C24" t="s">
        <v>53</v>
      </c>
      <c r="D24">
        <v>1.3001883657604341</v>
      </c>
      <c r="E24">
        <v>208.8417512050633</v>
      </c>
      <c r="F24">
        <v>12819.511611438051</v>
      </c>
      <c r="G24">
        <v>0.104608946213832</v>
      </c>
      <c r="H24">
        <v>0.22650935208911371</v>
      </c>
      <c r="I24">
        <v>2.10964987080225</v>
      </c>
      <c r="J24">
        <v>6.5379029425401315E-7</v>
      </c>
      <c r="K24">
        <v>8.9065331674899102E-6</v>
      </c>
      <c r="L24">
        <v>18.869409503141561</v>
      </c>
      <c r="M24">
        <v>1058.6417264047559</v>
      </c>
      <c r="N24">
        <v>2.0558514252546449E-2</v>
      </c>
      <c r="O24">
        <v>1.9036717448127311E-5</v>
      </c>
      <c r="P24">
        <v>0.88506627612584865</v>
      </c>
      <c r="Q24">
        <v>99.873310645797943</v>
      </c>
      <c r="R24">
        <v>2464.7023444460051</v>
      </c>
      <c r="S24">
        <v>1.377179476574519E-5</v>
      </c>
    </row>
    <row r="25" spans="3:19" x14ac:dyDescent="0.3">
      <c r="C25" t="s">
        <v>54</v>
      </c>
      <c r="D25">
        <v>1.5120076609032731</v>
      </c>
      <c r="E25">
        <v>228.25507204718249</v>
      </c>
      <c r="F25">
        <v>15132.463711978349</v>
      </c>
      <c r="G25">
        <v>0.12762201344173491</v>
      </c>
      <c r="H25">
        <v>0.26062023626599651</v>
      </c>
      <c r="I25">
        <v>2.3734297585534829</v>
      </c>
      <c r="J25">
        <v>7.2429121748110709E-7</v>
      </c>
      <c r="K25">
        <v>1.102429766854041E-5</v>
      </c>
      <c r="L25">
        <v>21.593276146144081</v>
      </c>
      <c r="M25">
        <v>1216.260224178706</v>
      </c>
      <c r="N25">
        <v>2.7299600741398311E-2</v>
      </c>
      <c r="O25">
        <v>2.0805546608150139E-5</v>
      </c>
      <c r="P25">
        <v>0.96918286836253875</v>
      </c>
      <c r="Q25">
        <v>115.1091270361259</v>
      </c>
      <c r="R25">
        <v>2693.5219957182121</v>
      </c>
      <c r="S25">
        <v>1.545839026399812E-5</v>
      </c>
    </row>
    <row r="26" spans="3:19" x14ac:dyDescent="0.3">
      <c r="C26" t="s">
        <v>55</v>
      </c>
      <c r="D26">
        <v>1.3001883657604341</v>
      </c>
      <c r="E26">
        <v>208.8417512050633</v>
      </c>
      <c r="F26">
        <v>12819.511611438051</v>
      </c>
      <c r="G26">
        <v>0.104608946213832</v>
      </c>
      <c r="H26">
        <v>0.22650935208911371</v>
      </c>
      <c r="I26">
        <v>2.10964987080225</v>
      </c>
      <c r="J26">
        <v>6.5379029425401315E-7</v>
      </c>
      <c r="K26">
        <v>8.9065331674899102E-6</v>
      </c>
      <c r="L26">
        <v>18.869409503141561</v>
      </c>
      <c r="M26">
        <v>1058.6417264047559</v>
      </c>
      <c r="N26">
        <v>2.0558514252546449E-2</v>
      </c>
      <c r="O26">
        <v>1.9036717448127311E-5</v>
      </c>
      <c r="P26">
        <v>0.88506627612584865</v>
      </c>
      <c r="Q26">
        <v>99.873310645797943</v>
      </c>
      <c r="R26">
        <v>2464.7023444460051</v>
      </c>
      <c r="S26">
        <v>1.377179476574519E-5</v>
      </c>
    </row>
    <row r="27" spans="3:19" x14ac:dyDescent="0.3">
      <c r="C27" t="s">
        <v>56</v>
      </c>
      <c r="D27">
        <v>1.3401478829157349</v>
      </c>
      <c r="E27">
        <v>216.05995469389089</v>
      </c>
      <c r="F27">
        <v>13119.6584372291</v>
      </c>
      <c r="G27">
        <v>0.1069827930580322</v>
      </c>
      <c r="H27">
        <v>0.2339716977524274</v>
      </c>
      <c r="I27">
        <v>2.1810884259092149</v>
      </c>
      <c r="J27">
        <v>8.4483067413785147E-7</v>
      </c>
      <c r="K27">
        <v>9.1433759576067351E-6</v>
      </c>
      <c r="L27">
        <v>19.946578708293409</v>
      </c>
      <c r="M27">
        <v>1113.148102820028</v>
      </c>
      <c r="N27">
        <v>2.082937274578911E-2</v>
      </c>
      <c r="O27">
        <v>1.9723449717775881E-5</v>
      </c>
      <c r="P27">
        <v>0.9069778752551001</v>
      </c>
      <c r="Q27">
        <v>102.56051168109509</v>
      </c>
      <c r="R27">
        <v>2515.126732049886</v>
      </c>
      <c r="S27">
        <v>1.4346270706792629E-5</v>
      </c>
    </row>
    <row r="28" spans="3:19" x14ac:dyDescent="0.3">
      <c r="C28" t="s">
        <v>57</v>
      </c>
      <c r="D28">
        <v>1.9498217606661721</v>
      </c>
      <c r="E28">
        <v>265.91506615006449</v>
      </c>
      <c r="F28">
        <v>19052.220545296052</v>
      </c>
      <c r="G28">
        <v>0.1614748415073331</v>
      </c>
      <c r="H28">
        <v>0.32158756536417982</v>
      </c>
      <c r="I28">
        <v>2.8869462494135871</v>
      </c>
      <c r="J28">
        <v>8.8468781735267756E-7</v>
      </c>
      <c r="K28">
        <v>1.512661254760971E-5</v>
      </c>
      <c r="L28">
        <v>26.62998364435213</v>
      </c>
      <c r="M28">
        <v>1540.299161355148</v>
      </c>
      <c r="N28">
        <v>3.6845665837574412E-2</v>
      </c>
      <c r="O28">
        <v>2.466631545567295E-5</v>
      </c>
      <c r="P28">
        <v>1.1215160559996229</v>
      </c>
      <c r="Q28">
        <v>154.95851816522389</v>
      </c>
      <c r="R28">
        <v>3173.5578467194268</v>
      </c>
      <c r="S28">
        <v>1.8824784044589779E-5</v>
      </c>
    </row>
    <row r="29" spans="3:19" x14ac:dyDescent="0.3">
      <c r="C29" t="s">
        <v>58</v>
      </c>
      <c r="D29">
        <v>2.0306064942652009</v>
      </c>
      <c r="E29">
        <v>146.69513491261361</v>
      </c>
      <c r="F29">
        <v>8221.6274889574652</v>
      </c>
      <c r="G29">
        <v>6.7202833361558967E-2</v>
      </c>
      <c r="H29">
        <v>0.29069816201740623</v>
      </c>
      <c r="I29">
        <v>3.138699013729231</v>
      </c>
      <c r="J29">
        <v>9.9744433005826321E-7</v>
      </c>
      <c r="K29">
        <v>1.530350019727213E-5</v>
      </c>
      <c r="L29">
        <v>12.02762839110958</v>
      </c>
      <c r="M29">
        <v>1711.6152320129049</v>
      </c>
      <c r="N29">
        <v>2.4178221666430522E-2</v>
      </c>
      <c r="O29">
        <v>2.3439044012509339E-5</v>
      </c>
      <c r="P29">
        <v>1.0121821363736569</v>
      </c>
      <c r="Q29">
        <v>57.267311656129692</v>
      </c>
      <c r="R29">
        <v>1951.0454704449371</v>
      </c>
      <c r="S29">
        <v>1.828155117419975E-5</v>
      </c>
    </row>
    <row r="30" spans="3:19" x14ac:dyDescent="0.3">
      <c r="C30" t="s">
        <v>59</v>
      </c>
      <c r="D30">
        <v>2.5585642602356482</v>
      </c>
      <c r="E30">
        <v>184.83587558586871</v>
      </c>
      <c r="F30">
        <v>10359.250949716599</v>
      </c>
      <c r="G30">
        <v>8.4675572599149027E-2</v>
      </c>
      <c r="H30">
        <v>0.3662796952311867</v>
      </c>
      <c r="I30">
        <v>3.9547608770306919</v>
      </c>
      <c r="J30">
        <v>1.2567798939229529E-6</v>
      </c>
      <c r="K30">
        <v>1.9282410832352051E-5</v>
      </c>
      <c r="L30">
        <v>15.154812231615701</v>
      </c>
      <c r="M30">
        <v>2156.635257629207</v>
      </c>
      <c r="N30">
        <v>3.0464560222028481E-2</v>
      </c>
      <c r="O30">
        <v>2.953319634989034E-5</v>
      </c>
      <c r="P30">
        <v>1.275349530442492</v>
      </c>
      <c r="Q30">
        <v>72.156814871297883</v>
      </c>
      <c r="R30">
        <v>2458.3173671870991</v>
      </c>
      <c r="S30">
        <v>2.303475517687751E-5</v>
      </c>
    </row>
    <row r="31" spans="3:19" x14ac:dyDescent="0.3">
      <c r="C31" t="s">
        <v>60</v>
      </c>
      <c r="D31">
        <v>0.11756141591586609</v>
      </c>
      <c r="E31">
        <v>17.337801543175068</v>
      </c>
      <c r="F31">
        <v>391.81502592727099</v>
      </c>
      <c r="G31">
        <v>3.428283094984302E-3</v>
      </c>
      <c r="H31">
        <v>3.1719334252342593E-2</v>
      </c>
      <c r="I31">
        <v>0.38247826105871141</v>
      </c>
      <c r="J31">
        <v>1.4240848011292451E-8</v>
      </c>
      <c r="K31">
        <v>1.8272245967273401E-7</v>
      </c>
      <c r="L31">
        <v>3.667114735588199</v>
      </c>
      <c r="M31">
        <v>44.664731814047748</v>
      </c>
      <c r="N31">
        <v>2.07751661035777E-4</v>
      </c>
      <c r="O31">
        <v>8.816752815571504E-7</v>
      </c>
      <c r="P31">
        <v>6.9451658350856732E-2</v>
      </c>
      <c r="Q31">
        <v>8.4241676749480234</v>
      </c>
      <c r="R31">
        <v>339.79595899113872</v>
      </c>
      <c r="S31">
        <v>1.6299080414295739E-6</v>
      </c>
    </row>
    <row r="32" spans="3:19" x14ac:dyDescent="0.3">
      <c r="C32" t="s">
        <v>61</v>
      </c>
      <c r="D32">
        <v>3.803659114276861</v>
      </c>
      <c r="E32">
        <v>331.7694214095585</v>
      </c>
      <c r="F32">
        <v>22678.891089713681</v>
      </c>
      <c r="G32">
        <v>0.1995840176511787</v>
      </c>
      <c r="H32">
        <v>0.37340324935605063</v>
      </c>
      <c r="I32">
        <v>4.1099017952219894</v>
      </c>
      <c r="J32">
        <v>2.418452909570464E-6</v>
      </c>
      <c r="K32">
        <v>4.2347957472188177E-5</v>
      </c>
      <c r="L32">
        <v>29.537402046003539</v>
      </c>
      <c r="M32">
        <v>4818.8532030574906</v>
      </c>
      <c r="N32">
        <v>6.758151637917495E-2</v>
      </c>
      <c r="O32">
        <v>3.3732166793009832E-5</v>
      </c>
      <c r="P32">
        <v>1.512852365026194</v>
      </c>
      <c r="Q32">
        <v>129.70271135083831</v>
      </c>
      <c r="R32">
        <v>3678.207467937857</v>
      </c>
      <c r="S32">
        <v>2.8299811031178981E-5</v>
      </c>
    </row>
    <row r="33" spans="3:19" x14ac:dyDescent="0.3">
      <c r="C33" t="s">
        <v>62</v>
      </c>
      <c r="D33">
        <v>1.955740578105708</v>
      </c>
      <c r="E33">
        <v>266.4942006515289</v>
      </c>
      <c r="F33">
        <v>13757.059480976921</v>
      </c>
      <c r="G33">
        <v>0.14272932409646341</v>
      </c>
      <c r="H33">
        <v>0.36856538360103708</v>
      </c>
      <c r="I33">
        <v>3.7849005268575402</v>
      </c>
      <c r="J33">
        <v>1.4305296802995809E-6</v>
      </c>
      <c r="K33">
        <v>1.5638838098190679E-5</v>
      </c>
      <c r="L33">
        <v>15.175301771884021</v>
      </c>
      <c r="M33">
        <v>3650.4940265369091</v>
      </c>
      <c r="N33">
        <v>1.9464367949153571E-2</v>
      </c>
      <c r="O33">
        <v>3.124380578123366E-5</v>
      </c>
      <c r="P33">
        <v>1.384919038732989</v>
      </c>
      <c r="Q33">
        <v>124.16709171333839</v>
      </c>
      <c r="R33">
        <v>2838.4371510311121</v>
      </c>
      <c r="S33">
        <v>1.8310944314906251E-5</v>
      </c>
    </row>
    <row r="34" spans="3:19" x14ac:dyDescent="0.3">
      <c r="C34" t="s">
        <v>63</v>
      </c>
      <c r="D34">
        <v>15.149241825914761</v>
      </c>
      <c r="E34">
        <v>1528.293827573191</v>
      </c>
      <c r="F34">
        <v>128737.1047290814</v>
      </c>
      <c r="G34">
        <v>0.86161176854062627</v>
      </c>
      <c r="H34">
        <v>11.34709672547644</v>
      </c>
      <c r="I34">
        <v>20.984080461664629</v>
      </c>
      <c r="J34">
        <v>1.0264108796468589E-5</v>
      </c>
      <c r="K34">
        <v>9.650433078768004E-5</v>
      </c>
      <c r="L34">
        <v>343.59717742892752</v>
      </c>
      <c r="M34">
        <v>19244.997379499298</v>
      </c>
      <c r="N34">
        <v>0.13809320655519969</v>
      </c>
      <c r="O34">
        <v>1.4532383263127701E-4</v>
      </c>
      <c r="P34">
        <v>7.0761780426201488</v>
      </c>
      <c r="Q34">
        <v>997.94606659076339</v>
      </c>
      <c r="R34">
        <v>18920.82250785191</v>
      </c>
      <c r="S34">
        <v>1.18545602374833E-4</v>
      </c>
    </row>
    <row r="35" spans="3:19" x14ac:dyDescent="0.3">
      <c r="C35" t="s">
        <v>64</v>
      </c>
      <c r="D35">
        <v>15.149241825914761</v>
      </c>
      <c r="E35">
        <v>1528.293827573191</v>
      </c>
      <c r="F35">
        <v>128737.1047290814</v>
      </c>
      <c r="G35">
        <v>0.86161176854062627</v>
      </c>
      <c r="H35">
        <v>11.34709672547644</v>
      </c>
      <c r="I35">
        <v>20.984080461664629</v>
      </c>
      <c r="J35">
        <v>1.0264108796468589E-5</v>
      </c>
      <c r="K35">
        <v>9.650433078768004E-5</v>
      </c>
      <c r="L35">
        <v>343.59717742892752</v>
      </c>
      <c r="M35">
        <v>19244.997379499298</v>
      </c>
      <c r="N35">
        <v>0.13809320655519969</v>
      </c>
      <c r="O35">
        <v>1.4532383263127701E-4</v>
      </c>
      <c r="P35">
        <v>7.0761780426201488</v>
      </c>
      <c r="Q35">
        <v>997.94606659076339</v>
      </c>
      <c r="R35">
        <v>18920.82250785191</v>
      </c>
      <c r="S35">
        <v>1.18545602374833E-4</v>
      </c>
    </row>
    <row r="36" spans="3:19" x14ac:dyDescent="0.3">
      <c r="C36" t="s">
        <v>65</v>
      </c>
      <c r="D36">
        <v>0.4794584903624165</v>
      </c>
      <c r="E36">
        <v>40.542512895478467</v>
      </c>
      <c r="F36">
        <v>4022.8354426082919</v>
      </c>
      <c r="G36">
        <v>3.76544451706535E-2</v>
      </c>
      <c r="H36">
        <v>5.1485344365956642E-2</v>
      </c>
      <c r="I36">
        <v>0.54419963030307772</v>
      </c>
      <c r="J36">
        <v>3.0332702891078432E-7</v>
      </c>
      <c r="K36">
        <v>5.2081589032515494E-6</v>
      </c>
      <c r="L36">
        <v>3.395443325475247</v>
      </c>
      <c r="M36">
        <v>307.56062702065168</v>
      </c>
      <c r="N36">
        <v>8.1181133126559564E-3</v>
      </c>
      <c r="O36">
        <v>4.0465415310858079E-6</v>
      </c>
      <c r="P36">
        <v>0.19444237862394251</v>
      </c>
      <c r="Q36">
        <v>21.990549600630381</v>
      </c>
      <c r="R36">
        <v>467.95026647598462</v>
      </c>
      <c r="S36">
        <v>2.3514101825989022E-6</v>
      </c>
    </row>
    <row r="37" spans="3:19" x14ac:dyDescent="0.3">
      <c r="C37" t="s">
        <v>66</v>
      </c>
      <c r="D37">
        <v>0.4794584903624165</v>
      </c>
      <c r="E37">
        <v>40.542512895478467</v>
      </c>
      <c r="F37">
        <v>4022.8354426082919</v>
      </c>
      <c r="G37">
        <v>3.76544451706535E-2</v>
      </c>
      <c r="H37">
        <v>5.1485344365956642E-2</v>
      </c>
      <c r="I37">
        <v>0.54419963030307772</v>
      </c>
      <c r="J37">
        <v>3.0332702891078432E-7</v>
      </c>
      <c r="K37">
        <v>5.2081589032515494E-6</v>
      </c>
      <c r="L37">
        <v>3.395443325475247</v>
      </c>
      <c r="M37">
        <v>307.56062702065168</v>
      </c>
      <c r="N37">
        <v>8.1181133126559564E-3</v>
      </c>
      <c r="O37">
        <v>4.0465415310858079E-6</v>
      </c>
      <c r="P37">
        <v>0.19444237862394251</v>
      </c>
      <c r="Q37">
        <v>21.990549600630381</v>
      </c>
      <c r="R37">
        <v>467.95026647598462</v>
      </c>
      <c r="S37">
        <v>2.3514101825989022E-6</v>
      </c>
    </row>
    <row r="38" spans="3:19" x14ac:dyDescent="0.3">
      <c r="C38" t="s">
        <v>67</v>
      </c>
      <c r="D38">
        <v>1.210649718956099</v>
      </c>
      <c r="E38">
        <v>269.77198617823183</v>
      </c>
      <c r="F38">
        <v>6297.0029001586063</v>
      </c>
      <c r="G38">
        <v>4.632274711692471E-2</v>
      </c>
      <c r="H38">
        <v>0.36273165968027871</v>
      </c>
      <c r="I38">
        <v>3.597383386729589</v>
      </c>
      <c r="J38">
        <v>3.2004490642312912E-7</v>
      </c>
      <c r="K38">
        <v>5.8456398247997668E-6</v>
      </c>
      <c r="L38">
        <v>14.40199160042992</v>
      </c>
      <c r="M38">
        <v>11695.56730208493</v>
      </c>
      <c r="N38">
        <v>4.7569162399112713E-3</v>
      </c>
      <c r="O38">
        <v>2.2916726468589189E-5</v>
      </c>
      <c r="P38">
        <v>0.98027758784598173</v>
      </c>
      <c r="Q38">
        <v>83.411944481895787</v>
      </c>
      <c r="R38">
        <v>2342.0754109748141</v>
      </c>
      <c r="S38">
        <v>2.3840568403793849E-5</v>
      </c>
    </row>
    <row r="39" spans="3:19" x14ac:dyDescent="0.3">
      <c r="C39" t="s">
        <v>68</v>
      </c>
      <c r="D39">
        <v>4.8066175840790564</v>
      </c>
      <c r="E39">
        <v>657.54273037329244</v>
      </c>
      <c r="F39">
        <v>28124.911873034991</v>
      </c>
      <c r="G39">
        <v>0.29071866553971681</v>
      </c>
      <c r="H39">
        <v>0.68851421772093846</v>
      </c>
      <c r="I39">
        <v>7.2128258739555351</v>
      </c>
      <c r="J39">
        <v>1.9331821978596729E-6</v>
      </c>
      <c r="K39">
        <v>2.69308614585162E-5</v>
      </c>
      <c r="L39">
        <v>83.506193624731381</v>
      </c>
      <c r="M39">
        <v>3328.6828292515238</v>
      </c>
      <c r="N39">
        <v>2.8205031929762869E-2</v>
      </c>
      <c r="O39">
        <v>5.8106782935296147E-5</v>
      </c>
      <c r="P39">
        <v>2.4645825233772229</v>
      </c>
      <c r="Q39">
        <v>213.2157271106316</v>
      </c>
      <c r="R39">
        <v>8209.9413810174246</v>
      </c>
      <c r="S39">
        <v>4.2827290866975581E-5</v>
      </c>
    </row>
    <row r="40" spans="3:19" x14ac:dyDescent="0.3">
      <c r="C40" t="s">
        <v>69</v>
      </c>
      <c r="D40">
        <v>4.8066175840790564</v>
      </c>
      <c r="E40">
        <v>657.54273037329244</v>
      </c>
      <c r="F40">
        <v>28124.911873034991</v>
      </c>
      <c r="G40">
        <v>0.29071866553971681</v>
      </c>
      <c r="H40">
        <v>0.68851421772093846</v>
      </c>
      <c r="I40">
        <v>7.2128258739555351</v>
      </c>
      <c r="J40">
        <v>1.9331821978596729E-6</v>
      </c>
      <c r="K40">
        <v>2.69308614585162E-5</v>
      </c>
      <c r="L40">
        <v>83.506193624731381</v>
      </c>
      <c r="M40">
        <v>3328.6828292515238</v>
      </c>
      <c r="N40">
        <v>2.8205031929762869E-2</v>
      </c>
      <c r="O40">
        <v>5.8106782935296147E-5</v>
      </c>
      <c r="P40">
        <v>2.4645825233772229</v>
      </c>
      <c r="Q40">
        <v>213.2157271106316</v>
      </c>
      <c r="R40">
        <v>8209.9413810174246</v>
      </c>
      <c r="S40">
        <v>4.2827290866975581E-5</v>
      </c>
    </row>
    <row r="41" spans="3:19" x14ac:dyDescent="0.3">
      <c r="C41" t="s">
        <v>70</v>
      </c>
      <c r="D41">
        <v>8.4262523358778884E-3</v>
      </c>
      <c r="E41">
        <v>1.3521521223272019</v>
      </c>
      <c r="F41">
        <v>61.674631138623099</v>
      </c>
      <c r="G41">
        <v>5.3754574763925395E-4</v>
      </c>
      <c r="H41">
        <v>1.237583385552362E-3</v>
      </c>
      <c r="I41">
        <v>1.349357648446581E-2</v>
      </c>
      <c r="J41">
        <v>2.7164549377850529E-8</v>
      </c>
      <c r="K41">
        <v>8.32467984245239E-8</v>
      </c>
      <c r="L41">
        <v>0.14520810379902779</v>
      </c>
      <c r="M41">
        <v>10.00556666964469</v>
      </c>
      <c r="N41">
        <v>8.5904761926760558E-5</v>
      </c>
      <c r="O41">
        <v>1.2098208798045921E-7</v>
      </c>
      <c r="P41">
        <v>4.4379724219993774E-3</v>
      </c>
      <c r="Q41">
        <v>0.53638253094710486</v>
      </c>
      <c r="R41">
        <v>14.592697487844051</v>
      </c>
      <c r="S41">
        <v>6.7392589898578798E-8</v>
      </c>
    </row>
    <row r="42" spans="3:19" x14ac:dyDescent="0.3">
      <c r="C42" t="s">
        <v>71</v>
      </c>
      <c r="D42">
        <v>1.3447296865461431</v>
      </c>
      <c r="E42">
        <v>136.60690770989649</v>
      </c>
      <c r="F42">
        <v>11754.216462028189</v>
      </c>
      <c r="G42">
        <v>0.1048381625348873</v>
      </c>
      <c r="H42">
        <v>8.4999344842229874E-2</v>
      </c>
      <c r="I42">
        <v>1.045742850847927</v>
      </c>
      <c r="J42">
        <v>3.6366846213667258E-7</v>
      </c>
      <c r="K42">
        <v>1.710261528013287E-5</v>
      </c>
      <c r="L42">
        <v>5.3657382782863756</v>
      </c>
      <c r="M42">
        <v>552.08419816272624</v>
      </c>
      <c r="N42">
        <v>2.9962643723096899E-2</v>
      </c>
      <c r="O42">
        <v>5.6885566133783511E-6</v>
      </c>
      <c r="P42">
        <v>0.34548814167038272</v>
      </c>
      <c r="Q42">
        <v>32.073195775362443</v>
      </c>
      <c r="R42">
        <v>634.74985201657444</v>
      </c>
      <c r="S42">
        <v>2.4583159560661379E-4</v>
      </c>
    </row>
    <row r="43" spans="3:19" x14ac:dyDescent="0.3">
      <c r="C43" t="s">
        <v>72</v>
      </c>
      <c r="D43">
        <v>43.25152054660839</v>
      </c>
      <c r="E43">
        <v>2131.947782560725</v>
      </c>
      <c r="F43">
        <v>347215.36457346869</v>
      </c>
      <c r="G43">
        <v>3.0018244396672551</v>
      </c>
      <c r="H43">
        <v>3.2886365925056782</v>
      </c>
      <c r="I43">
        <v>38.865518205388611</v>
      </c>
      <c r="J43">
        <v>1.719914590147647E-5</v>
      </c>
      <c r="K43">
        <v>4.7780147002460412E-4</v>
      </c>
      <c r="L43">
        <v>168.9107365977859</v>
      </c>
      <c r="M43">
        <v>22176.563979658531</v>
      </c>
      <c r="N43">
        <v>0.8276711566307946</v>
      </c>
      <c r="O43">
        <v>2.3651919780364399E-4</v>
      </c>
      <c r="P43">
        <v>11.42983859673393</v>
      </c>
      <c r="Q43">
        <v>1143.896149142977</v>
      </c>
      <c r="R43">
        <v>24328.08661495904</v>
      </c>
      <c r="S43">
        <v>1.569558551278458E-4</v>
      </c>
    </row>
    <row r="44" spans="3:19" x14ac:dyDescent="0.3">
      <c r="C44" t="s">
        <v>73</v>
      </c>
      <c r="D44">
        <v>4.0308298220673286</v>
      </c>
      <c r="E44">
        <v>370.65568548714879</v>
      </c>
      <c r="F44">
        <v>20784.261130536252</v>
      </c>
      <c r="G44">
        <v>0.1919122710806801</v>
      </c>
      <c r="H44">
        <v>0.58255514342669568</v>
      </c>
      <c r="I44">
        <v>11.237022937903181</v>
      </c>
      <c r="J44">
        <v>1.954497501422286E-6</v>
      </c>
      <c r="K44">
        <v>2.066375503828795E-5</v>
      </c>
      <c r="L44">
        <v>30.921157805376321</v>
      </c>
      <c r="M44">
        <v>2284.6636486254361</v>
      </c>
      <c r="N44">
        <v>3.7226645240059052E-2</v>
      </c>
      <c r="O44">
        <v>5.0769994815152037E-5</v>
      </c>
      <c r="P44">
        <v>1.8887881300048259</v>
      </c>
      <c r="Q44">
        <v>170.3378041318509</v>
      </c>
      <c r="R44">
        <v>4711.3104638155419</v>
      </c>
      <c r="S44">
        <v>3.040908098671596E-5</v>
      </c>
    </row>
    <row r="45" spans="3:19" x14ac:dyDescent="0.3">
      <c r="C45" t="s">
        <v>74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3:19" x14ac:dyDescent="0.3">
      <c r="C46" t="s">
        <v>75</v>
      </c>
      <c r="D46">
        <v>4.7798941565545067E-2</v>
      </c>
      <c r="E46">
        <v>11.07302031558126</v>
      </c>
      <c r="F46">
        <v>326.9387279142673</v>
      </c>
      <c r="G46">
        <v>3.584880730267438E-3</v>
      </c>
      <c r="H46">
        <v>1.0131514689910069E-2</v>
      </c>
      <c r="I46">
        <v>0.1018501171066577</v>
      </c>
      <c r="J46">
        <v>1.3424227294163639E-7</v>
      </c>
      <c r="K46">
        <v>1.4538729431863121E-6</v>
      </c>
      <c r="L46">
        <v>0.8407589673440421</v>
      </c>
      <c r="M46">
        <v>49.530219464603668</v>
      </c>
      <c r="N46">
        <v>7.4940432792797298E-5</v>
      </c>
      <c r="O46">
        <v>1.099124919809401E-6</v>
      </c>
      <c r="P46">
        <v>4.3463772554719469E-2</v>
      </c>
      <c r="Q46">
        <v>3.053983158708288</v>
      </c>
      <c r="R46">
        <v>128.37812170868449</v>
      </c>
      <c r="S46">
        <v>5.9148637925134179E-7</v>
      </c>
    </row>
    <row r="47" spans="3:19" x14ac:dyDescent="0.3">
      <c r="C47" t="s">
        <v>76</v>
      </c>
      <c r="D47">
        <v>4.7798941565545067E-2</v>
      </c>
      <c r="E47">
        <v>11.07302031558126</v>
      </c>
      <c r="F47">
        <v>326.9387279142673</v>
      </c>
      <c r="G47">
        <v>3.584880730267438E-3</v>
      </c>
      <c r="H47">
        <v>1.0131514689910069E-2</v>
      </c>
      <c r="I47">
        <v>0.1018501171066577</v>
      </c>
      <c r="J47">
        <v>1.3424227294163639E-7</v>
      </c>
      <c r="K47">
        <v>1.4538729431863121E-6</v>
      </c>
      <c r="L47">
        <v>0.8407589673440421</v>
      </c>
      <c r="M47">
        <v>49.530219464603668</v>
      </c>
      <c r="N47">
        <v>7.4940432792797298E-5</v>
      </c>
      <c r="O47">
        <v>1.099124919809401E-6</v>
      </c>
      <c r="P47">
        <v>4.3463772554719469E-2</v>
      </c>
      <c r="Q47">
        <v>3.053983158708288</v>
      </c>
      <c r="R47">
        <v>128.37812170868449</v>
      </c>
      <c r="S47">
        <v>5.9148637925134179E-7</v>
      </c>
    </row>
    <row r="48" spans="3:19" x14ac:dyDescent="0.3">
      <c r="C48" t="s">
        <v>77</v>
      </c>
      <c r="D48">
        <v>0.54760301190953764</v>
      </c>
      <c r="E48">
        <v>76.432403745331996</v>
      </c>
      <c r="F48">
        <v>2544.719440272002</v>
      </c>
      <c r="G48">
        <v>2.684309901493661E-2</v>
      </c>
      <c r="H48">
        <v>9.4800271241722037E-2</v>
      </c>
      <c r="I48">
        <v>0.90752260590287959</v>
      </c>
      <c r="J48">
        <v>4.7126804667051987E-7</v>
      </c>
      <c r="K48">
        <v>2.672787226406584E-6</v>
      </c>
      <c r="L48">
        <v>5.6162395395149636</v>
      </c>
      <c r="M48">
        <v>1239.6124010111839</v>
      </c>
      <c r="N48">
        <v>1.638087031898547E-3</v>
      </c>
      <c r="O48">
        <v>7.5409864706563359E-6</v>
      </c>
      <c r="P48">
        <v>0.35370011188144251</v>
      </c>
      <c r="Q48">
        <v>43.530637942662729</v>
      </c>
      <c r="R48">
        <v>891.13153597320468</v>
      </c>
      <c r="S48">
        <v>5.8211017797862853E-6</v>
      </c>
    </row>
    <row r="49" spans="3:19" x14ac:dyDescent="0.3">
      <c r="C49" t="s">
        <v>78</v>
      </c>
      <c r="D49">
        <v>3.101119855331401</v>
      </c>
      <c r="E49">
        <v>328.54389845442768</v>
      </c>
      <c r="F49">
        <v>17169.37711512336</v>
      </c>
      <c r="G49">
        <v>0.15565897325086259</v>
      </c>
      <c r="H49">
        <v>0.62022907814256889</v>
      </c>
      <c r="I49">
        <v>6.5810325276727966</v>
      </c>
      <c r="J49">
        <v>1.537465137562956E-6</v>
      </c>
      <c r="K49">
        <v>1.9116096657897978E-5</v>
      </c>
      <c r="L49">
        <v>18.884995225788131</v>
      </c>
      <c r="M49">
        <v>13844.33690526041</v>
      </c>
      <c r="N49">
        <v>2.6164644039472159E-2</v>
      </c>
      <c r="O49">
        <v>4.8705433097686107E-5</v>
      </c>
      <c r="P49">
        <v>2.0117770577197578</v>
      </c>
      <c r="Q49">
        <v>110.736938434197</v>
      </c>
      <c r="R49">
        <v>3650.0138692165679</v>
      </c>
      <c r="S49">
        <v>2.5591144282425149E-5</v>
      </c>
    </row>
    <row r="50" spans="3:19" x14ac:dyDescent="0.3">
      <c r="C50" t="s">
        <v>79</v>
      </c>
      <c r="D50">
        <v>2.538258117831504</v>
      </c>
      <c r="E50">
        <v>183.36891864076719</v>
      </c>
      <c r="F50">
        <v>10277.034361196829</v>
      </c>
      <c r="G50">
        <v>8.4003541701948792E-2</v>
      </c>
      <c r="H50">
        <v>0.36337270252175802</v>
      </c>
      <c r="I50">
        <v>3.9233737671615381</v>
      </c>
      <c r="J50">
        <v>1.2468054125727569E-6</v>
      </c>
      <c r="K50">
        <v>1.9129375246581528E-5</v>
      </c>
      <c r="L50">
        <v>15.034535488887</v>
      </c>
      <c r="M50">
        <v>2139.5190400161368</v>
      </c>
      <c r="N50">
        <v>3.022277708303811E-2</v>
      </c>
      <c r="O50">
        <v>2.929880501563667E-5</v>
      </c>
      <c r="P50">
        <v>1.26522767046707</v>
      </c>
      <c r="Q50">
        <v>71.584139570162066</v>
      </c>
      <c r="R50">
        <v>2438.8068380561722</v>
      </c>
      <c r="S50">
        <v>2.2851938967749678E-5</v>
      </c>
    </row>
    <row r="51" spans="3:19" x14ac:dyDescent="0.3">
      <c r="C51" t="s">
        <v>80</v>
      </c>
      <c r="D51">
        <v>2.9989139861220182</v>
      </c>
      <c r="E51">
        <v>773.55395605843989</v>
      </c>
      <c r="F51">
        <v>17942.160103328129</v>
      </c>
      <c r="G51">
        <v>0.19243846979722781</v>
      </c>
      <c r="H51">
        <v>0.83092158316057996</v>
      </c>
      <c r="I51">
        <v>8.1977131596633228</v>
      </c>
      <c r="J51">
        <v>3.0830087366723619E-6</v>
      </c>
      <c r="K51">
        <v>1.473068680615944E-5</v>
      </c>
      <c r="L51">
        <v>42.402212033554157</v>
      </c>
      <c r="M51">
        <v>6633.2626150742344</v>
      </c>
      <c r="N51">
        <v>5.7502460816080776E-3</v>
      </c>
      <c r="O51">
        <v>7.9916499152812127E-5</v>
      </c>
      <c r="P51">
        <v>2.989804374541567</v>
      </c>
      <c r="Q51">
        <v>280.62010700703331</v>
      </c>
      <c r="R51">
        <v>8173.2933095677472</v>
      </c>
      <c r="S51">
        <v>7.7289327342533516E-5</v>
      </c>
    </row>
    <row r="52" spans="3:19" x14ac:dyDescent="0.3">
      <c r="C52" t="s">
        <v>81</v>
      </c>
      <c r="D52">
        <v>27.813151889125312</v>
      </c>
      <c r="E52">
        <v>4725.2629321582799</v>
      </c>
      <c r="F52">
        <v>180960.335962529</v>
      </c>
      <c r="G52">
        <v>1.691023537443874</v>
      </c>
      <c r="H52">
        <v>6.0965036933199119</v>
      </c>
      <c r="I52">
        <v>61.389817095868047</v>
      </c>
      <c r="J52">
        <v>2.6717635001321679E-5</v>
      </c>
      <c r="K52">
        <v>3.7544584412096938E-4</v>
      </c>
      <c r="L52">
        <v>302.13395458353148</v>
      </c>
      <c r="M52">
        <v>113014.324476076</v>
      </c>
      <c r="N52">
        <v>0.2086194842956951</v>
      </c>
      <c r="O52">
        <v>6.3729916764308737E-4</v>
      </c>
      <c r="P52">
        <v>20.442043729573939</v>
      </c>
      <c r="Q52">
        <v>1647.19833749957</v>
      </c>
      <c r="R52">
        <v>49979.970451157882</v>
      </c>
      <c r="S52">
        <v>3.9569410694570981E-4</v>
      </c>
    </row>
    <row r="53" spans="3:19" x14ac:dyDescent="0.3">
      <c r="C53" t="s">
        <v>82</v>
      </c>
      <c r="D53">
        <v>0.67486989997640101</v>
      </c>
      <c r="E53">
        <v>120.02848614038351</v>
      </c>
      <c r="F53">
        <v>4071.9277397267069</v>
      </c>
      <c r="G53">
        <v>4.466884594937643E-2</v>
      </c>
      <c r="H53">
        <v>0.13405232694652261</v>
      </c>
      <c r="I53">
        <v>1.278131645660447</v>
      </c>
      <c r="J53">
        <v>1.036388783089736E-6</v>
      </c>
      <c r="K53">
        <v>4.2085370921095441E-6</v>
      </c>
      <c r="L53">
        <v>8.8508898871152528</v>
      </c>
      <c r="M53">
        <v>1533.045028749242</v>
      </c>
      <c r="N53">
        <v>2.7644317188422131E-3</v>
      </c>
      <c r="O53">
        <v>1.139098936757991E-5</v>
      </c>
      <c r="P53">
        <v>0.52103304786994709</v>
      </c>
      <c r="Q53">
        <v>64.776293202011686</v>
      </c>
      <c r="R53">
        <v>1366.4273944903889</v>
      </c>
      <c r="S53">
        <v>3.2743989044672081E-4</v>
      </c>
    </row>
    <row r="54" spans="3:19" x14ac:dyDescent="0.3">
      <c r="C54" t="s">
        <v>83</v>
      </c>
      <c r="D54">
        <v>3.064801950284584</v>
      </c>
      <c r="E54">
        <v>769.07999291623787</v>
      </c>
      <c r="F54">
        <v>626237.82933620852</v>
      </c>
      <c r="G54">
        <v>0.26945828741123379</v>
      </c>
      <c r="H54">
        <v>0.78654492274467569</v>
      </c>
      <c r="I54">
        <v>7.6417358822052597</v>
      </c>
      <c r="J54">
        <v>3.674547300190367E-6</v>
      </c>
      <c r="K54">
        <v>2.6770072171340179E-5</v>
      </c>
      <c r="L54">
        <v>215.4647035694494</v>
      </c>
      <c r="M54">
        <v>7829.9160243399183</v>
      </c>
      <c r="N54">
        <v>8.5334614300724403E-3</v>
      </c>
      <c r="O54">
        <v>5.523576886569106E-5</v>
      </c>
      <c r="P54">
        <v>3.0271252193021159</v>
      </c>
      <c r="Q54">
        <v>3920.3784117198811</v>
      </c>
      <c r="R54">
        <v>10356.17138839466</v>
      </c>
      <c r="S54">
        <v>4.8806284014146613E-5</v>
      </c>
    </row>
    <row r="55" spans="3:19" x14ac:dyDescent="0.3">
      <c r="C55" t="s">
        <v>84</v>
      </c>
      <c r="D55">
        <v>1.3447296865461431</v>
      </c>
      <c r="E55">
        <v>136.60690770989649</v>
      </c>
      <c r="F55">
        <v>11754.216462028189</v>
      </c>
      <c r="G55">
        <v>0.1048381625348873</v>
      </c>
      <c r="H55">
        <v>8.4999344842229874E-2</v>
      </c>
      <c r="I55">
        <v>1.045742850847927</v>
      </c>
      <c r="J55">
        <v>3.6366846213667258E-7</v>
      </c>
      <c r="K55">
        <v>1.710261528013287E-5</v>
      </c>
      <c r="L55">
        <v>5.3657382782863756</v>
      </c>
      <c r="M55">
        <v>552.08419816272624</v>
      </c>
      <c r="N55">
        <v>2.9962643723096899E-2</v>
      </c>
      <c r="O55">
        <v>5.6885566133783511E-6</v>
      </c>
      <c r="P55">
        <v>0.34548814167038272</v>
      </c>
      <c r="Q55">
        <v>32.073195775362443</v>
      </c>
      <c r="R55">
        <v>634.74985201657444</v>
      </c>
      <c r="S55">
        <v>2.4583159560661379E-4</v>
      </c>
    </row>
    <row r="56" spans="3:19" x14ac:dyDescent="0.3">
      <c r="C56" t="s">
        <v>85</v>
      </c>
      <c r="D56">
        <v>43.25152054660839</v>
      </c>
      <c r="E56">
        <v>2131.947782560725</v>
      </c>
      <c r="F56">
        <v>347215.36457346869</v>
      </c>
      <c r="G56">
        <v>3.0018244396672551</v>
      </c>
      <c r="H56">
        <v>3.2886365925056782</v>
      </c>
      <c r="I56">
        <v>38.865518205388611</v>
      </c>
      <c r="J56">
        <v>1.719914590147647E-5</v>
      </c>
      <c r="K56">
        <v>4.7780147002460412E-4</v>
      </c>
      <c r="L56">
        <v>168.9107365977859</v>
      </c>
      <c r="M56">
        <v>22176.563979658531</v>
      </c>
      <c r="N56">
        <v>0.8276711566307946</v>
      </c>
      <c r="O56">
        <v>2.3651919780364399E-4</v>
      </c>
      <c r="P56">
        <v>11.42983859673393</v>
      </c>
      <c r="Q56">
        <v>1143.896149142977</v>
      </c>
      <c r="R56">
        <v>24328.08661495904</v>
      </c>
      <c r="S56">
        <v>1.569558551278458E-4</v>
      </c>
    </row>
    <row r="57" spans="3:19" x14ac:dyDescent="0.3">
      <c r="C57" t="s">
        <v>86</v>
      </c>
      <c r="D57">
        <v>5.6309874286592041E-4</v>
      </c>
      <c r="E57">
        <v>3.7963756567273188E-2</v>
      </c>
      <c r="F57">
        <v>4.8860559768101748</v>
      </c>
      <c r="G57">
        <v>4.6156052918381187E-5</v>
      </c>
      <c r="H57">
        <v>5.6654206794626782E-5</v>
      </c>
      <c r="I57">
        <v>6.0442488539977335E-4</v>
      </c>
      <c r="J57">
        <v>3.3232478013448668E-10</v>
      </c>
      <c r="K57">
        <v>6.886358308860047E-9</v>
      </c>
      <c r="L57">
        <v>2.7363766201568469E-3</v>
      </c>
      <c r="M57">
        <v>0.36227225084941928</v>
      </c>
      <c r="N57">
        <v>1.074342058228873E-5</v>
      </c>
      <c r="O57">
        <v>4.2013454333866994E-9</v>
      </c>
      <c r="P57">
        <v>2.224013651886002E-4</v>
      </c>
      <c r="Q57">
        <v>2.447084800598558E-2</v>
      </c>
      <c r="R57">
        <v>0.41920083304756522</v>
      </c>
      <c r="S57">
        <v>2.3796036060021911E-9</v>
      </c>
    </row>
    <row r="58" spans="3:19" x14ac:dyDescent="0.3">
      <c r="C58" t="s">
        <v>87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3:19" x14ac:dyDescent="0.3">
      <c r="C59" t="s">
        <v>88</v>
      </c>
      <c r="D59">
        <v>0.231591059359394</v>
      </c>
      <c r="E59">
        <v>34.154741970957808</v>
      </c>
      <c r="F59">
        <v>771.85917012401842</v>
      </c>
      <c r="G59">
        <v>6.7535739304086058E-3</v>
      </c>
      <c r="H59">
        <v>6.2485758311484757E-2</v>
      </c>
      <c r="I59">
        <v>0.75346613487471203</v>
      </c>
      <c r="J59">
        <v>2.805387338539428E-8</v>
      </c>
      <c r="K59">
        <v>3.599555830005759E-7</v>
      </c>
      <c r="L59">
        <v>7.2240622468778968</v>
      </c>
      <c r="M59">
        <v>87.987648636532739</v>
      </c>
      <c r="N59">
        <v>4.0926206007404201E-4</v>
      </c>
      <c r="O59">
        <v>1.7368633311880179E-6</v>
      </c>
      <c r="P59">
        <v>0.13681685446228861</v>
      </c>
      <c r="Q59">
        <v>16.595257048099899</v>
      </c>
      <c r="R59">
        <v>669.38378970458416</v>
      </c>
      <c r="S59">
        <v>3.2108504906322849E-6</v>
      </c>
    </row>
    <row r="60" spans="3:19" x14ac:dyDescent="0.3">
      <c r="C60" t="s">
        <v>89</v>
      </c>
      <c r="D60">
        <v>17.312040506515292</v>
      </c>
      <c r="E60">
        <v>1251.861021232502</v>
      </c>
      <c r="F60">
        <v>149022.21518732671</v>
      </c>
      <c r="G60">
        <v>1.392811624337627</v>
      </c>
      <c r="H60">
        <v>1.766199183271326</v>
      </c>
      <c r="I60">
        <v>20.527182661071901</v>
      </c>
      <c r="J60">
        <v>8.3314022482360173E-6</v>
      </c>
      <c r="K60">
        <v>1.8030841883486421E-4</v>
      </c>
      <c r="L60">
        <v>208.80532102938179</v>
      </c>
      <c r="M60">
        <v>27268.354628419678</v>
      </c>
      <c r="N60">
        <v>0.35441302735822811</v>
      </c>
      <c r="O60">
        <v>1.4306982859343441E-4</v>
      </c>
      <c r="P60">
        <v>5.9787724468645091</v>
      </c>
      <c r="Q60">
        <v>689.49559703767784</v>
      </c>
      <c r="R60">
        <v>16528.190747461631</v>
      </c>
      <c r="S60">
        <v>8.9064791230842401E-5</v>
      </c>
    </row>
    <row r="61" spans="3:19" x14ac:dyDescent="0.3">
      <c r="C61" t="s">
        <v>90</v>
      </c>
      <c r="D61">
        <v>0.85643765042893016</v>
      </c>
      <c r="E61">
        <v>106.3281828979718</v>
      </c>
      <c r="F61">
        <v>4402.0116108747143</v>
      </c>
      <c r="G61">
        <v>4.0029213627055353E-2</v>
      </c>
      <c r="H61">
        <v>0.20135997703857769</v>
      </c>
      <c r="I61">
        <v>2.0995209072087042</v>
      </c>
      <c r="J61">
        <v>3.0586824049603308E-7</v>
      </c>
      <c r="K61">
        <v>4.8393559021883879E-6</v>
      </c>
      <c r="L61">
        <v>6.1147695879726509</v>
      </c>
      <c r="M61">
        <v>10487.128924070759</v>
      </c>
      <c r="N61">
        <v>5.4244565222751149E-3</v>
      </c>
      <c r="O61">
        <v>1.6374100664015229E-5</v>
      </c>
      <c r="P61">
        <v>0.62890548506968613</v>
      </c>
      <c r="Q61">
        <v>32.68041120447139</v>
      </c>
      <c r="R61">
        <v>1092.798307207024</v>
      </c>
      <c r="S61">
        <v>8.8062701450589292E-6</v>
      </c>
    </row>
    <row r="62" spans="3:19" x14ac:dyDescent="0.3">
      <c r="C62" t="s">
        <v>91</v>
      </c>
      <c r="D62">
        <v>5.825912218657863E-4</v>
      </c>
      <c r="E62">
        <v>3.9277927016095858E-2</v>
      </c>
      <c r="F62">
        <v>5.0551938850843214</v>
      </c>
      <c r="G62">
        <v>4.7753811577278548E-5</v>
      </c>
      <c r="H62">
        <v>5.8615374263369103E-5</v>
      </c>
      <c r="I62">
        <v>6.2534792871130323E-4</v>
      </c>
      <c r="J62">
        <v>3.4382868398790458E-10</v>
      </c>
      <c r="K62">
        <v>7.1247395811005871E-9</v>
      </c>
      <c r="L62">
        <v>2.831100262288706E-3</v>
      </c>
      <c r="M62">
        <v>0.37481282980005959</v>
      </c>
      <c r="N62">
        <v>1.1115319654592031E-5</v>
      </c>
      <c r="O62">
        <v>4.3467810939507129E-9</v>
      </c>
      <c r="P62">
        <v>2.3010011073794451E-4</v>
      </c>
      <c r="Q62">
        <v>2.531794187168647E-2</v>
      </c>
      <c r="R62">
        <v>0.43371207736915218</v>
      </c>
      <c r="S62">
        <v>2.4619770332308302E-9</v>
      </c>
    </row>
    <row r="63" spans="3:19" x14ac:dyDescent="0.3">
      <c r="C63" t="s">
        <v>92</v>
      </c>
      <c r="D63">
        <v>60.209588917021563</v>
      </c>
      <c r="E63">
        <v>13985.239296958011</v>
      </c>
      <c r="F63">
        <v>5183929.4957290189</v>
      </c>
      <c r="G63">
        <v>6.54837712734939</v>
      </c>
      <c r="H63">
        <v>11.950758968733879</v>
      </c>
      <c r="I63">
        <v>115.3359219000567</v>
      </c>
      <c r="J63">
        <v>3.2491553562591827E-5</v>
      </c>
      <c r="K63">
        <v>2.9573113492260139E-4</v>
      </c>
      <c r="L63">
        <v>2600.9206737709901</v>
      </c>
      <c r="M63">
        <v>89997.084527274288</v>
      </c>
      <c r="N63">
        <v>8.7423985859406403E-2</v>
      </c>
      <c r="O63">
        <v>7.05147165173855E-4</v>
      </c>
      <c r="P63">
        <v>40.112309510481801</v>
      </c>
      <c r="Q63">
        <v>8365.0996439219016</v>
      </c>
      <c r="R63">
        <v>186522.7783099669</v>
      </c>
      <c r="S63">
        <v>6.3818588451740256E-4</v>
      </c>
    </row>
    <row r="64" spans="3:19" x14ac:dyDescent="0.3">
      <c r="C64" t="s">
        <v>93</v>
      </c>
      <c r="D64">
        <v>108.7390281308863</v>
      </c>
      <c r="E64">
        <v>1831.9725781945169</v>
      </c>
      <c r="F64">
        <v>999476.26754815667</v>
      </c>
      <c r="G64">
        <v>8.5195435094325056</v>
      </c>
      <c r="H64">
        <v>5.371460995357209</v>
      </c>
      <c r="I64">
        <v>73.780392877865921</v>
      </c>
      <c r="J64">
        <v>4.4132554707612828E-5</v>
      </c>
      <c r="K64">
        <v>1.477096486395257E-3</v>
      </c>
      <c r="L64">
        <v>200.19071041078001</v>
      </c>
      <c r="M64">
        <v>50634.260730589813</v>
      </c>
      <c r="N64">
        <v>2.644884294283147</v>
      </c>
      <c r="O64">
        <v>2.8610295368259469E-4</v>
      </c>
      <c r="P64">
        <v>21.56156410829152</v>
      </c>
      <c r="Q64">
        <v>1773.2872387074401</v>
      </c>
      <c r="R64">
        <v>22277.370688554231</v>
      </c>
      <c r="S64">
        <v>1.938994477761302E-4</v>
      </c>
    </row>
    <row r="65" spans="3:19" x14ac:dyDescent="0.3">
      <c r="C65" t="s">
        <v>94</v>
      </c>
      <c r="D65">
        <v>0.85643765042893016</v>
      </c>
      <c r="E65">
        <v>106.3281828979718</v>
      </c>
      <c r="F65">
        <v>4402.0116108747143</v>
      </c>
      <c r="G65">
        <v>4.0029213627055353E-2</v>
      </c>
      <c r="H65">
        <v>0.20135997703857769</v>
      </c>
      <c r="I65">
        <v>2.0995209072087042</v>
      </c>
      <c r="J65">
        <v>3.0586824049603308E-7</v>
      </c>
      <c r="K65">
        <v>4.8393559021883879E-6</v>
      </c>
      <c r="L65">
        <v>6.1147695879726509</v>
      </c>
      <c r="M65">
        <v>10487.128924070759</v>
      </c>
      <c r="N65">
        <v>5.4244565222751149E-3</v>
      </c>
      <c r="O65">
        <v>1.6374100664015229E-5</v>
      </c>
      <c r="P65">
        <v>0.62890548506968613</v>
      </c>
      <c r="Q65">
        <v>32.68041120447139</v>
      </c>
      <c r="R65">
        <v>1092.798307207024</v>
      </c>
      <c r="S65">
        <v>8.8062701450589292E-6</v>
      </c>
    </row>
    <row r="66" spans="3:19" x14ac:dyDescent="0.3">
      <c r="C66" t="s">
        <v>95</v>
      </c>
      <c r="D66">
        <v>1.7523649946159481</v>
      </c>
      <c r="E66">
        <v>233.41688380087211</v>
      </c>
      <c r="F66">
        <v>10909.317059933999</v>
      </c>
      <c r="G66">
        <v>0.1111885571973439</v>
      </c>
      <c r="H66">
        <v>0.33625063677344808</v>
      </c>
      <c r="I66">
        <v>2.477735447035021</v>
      </c>
      <c r="J66">
        <v>3.764739487219525E-6</v>
      </c>
      <c r="K66">
        <v>1.0999563895696129E-5</v>
      </c>
      <c r="L66">
        <v>63.997241520385749</v>
      </c>
      <c r="M66">
        <v>1563.546956532695</v>
      </c>
      <c r="N66">
        <v>1.3748687325243571E-2</v>
      </c>
      <c r="O66">
        <v>1.981341752064181E-5</v>
      </c>
      <c r="P66">
        <v>0.90358408341860008</v>
      </c>
      <c r="Q66">
        <v>137.1768180817414</v>
      </c>
      <c r="R66">
        <v>3611.1183600597119</v>
      </c>
      <c r="S66">
        <v>1.4745228922677279E-5</v>
      </c>
    </row>
    <row r="67" spans="3:19" x14ac:dyDescent="0.3">
      <c r="C67" t="s">
        <v>96</v>
      </c>
      <c r="D67">
        <v>9.1024391270289481E-2</v>
      </c>
      <c r="E67">
        <v>13.42415637935177</v>
      </c>
      <c r="F67">
        <v>303.37099930053859</v>
      </c>
      <c r="G67">
        <v>2.6544200696468098E-3</v>
      </c>
      <c r="H67">
        <v>2.4559359627691159E-2</v>
      </c>
      <c r="I67">
        <v>0.29614181333018053</v>
      </c>
      <c r="J67">
        <v>1.102627517116941E-8</v>
      </c>
      <c r="K67">
        <v>1.4147669567901379E-7</v>
      </c>
      <c r="L67">
        <v>2.8393404751445899</v>
      </c>
      <c r="M67">
        <v>34.582605125596857</v>
      </c>
      <c r="N67">
        <v>1.6085607964016419E-4</v>
      </c>
      <c r="O67">
        <v>6.8265557348539343E-7</v>
      </c>
      <c r="P67">
        <v>5.3774402722600007E-2</v>
      </c>
      <c r="Q67">
        <v>6.5225884581023639</v>
      </c>
      <c r="R67">
        <v>263.0941460028684</v>
      </c>
      <c r="S67">
        <v>1.2619904765677981E-6</v>
      </c>
    </row>
    <row r="68" spans="3:19" x14ac:dyDescent="0.3">
      <c r="C68" t="s">
        <v>97</v>
      </c>
      <c r="D68">
        <v>43.31047541160298</v>
      </c>
      <c r="E68">
        <v>3131.8489555537749</v>
      </c>
      <c r="F68">
        <v>372816.99891034327</v>
      </c>
      <c r="G68">
        <v>3.4844727625358378</v>
      </c>
      <c r="H68">
        <v>4.4185967720141139</v>
      </c>
      <c r="I68">
        <v>51.353971796522252</v>
      </c>
      <c r="J68">
        <v>2.0843123147766361E-5</v>
      </c>
      <c r="K68">
        <v>4.5108739998127491E-4</v>
      </c>
      <c r="L68">
        <v>522.37965356258655</v>
      </c>
      <c r="M68">
        <v>68218.729167401034</v>
      </c>
      <c r="N68">
        <v>0.88665438953735864</v>
      </c>
      <c r="O68">
        <v>3.5792558890479791E-4</v>
      </c>
      <c r="P68">
        <v>14.957420932214371</v>
      </c>
      <c r="Q68">
        <v>1724.948719399677</v>
      </c>
      <c r="R68">
        <v>41349.475741858267</v>
      </c>
      <c r="S68">
        <v>2.2281824312918129E-4</v>
      </c>
    </row>
    <row r="69" spans="3:19" x14ac:dyDescent="0.3">
      <c r="C69" t="s">
        <v>98</v>
      </c>
      <c r="D69">
        <v>6.5067392695388113</v>
      </c>
      <c r="E69">
        <v>1300.8723499889611</v>
      </c>
      <c r="F69">
        <v>28485.462296840931</v>
      </c>
      <c r="G69">
        <v>0.26511926189723001</v>
      </c>
      <c r="H69">
        <v>2.1632184780038171</v>
      </c>
      <c r="I69">
        <v>22.006839951826741</v>
      </c>
      <c r="J69">
        <v>4.2901449435067636E-6</v>
      </c>
      <c r="K69">
        <v>2.4890537138040881E-5</v>
      </c>
      <c r="L69">
        <v>75.708302375632442</v>
      </c>
      <c r="M69">
        <v>11064.51081212244</v>
      </c>
      <c r="N69">
        <v>1.3866712438187011E-2</v>
      </c>
      <c r="O69">
        <v>1.8931480639530499E-4</v>
      </c>
      <c r="P69">
        <v>6.5035689164304911</v>
      </c>
      <c r="Q69">
        <v>429.8514194259717</v>
      </c>
      <c r="R69">
        <v>12225.36405890105</v>
      </c>
      <c r="S69">
        <v>1.114148093771438E-4</v>
      </c>
    </row>
    <row r="70" spans="3:19" x14ac:dyDescent="0.3">
      <c r="C70" t="s">
        <v>99</v>
      </c>
      <c r="D70">
        <v>0.85027696053650781</v>
      </c>
      <c r="E70">
        <v>100.6273576644645</v>
      </c>
      <c r="F70">
        <v>4385.16069938895</v>
      </c>
      <c r="G70">
        <v>4.0903507635498652E-2</v>
      </c>
      <c r="H70">
        <v>0.2015014821369599</v>
      </c>
      <c r="I70">
        <v>2.065716447051174</v>
      </c>
      <c r="J70">
        <v>2.7200029709248098E-7</v>
      </c>
      <c r="K70">
        <v>4.5308581573048258E-6</v>
      </c>
      <c r="L70">
        <v>6.027462910631125</v>
      </c>
      <c r="M70">
        <v>3009.6134698336018</v>
      </c>
      <c r="N70">
        <v>5.8275144074091097E-3</v>
      </c>
      <c r="O70">
        <v>1.3455263222997731E-5</v>
      </c>
      <c r="P70">
        <v>0.60666739771042821</v>
      </c>
      <c r="Q70">
        <v>36.849773086241157</v>
      </c>
      <c r="R70">
        <v>1031.910909192555</v>
      </c>
      <c r="S70">
        <v>8.4001623959589028E-6</v>
      </c>
    </row>
    <row r="71" spans="3:19" x14ac:dyDescent="0.3">
      <c r="C71" t="s">
        <v>100</v>
      </c>
      <c r="D71">
        <v>4.7798941565545067E-2</v>
      </c>
      <c r="E71">
        <v>11.07302031558126</v>
      </c>
      <c r="F71">
        <v>326.9387279142673</v>
      </c>
      <c r="G71">
        <v>3.584880730267438E-3</v>
      </c>
      <c r="H71">
        <v>1.0131514689910069E-2</v>
      </c>
      <c r="I71">
        <v>0.1018501171066577</v>
      </c>
      <c r="J71">
        <v>1.3424227294163639E-7</v>
      </c>
      <c r="K71">
        <v>1.4538729431863121E-6</v>
      </c>
      <c r="L71">
        <v>0.8407589673440421</v>
      </c>
      <c r="M71">
        <v>49.530219464603668</v>
      </c>
      <c r="N71">
        <v>7.4940432792797298E-5</v>
      </c>
      <c r="O71">
        <v>1.099124919809401E-6</v>
      </c>
      <c r="P71">
        <v>4.3463772554719469E-2</v>
      </c>
      <c r="Q71">
        <v>3.053983158708288</v>
      </c>
      <c r="R71">
        <v>128.37812170868449</v>
      </c>
      <c r="S71">
        <v>5.9148637925134179E-7</v>
      </c>
    </row>
    <row r="72" spans="3:19" x14ac:dyDescent="0.3">
      <c r="C72" t="s">
        <v>101</v>
      </c>
      <c r="D72">
        <v>4.7798941565545067E-2</v>
      </c>
      <c r="E72">
        <v>11.07302031558126</v>
      </c>
      <c r="F72">
        <v>326.9387279142673</v>
      </c>
      <c r="G72">
        <v>3.584880730267438E-3</v>
      </c>
      <c r="H72">
        <v>1.0131514689910069E-2</v>
      </c>
      <c r="I72">
        <v>0.1018501171066577</v>
      </c>
      <c r="J72">
        <v>1.3424227294163639E-7</v>
      </c>
      <c r="K72">
        <v>1.4538729431863121E-6</v>
      </c>
      <c r="L72">
        <v>0.8407589673440421</v>
      </c>
      <c r="M72">
        <v>49.530219464603668</v>
      </c>
      <c r="N72">
        <v>7.4940432792797298E-5</v>
      </c>
      <c r="O72">
        <v>1.099124919809401E-6</v>
      </c>
      <c r="P72">
        <v>4.3463772554719469E-2</v>
      </c>
      <c r="Q72">
        <v>3.053983158708288</v>
      </c>
      <c r="R72">
        <v>128.37812170868449</v>
      </c>
      <c r="S72">
        <v>5.9148637925134179E-7</v>
      </c>
    </row>
    <row r="73" spans="3:19" x14ac:dyDescent="0.3">
      <c r="C73" t="s">
        <v>102</v>
      </c>
      <c r="D73">
        <v>0.62854792706791685</v>
      </c>
      <c r="E73">
        <v>86.420856997618358</v>
      </c>
      <c r="F73">
        <v>3082.9350368056489</v>
      </c>
      <c r="G73">
        <v>3.2020867883058669E-2</v>
      </c>
      <c r="H73">
        <v>0.1064397341708252</v>
      </c>
      <c r="I73">
        <v>1.02677029769858</v>
      </c>
      <c r="J73">
        <v>6.1103058134397524E-7</v>
      </c>
      <c r="K73">
        <v>3.2841536198821241E-6</v>
      </c>
      <c r="L73">
        <v>6.5061763166290003</v>
      </c>
      <c r="M73">
        <v>1346.774556854052</v>
      </c>
      <c r="N73">
        <v>2.4653503161335892E-3</v>
      </c>
      <c r="O73">
        <v>8.6131743798268476E-6</v>
      </c>
      <c r="P73">
        <v>0.39717191547409297</v>
      </c>
      <c r="Q73">
        <v>49.208955341534789</v>
      </c>
      <c r="R73">
        <v>1009.709782584048</v>
      </c>
      <c r="S73">
        <v>6.4836161827873134E-6</v>
      </c>
    </row>
    <row r="74" spans="3:19" x14ac:dyDescent="0.3">
      <c r="C74" t="s">
        <v>103</v>
      </c>
      <c r="D74">
        <v>0.59634528184811819</v>
      </c>
      <c r="E74">
        <v>81.993222957892229</v>
      </c>
      <c r="F74">
        <v>2924.985803420906</v>
      </c>
      <c r="G74">
        <v>3.0380330059827911E-2</v>
      </c>
      <c r="H74">
        <v>0.1009864650577082</v>
      </c>
      <c r="I74">
        <v>0.97416536783546648</v>
      </c>
      <c r="J74">
        <v>5.7972540924474476E-7</v>
      </c>
      <c r="K74">
        <v>3.115895275028869E-6</v>
      </c>
      <c r="L74">
        <v>6.1728428051508546</v>
      </c>
      <c r="M74">
        <v>1277.7747218729139</v>
      </c>
      <c r="N74">
        <v>2.339042045667527E-3</v>
      </c>
      <c r="O74">
        <v>8.1718922009742439E-6</v>
      </c>
      <c r="P74">
        <v>0.37682344921640698</v>
      </c>
      <c r="Q74">
        <v>46.687813417015718</v>
      </c>
      <c r="R74">
        <v>957.97892085773015</v>
      </c>
      <c r="S74">
        <v>6.1514385035932878E-6</v>
      </c>
    </row>
    <row r="75" spans="3:19" x14ac:dyDescent="0.3">
      <c r="C75" t="s">
        <v>104</v>
      </c>
      <c r="D75">
        <v>3.3331003249502871</v>
      </c>
      <c r="E75">
        <v>424.36232368348578</v>
      </c>
      <c r="F75">
        <v>20355.115884368559</v>
      </c>
      <c r="G75">
        <v>0.20685232402484971</v>
      </c>
      <c r="H75">
        <v>0.45295883966231648</v>
      </c>
      <c r="I75">
        <v>4.7875327908452903</v>
      </c>
      <c r="J75">
        <v>1.372047935237451E-6</v>
      </c>
      <c r="K75">
        <v>2.1727423675747501E-5</v>
      </c>
      <c r="L75">
        <v>53.378631811883153</v>
      </c>
      <c r="M75">
        <v>2214.417120408802</v>
      </c>
      <c r="N75">
        <v>2.4496485135651131E-2</v>
      </c>
      <c r="O75">
        <v>3.7977429839146907E-5</v>
      </c>
      <c r="P75">
        <v>1.6323541053186019</v>
      </c>
      <c r="Q75">
        <v>139.13207177723379</v>
      </c>
      <c r="R75">
        <v>5292.1283397482566</v>
      </c>
      <c r="S75">
        <v>2.7615745726579831E-5</v>
      </c>
    </row>
    <row r="76" spans="3:19" x14ac:dyDescent="0.3">
      <c r="C76" t="s">
        <v>105</v>
      </c>
      <c r="D76">
        <v>2.9989139861220182</v>
      </c>
      <c r="E76">
        <v>773.55395605843989</v>
      </c>
      <c r="F76">
        <v>17942.160103328129</v>
      </c>
      <c r="G76">
        <v>0.19243846979722781</v>
      </c>
      <c r="H76">
        <v>0.83092158316057996</v>
      </c>
      <c r="I76">
        <v>8.1977131596633228</v>
      </c>
      <c r="J76">
        <v>3.0830087366723619E-6</v>
      </c>
      <c r="K76">
        <v>1.473068680615944E-5</v>
      </c>
      <c r="L76">
        <v>42.402212033554157</v>
      </c>
      <c r="M76">
        <v>6633.2626150742344</v>
      </c>
      <c r="N76">
        <v>5.7502460816080776E-3</v>
      </c>
      <c r="O76">
        <v>7.9916499152812127E-5</v>
      </c>
      <c r="P76">
        <v>2.989804374541567</v>
      </c>
      <c r="Q76">
        <v>280.62010700703331</v>
      </c>
      <c r="R76">
        <v>8173.2933095677472</v>
      </c>
      <c r="S76">
        <v>7.7289327342533516E-5</v>
      </c>
    </row>
    <row r="77" spans="3:19" x14ac:dyDescent="0.3">
      <c r="C77" t="s">
        <v>106</v>
      </c>
      <c r="D77">
        <v>1.3423426052052361</v>
      </c>
      <c r="E77">
        <v>220.22327986659349</v>
      </c>
      <c r="F77">
        <v>7453.6400948090477</v>
      </c>
      <c r="G77">
        <v>8.0867882410818256E-2</v>
      </c>
      <c r="H77">
        <v>0.24657473838606961</v>
      </c>
      <c r="I77">
        <v>2.347649991096866</v>
      </c>
      <c r="J77">
        <v>1.5555632228993961E-6</v>
      </c>
      <c r="K77">
        <v>7.7718442286558286E-6</v>
      </c>
      <c r="L77">
        <v>15.787507646788701</v>
      </c>
      <c r="M77">
        <v>2542.9586159698438</v>
      </c>
      <c r="N77">
        <v>5.3520609998277324E-3</v>
      </c>
      <c r="O77">
        <v>2.0541755911374048E-5</v>
      </c>
      <c r="P77">
        <v>0.95533430955350007</v>
      </c>
      <c r="Q77">
        <v>121.10957021434881</v>
      </c>
      <c r="R77">
        <v>2446.3733449581518</v>
      </c>
      <c r="S77">
        <v>8.1340111285871353E-4</v>
      </c>
    </row>
    <row r="78" spans="3:19" x14ac:dyDescent="0.3">
      <c r="C78" t="s">
        <v>107</v>
      </c>
      <c r="D78">
        <v>8.4262523358778884E-3</v>
      </c>
      <c r="E78">
        <v>1.3521521223272019</v>
      </c>
      <c r="F78">
        <v>61.674631138623099</v>
      </c>
      <c r="G78">
        <v>5.3754574763925395E-4</v>
      </c>
      <c r="H78">
        <v>1.237583385552362E-3</v>
      </c>
      <c r="I78">
        <v>1.349357648446581E-2</v>
      </c>
      <c r="J78">
        <v>2.7164549377850529E-8</v>
      </c>
      <c r="K78">
        <v>8.32467984245239E-8</v>
      </c>
      <c r="L78">
        <v>0.14520810379902779</v>
      </c>
      <c r="M78">
        <v>10.00556666964469</v>
      </c>
      <c r="N78">
        <v>8.5904761926760558E-5</v>
      </c>
      <c r="O78">
        <v>1.2098208798045921E-7</v>
      </c>
      <c r="P78">
        <v>4.4379724219993774E-3</v>
      </c>
      <c r="Q78">
        <v>0.53638253094710486</v>
      </c>
      <c r="R78">
        <v>14.592697487844051</v>
      </c>
      <c r="S78">
        <v>6.7392589898578798E-8</v>
      </c>
    </row>
    <row r="79" spans="3:19" x14ac:dyDescent="0.3">
      <c r="C79" t="s">
        <v>108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3:19" x14ac:dyDescent="0.3">
      <c r="C80" t="s">
        <v>109</v>
      </c>
      <c r="D80">
        <v>4.575274694642916E-4</v>
      </c>
      <c r="E80">
        <v>3.0846208935186241E-2</v>
      </c>
      <c r="F80">
        <v>3.970005003657294</v>
      </c>
      <c r="G80">
        <v>3.7502591436676653E-5</v>
      </c>
      <c r="H80">
        <v>4.6032523065717973E-5</v>
      </c>
      <c r="I80">
        <v>4.9110567516228701E-4</v>
      </c>
      <c r="J80">
        <v>2.7001963265155632E-10</v>
      </c>
      <c r="K80">
        <v>5.5952852511116412E-9</v>
      </c>
      <c r="L80">
        <v>2.2233533396818811E-3</v>
      </c>
      <c r="M80">
        <v>0.29435247066025538</v>
      </c>
      <c r="N80">
        <v>8.7292150705006126E-6</v>
      </c>
      <c r="O80">
        <v>3.4136658425118778E-9</v>
      </c>
      <c r="P80">
        <v>1.8070495647398881E-4</v>
      </c>
      <c r="Q80">
        <v>1.9882987319134848E-2</v>
      </c>
      <c r="R80">
        <v>0.34060792848767552</v>
      </c>
      <c r="S80">
        <v>1.9334690939658581E-9</v>
      </c>
    </row>
    <row r="81" spans="3:19" x14ac:dyDescent="0.3">
      <c r="C81" t="s">
        <v>180</v>
      </c>
      <c r="D81">
        <v>0.548615374374954</v>
      </c>
      <c r="E81">
        <v>80.909067063762322</v>
      </c>
      <c r="F81">
        <v>1828.454901297353</v>
      </c>
      <c r="G81">
        <v>1.599852127473661E-2</v>
      </c>
      <c r="H81">
        <v>0.14802232773571691</v>
      </c>
      <c r="I81">
        <v>1.7848836945888431</v>
      </c>
      <c r="J81">
        <v>6.6456737546643032E-8</v>
      </c>
      <c r="K81">
        <v>8.5269771411954194E-7</v>
      </c>
      <c r="L81">
        <v>17.113059653691359</v>
      </c>
      <c r="M81">
        <v>208.43368017153821</v>
      </c>
      <c r="N81">
        <v>9.6949968157689407E-4</v>
      </c>
      <c r="O81">
        <v>4.1144503993961949E-6</v>
      </c>
      <c r="P81">
        <v>0.32410504118447292</v>
      </c>
      <c r="Q81">
        <v>39.312455253997008</v>
      </c>
      <c r="R81">
        <v>1585.7012762285219</v>
      </c>
      <c r="S81">
        <v>7.6061742143807159E-6</v>
      </c>
    </row>
    <row r="82" spans="3:19" x14ac:dyDescent="0.3">
      <c r="C82" t="s">
        <v>110</v>
      </c>
      <c r="D82">
        <v>41.457781441641842</v>
      </c>
      <c r="E82">
        <v>2997.8777252765622</v>
      </c>
      <c r="F82">
        <v>356868.99096963229</v>
      </c>
      <c r="G82">
        <v>3.3354173293111429</v>
      </c>
      <c r="H82">
        <v>4.2295822780054158</v>
      </c>
      <c r="I82">
        <v>49.157200854232357</v>
      </c>
      <c r="J82">
        <v>1.9951516020296852E-5</v>
      </c>
      <c r="K82">
        <v>4.3179121590722E-4</v>
      </c>
      <c r="L82">
        <v>500.03379785474237</v>
      </c>
      <c r="M82">
        <v>65300.533812450041</v>
      </c>
      <c r="N82">
        <v>0.84872593861817525</v>
      </c>
      <c r="O82">
        <v>3.4261459141616142E-4</v>
      </c>
      <c r="P82">
        <v>14.317586728042601</v>
      </c>
      <c r="Q82">
        <v>1651.1605178028969</v>
      </c>
      <c r="R82">
        <v>39580.667534607062</v>
      </c>
      <c r="S82">
        <v>2.1328673807135011E-4</v>
      </c>
    </row>
    <row r="83" spans="3:19" x14ac:dyDescent="0.3">
      <c r="C83" t="s">
        <v>112</v>
      </c>
      <c r="D83">
        <v>17.312040506515292</v>
      </c>
      <c r="E83">
        <v>1251.861021232502</v>
      </c>
      <c r="F83">
        <v>149022.21518732671</v>
      </c>
      <c r="G83">
        <v>1.392811624337627</v>
      </c>
      <c r="H83">
        <v>1.766199183271326</v>
      </c>
      <c r="I83">
        <v>20.527182661071901</v>
      </c>
      <c r="J83">
        <v>8.3314022482360173E-6</v>
      </c>
      <c r="K83">
        <v>1.8030841883486421E-4</v>
      </c>
      <c r="L83">
        <v>208.80532102938179</v>
      </c>
      <c r="M83">
        <v>27268.354628419678</v>
      </c>
      <c r="N83">
        <v>0.35441302735822811</v>
      </c>
      <c r="O83">
        <v>1.4306982859343441E-4</v>
      </c>
      <c r="P83">
        <v>5.9787724468645091</v>
      </c>
      <c r="Q83">
        <v>689.49559703767784</v>
      </c>
      <c r="R83">
        <v>16528.190747461631</v>
      </c>
      <c r="S83">
        <v>8.9064791230842401E-5</v>
      </c>
    </row>
    <row r="84" spans="3:19" x14ac:dyDescent="0.3">
      <c r="C84" t="s">
        <v>113</v>
      </c>
      <c r="D84">
        <v>3.1221847727468428</v>
      </c>
      <c r="E84">
        <v>404.63851890631372</v>
      </c>
      <c r="F84">
        <v>17876.182172884419</v>
      </c>
      <c r="G84">
        <v>0.2085391424113322</v>
      </c>
      <c r="H84">
        <v>0.50680283971600715</v>
      </c>
      <c r="I84">
        <v>5.1782003935410996</v>
      </c>
      <c r="J84">
        <v>3.290176142578141E-6</v>
      </c>
      <c r="K84">
        <v>1.8656363703808931E-5</v>
      </c>
      <c r="L84">
        <v>91.046850951641446</v>
      </c>
      <c r="M84">
        <v>5346.7589814790799</v>
      </c>
      <c r="N84">
        <v>2.495828337313306E-2</v>
      </c>
      <c r="O84">
        <v>3.2556638541893228E-5</v>
      </c>
      <c r="P84">
        <v>1.6965018981803821</v>
      </c>
      <c r="Q84">
        <v>293.70856043175303</v>
      </c>
      <c r="R84">
        <v>5884.2896928012433</v>
      </c>
      <c r="S84">
        <v>3.0256166727496009E-5</v>
      </c>
    </row>
    <row r="85" spans="3:19" x14ac:dyDescent="0.3">
      <c r="C85" t="s">
        <v>114</v>
      </c>
      <c r="D85">
        <v>17.312040506515292</v>
      </c>
      <c r="E85">
        <v>1251.861021232502</v>
      </c>
      <c r="F85">
        <v>149022.21518732671</v>
      </c>
      <c r="G85">
        <v>1.392811624337627</v>
      </c>
      <c r="H85">
        <v>1.766199183271326</v>
      </c>
      <c r="I85">
        <v>20.527182661071901</v>
      </c>
      <c r="J85">
        <v>8.3314022482360173E-6</v>
      </c>
      <c r="K85">
        <v>1.8030841883486421E-4</v>
      </c>
      <c r="L85">
        <v>208.80532102938179</v>
      </c>
      <c r="M85">
        <v>27268.354628419678</v>
      </c>
      <c r="N85">
        <v>0.35441302735822811</v>
      </c>
      <c r="O85">
        <v>1.4306982859343441E-4</v>
      </c>
      <c r="P85">
        <v>5.9787724468645091</v>
      </c>
      <c r="Q85">
        <v>689.49559703767784</v>
      </c>
      <c r="R85">
        <v>16528.190747461631</v>
      </c>
      <c r="S85">
        <v>8.9064791230842401E-5</v>
      </c>
    </row>
    <row r="86" spans="3:19" x14ac:dyDescent="0.3">
      <c r="C86" t="s">
        <v>115</v>
      </c>
      <c r="D86">
        <v>1.4338030889076101</v>
      </c>
      <c r="E86">
        <v>102.0272485809637</v>
      </c>
      <c r="F86">
        <v>9282.2530150735565</v>
      </c>
      <c r="G86">
        <v>8.3769202544549587E-2</v>
      </c>
      <c r="H86">
        <v>0.15143257830258419</v>
      </c>
      <c r="I86">
        <v>1.472954407781927</v>
      </c>
      <c r="J86">
        <v>9.3904515133700648E-7</v>
      </c>
      <c r="K86">
        <v>1.252188339367987E-5</v>
      </c>
      <c r="L86">
        <v>25.246426965737481</v>
      </c>
      <c r="M86">
        <v>854.12986985965188</v>
      </c>
      <c r="N86">
        <v>2.7410815224489501E-2</v>
      </c>
      <c r="O86">
        <v>1.092770558841753E-5</v>
      </c>
      <c r="P86">
        <v>0.42658062681702807</v>
      </c>
      <c r="Q86">
        <v>339.66159908016868</v>
      </c>
      <c r="R86">
        <v>1622.420748128445</v>
      </c>
      <c r="S86">
        <v>1.2545347552359601E-5</v>
      </c>
    </row>
    <row r="87" spans="3:19" x14ac:dyDescent="0.3">
      <c r="C87" t="s">
        <v>116</v>
      </c>
      <c r="D87">
        <v>29.131043557810049</v>
      </c>
      <c r="E87">
        <v>6659.4568186096012</v>
      </c>
      <c r="F87">
        <v>128116.4708656775</v>
      </c>
      <c r="G87">
        <v>1.1763848621334509</v>
      </c>
      <c r="H87">
        <v>9.3405889027008229</v>
      </c>
      <c r="I87">
        <v>94.386829465031568</v>
      </c>
      <c r="J87">
        <v>1.9636597350874568E-5</v>
      </c>
      <c r="K87">
        <v>1.083842824729083E-4</v>
      </c>
      <c r="L87">
        <v>491.15209236585281</v>
      </c>
      <c r="M87">
        <v>51151.731313075368</v>
      </c>
      <c r="N87">
        <v>6.4666811444576172E-2</v>
      </c>
      <c r="O87">
        <v>8.8453346000340511E-4</v>
      </c>
      <c r="P87">
        <v>26.13111534820084</v>
      </c>
      <c r="Q87">
        <v>2034.764621918169</v>
      </c>
      <c r="R87">
        <v>58864.346858445831</v>
      </c>
      <c r="S87">
        <v>5.1804308811434128E-4</v>
      </c>
    </row>
    <row r="88" spans="3:19" x14ac:dyDescent="0.3">
      <c r="C88" t="s">
        <v>117</v>
      </c>
      <c r="D88">
        <v>5.7364486778160559</v>
      </c>
      <c r="E88">
        <v>852.12357142810015</v>
      </c>
      <c r="F88">
        <v>38726.476842719392</v>
      </c>
      <c r="G88">
        <v>0.36125158272052232</v>
      </c>
      <c r="H88">
        <v>1.1508762763360521</v>
      </c>
      <c r="I88">
        <v>9.8086813467989877</v>
      </c>
      <c r="J88">
        <v>1.250853332208461E-6</v>
      </c>
      <c r="K88">
        <v>3.8607726899092213E-5</v>
      </c>
      <c r="L88">
        <v>97.122051387542044</v>
      </c>
      <c r="M88">
        <v>5704.7997773055613</v>
      </c>
      <c r="N88">
        <v>5.7640952074959777E-2</v>
      </c>
      <c r="O88">
        <v>7.2282140410828211E-5</v>
      </c>
      <c r="P88">
        <v>3.1934665576731618</v>
      </c>
      <c r="Q88">
        <v>792.65084039873864</v>
      </c>
      <c r="R88">
        <v>10581.962953243319</v>
      </c>
      <c r="S88">
        <v>1.031756060197876E-4</v>
      </c>
    </row>
    <row r="89" spans="3:19" x14ac:dyDescent="0.3">
      <c r="C89" t="s">
        <v>146</v>
      </c>
      <c r="D89">
        <v>20.631095869816448</v>
      </c>
      <c r="E89">
        <v>1577.325353788586</v>
      </c>
      <c r="F89">
        <v>171875.10262797339</v>
      </c>
      <c r="G89">
        <v>1.604258430977642</v>
      </c>
      <c r="H89">
        <v>2.324229800802224</v>
      </c>
      <c r="I89">
        <v>26.549352376617708</v>
      </c>
      <c r="J89">
        <v>9.7239719121616403E-6</v>
      </c>
      <c r="K89">
        <v>2.0702091248744881E-4</v>
      </c>
      <c r="L89">
        <v>240.72330126153369</v>
      </c>
      <c r="M89">
        <v>50087.186304225957</v>
      </c>
      <c r="N89">
        <v>0.39905279248255071</v>
      </c>
      <c r="O89">
        <v>1.8839386198208919E-4</v>
      </c>
      <c r="P89">
        <v>7.7662713579648592</v>
      </c>
      <c r="Q89">
        <v>818.93263689859623</v>
      </c>
      <c r="R89">
        <v>20226.525143093331</v>
      </c>
      <c r="S89">
        <v>1.1461024413881781E-4</v>
      </c>
    </row>
    <row r="90" spans="3:19" x14ac:dyDescent="0.3">
      <c r="C90" t="s">
        <v>118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3:19" x14ac:dyDescent="0.3">
      <c r="C91" t="s">
        <v>119</v>
      </c>
      <c r="D91">
        <v>0.83731807380271184</v>
      </c>
      <c r="E91">
        <v>101.8989747717393</v>
      </c>
      <c r="F91">
        <v>4271.2361197090067</v>
      </c>
      <c r="G91">
        <v>3.8595261334948373E-2</v>
      </c>
      <c r="H91">
        <v>0.19730737116261379</v>
      </c>
      <c r="I91">
        <v>2.058780860366038</v>
      </c>
      <c r="J91">
        <v>2.5217133131938899E-7</v>
      </c>
      <c r="K91">
        <v>4.2578067249151263E-6</v>
      </c>
      <c r="L91">
        <v>5.7784660010350368</v>
      </c>
      <c r="M91">
        <v>10467.31683628493</v>
      </c>
      <c r="N91">
        <v>5.3944803491579952E-3</v>
      </c>
      <c r="O91">
        <v>1.5934450696091471E-5</v>
      </c>
      <c r="P91">
        <v>0.61151997604779729</v>
      </c>
      <c r="Q91">
        <v>31.458817940988091</v>
      </c>
      <c r="R91">
        <v>1041.447058523551</v>
      </c>
      <c r="S91">
        <v>8.5696755933583773E-6</v>
      </c>
    </row>
    <row r="92" spans="3:19" x14ac:dyDescent="0.3">
      <c r="C92" t="s">
        <v>120</v>
      </c>
      <c r="D92">
        <v>41.457781441641842</v>
      </c>
      <c r="E92">
        <v>2997.8777252765622</v>
      </c>
      <c r="F92">
        <v>356868.99096963229</v>
      </c>
      <c r="G92">
        <v>3.3354173293111429</v>
      </c>
      <c r="H92">
        <v>4.2295822780054158</v>
      </c>
      <c r="I92">
        <v>49.157200854232357</v>
      </c>
      <c r="J92">
        <v>1.9951516020296852E-5</v>
      </c>
      <c r="K92">
        <v>4.3179121590722E-4</v>
      </c>
      <c r="L92">
        <v>500.03379785474237</v>
      </c>
      <c r="M92">
        <v>65300.533812450041</v>
      </c>
      <c r="N92">
        <v>0.84872593861817525</v>
      </c>
      <c r="O92">
        <v>3.4261459141616142E-4</v>
      </c>
      <c r="P92">
        <v>14.317586728042601</v>
      </c>
      <c r="Q92">
        <v>1651.1605178028969</v>
      </c>
      <c r="R92">
        <v>39580.667534607062</v>
      </c>
      <c r="S92">
        <v>2.1328673807135011E-4</v>
      </c>
    </row>
    <row r="93" spans="3:19" x14ac:dyDescent="0.3">
      <c r="C93" t="s">
        <v>121</v>
      </c>
      <c r="D93">
        <v>1.2110476156018619</v>
      </c>
      <c r="E93">
        <v>199.64836725426699</v>
      </c>
      <c r="F93">
        <v>6977.5194129478896</v>
      </c>
      <c r="G93">
        <v>7.4217407321054488E-2</v>
      </c>
      <c r="H93">
        <v>0.1934612104931776</v>
      </c>
      <c r="I93">
        <v>1.9028992578539901</v>
      </c>
      <c r="J93">
        <v>7.9864738225233292E-7</v>
      </c>
      <c r="K93">
        <v>7.346441223867774E-6</v>
      </c>
      <c r="L93">
        <v>12.02307471831041</v>
      </c>
      <c r="M93">
        <v>1313.68400640091</v>
      </c>
      <c r="N93">
        <v>3.746770129551655E-3</v>
      </c>
      <c r="O93">
        <v>2.0589852778040982E-5</v>
      </c>
      <c r="P93">
        <v>0.70247316449576558</v>
      </c>
      <c r="Q93">
        <v>63.408514713068833</v>
      </c>
      <c r="R93">
        <v>2049.1911150112192</v>
      </c>
      <c r="S93">
        <v>9.0649524963044432E-6</v>
      </c>
    </row>
    <row r="94" spans="3:19" x14ac:dyDescent="0.3">
      <c r="C94" t="s">
        <v>122</v>
      </c>
      <c r="D94">
        <v>0.89563616242187216</v>
      </c>
      <c r="E94">
        <v>65.238829073319835</v>
      </c>
      <c r="F94">
        <v>7222.0730343616597</v>
      </c>
      <c r="G94">
        <v>6.8285423865329167E-2</v>
      </c>
      <c r="H94">
        <v>9.5588955169344209E-2</v>
      </c>
      <c r="I94">
        <v>0.99526978103427244</v>
      </c>
      <c r="J94">
        <v>3.7562431006601371E-7</v>
      </c>
      <c r="K94">
        <v>9.7290097610005519E-6</v>
      </c>
      <c r="L94">
        <v>4.7432920683867819</v>
      </c>
      <c r="M94">
        <v>1043.7389517679219</v>
      </c>
      <c r="N94">
        <v>1.5028598715174859E-2</v>
      </c>
      <c r="O94">
        <v>8.3305618356294336E-6</v>
      </c>
      <c r="P94">
        <v>0.37021416971623727</v>
      </c>
      <c r="Q94">
        <v>57.137922615754412</v>
      </c>
      <c r="R94">
        <v>870.51087422077717</v>
      </c>
      <c r="S94">
        <v>4.2605591997490789E-6</v>
      </c>
    </row>
    <row r="95" spans="3:19" x14ac:dyDescent="0.3">
      <c r="C95" t="s">
        <v>123</v>
      </c>
      <c r="D95">
        <v>0.40412951922710949</v>
      </c>
      <c r="E95">
        <v>45.000710923318337</v>
      </c>
      <c r="F95">
        <v>3021.501422775942</v>
      </c>
      <c r="G95">
        <v>3.0626101209762981E-2</v>
      </c>
      <c r="H95">
        <v>4.9964115714812588E-2</v>
      </c>
      <c r="I95">
        <v>0.46871220602986019</v>
      </c>
      <c r="J95">
        <v>1.0280498326561639E-7</v>
      </c>
      <c r="K95">
        <v>3.352911334194015E-6</v>
      </c>
      <c r="L95">
        <v>6.7637373128985354</v>
      </c>
      <c r="M95">
        <v>254.503615178111</v>
      </c>
      <c r="N95">
        <v>5.1129938885948276E-3</v>
      </c>
      <c r="O95">
        <v>3.8402773238831728E-6</v>
      </c>
      <c r="P95">
        <v>0.22877399709701521</v>
      </c>
      <c r="Q95">
        <v>19.858916540949409</v>
      </c>
      <c r="R95">
        <v>566.40451305572992</v>
      </c>
      <c r="S95">
        <v>1.880597073090909E-6</v>
      </c>
    </row>
    <row r="96" spans="3:19" x14ac:dyDescent="0.3">
      <c r="C96" t="s">
        <v>124</v>
      </c>
      <c r="D96">
        <v>1.719418036029879</v>
      </c>
      <c r="E96">
        <v>172.09251667847761</v>
      </c>
      <c r="F96">
        <v>17393.226356739469</v>
      </c>
      <c r="G96">
        <v>0.1054389850988952</v>
      </c>
      <c r="H96">
        <v>0.23536655292584899</v>
      </c>
      <c r="I96">
        <v>2.5039827125095782</v>
      </c>
      <c r="J96">
        <v>6.4016790534342767E-7</v>
      </c>
      <c r="K96">
        <v>1.036805179812885E-5</v>
      </c>
      <c r="L96">
        <v>19.869229986724299</v>
      </c>
      <c r="M96">
        <v>2630.1051777703342</v>
      </c>
      <c r="N96">
        <v>2.433001285036214E-2</v>
      </c>
      <c r="O96">
        <v>1.494722198551943E-5</v>
      </c>
      <c r="P96">
        <v>0.83460002369093844</v>
      </c>
      <c r="Q96">
        <v>102.1567376788432</v>
      </c>
      <c r="R96">
        <v>2461.9010560930528</v>
      </c>
      <c r="S96">
        <v>1.49743800617542E-5</v>
      </c>
    </row>
    <row r="97" spans="3:19" x14ac:dyDescent="0.3">
      <c r="C97" t="s">
        <v>125</v>
      </c>
      <c r="D97">
        <v>3.7952820546631609</v>
      </c>
      <c r="E97">
        <v>361.44903656911862</v>
      </c>
      <c r="F97">
        <v>31373.23411300913</v>
      </c>
      <c r="G97">
        <v>0.28074487122572961</v>
      </c>
      <c r="H97">
        <v>0.48046544979129419</v>
      </c>
      <c r="I97">
        <v>4.8281855191032301</v>
      </c>
      <c r="J97">
        <v>1.641883373037758E-6</v>
      </c>
      <c r="K97">
        <v>3.4686925705157033E-5</v>
      </c>
      <c r="L97">
        <v>48.22168721821226</v>
      </c>
      <c r="M97">
        <v>4232.5149191144064</v>
      </c>
      <c r="N97">
        <v>7.8339620931220141E-2</v>
      </c>
      <c r="O97">
        <v>3.6775682446604252E-5</v>
      </c>
      <c r="P97">
        <v>1.5182901839192799</v>
      </c>
      <c r="Q97">
        <v>395.00462567201879</v>
      </c>
      <c r="R97">
        <v>5015.6436250968754</v>
      </c>
      <c r="S97">
        <v>3.5958473709178631E-5</v>
      </c>
    </row>
    <row r="98" spans="3:19" x14ac:dyDescent="0.3">
      <c r="C98" t="s">
        <v>126</v>
      </c>
      <c r="D98">
        <v>7.5417072644310279</v>
      </c>
      <c r="E98">
        <v>305.22369485354659</v>
      </c>
      <c r="F98">
        <v>96117.775951322124</v>
      </c>
      <c r="G98">
        <v>0.21702318555632291</v>
      </c>
      <c r="H98">
        <v>0.71890540452021134</v>
      </c>
      <c r="I98">
        <v>9.542239562608545</v>
      </c>
      <c r="J98">
        <v>1.061708424791501E-6</v>
      </c>
      <c r="K98">
        <v>1.5230183818474979E-5</v>
      </c>
      <c r="L98">
        <v>34.414905936846573</v>
      </c>
      <c r="M98">
        <v>3580.063956976262</v>
      </c>
      <c r="N98">
        <v>3.5182938329852392E-2</v>
      </c>
      <c r="O98">
        <v>3.827761397058613E-5</v>
      </c>
      <c r="P98">
        <v>2.5661569283802241</v>
      </c>
      <c r="Q98">
        <v>195.800283785381</v>
      </c>
      <c r="R98">
        <v>4284.1818953793236</v>
      </c>
      <c r="S98">
        <v>4.6018720627782292E-4</v>
      </c>
    </row>
    <row r="99" spans="3:19" x14ac:dyDescent="0.3">
      <c r="C99" t="s">
        <v>127</v>
      </c>
      <c r="D99">
        <v>1.6931537726968191</v>
      </c>
      <c r="E99">
        <v>169.3380535772325</v>
      </c>
      <c r="F99">
        <v>17160.734732481989</v>
      </c>
      <c r="G99">
        <v>0.1030515002016396</v>
      </c>
      <c r="H99">
        <v>0.23254787129179011</v>
      </c>
      <c r="I99">
        <v>2.4679219000943511</v>
      </c>
      <c r="J99">
        <v>6.3144505491307501E-7</v>
      </c>
      <c r="K99">
        <v>1.0221819727595609E-5</v>
      </c>
      <c r="L99">
        <v>19.555469298070019</v>
      </c>
      <c r="M99">
        <v>2603.6509250388831</v>
      </c>
      <c r="N99">
        <v>2.5260206725829348E-2</v>
      </c>
      <c r="O99">
        <v>1.4704392321363961E-5</v>
      </c>
      <c r="P99">
        <v>0.82346623890951154</v>
      </c>
      <c r="Q99">
        <v>99.332464829212256</v>
      </c>
      <c r="R99">
        <v>2428.1281939630298</v>
      </c>
      <c r="S99">
        <v>1.474761280271355E-5</v>
      </c>
    </row>
    <row r="100" spans="3:19" x14ac:dyDescent="0.3">
      <c r="C100" t="s">
        <v>128</v>
      </c>
      <c r="D100">
        <v>1.715794531008632</v>
      </c>
      <c r="E100">
        <v>173.87954684203049</v>
      </c>
      <c r="F100">
        <v>17237.551963188889</v>
      </c>
      <c r="G100">
        <v>0.10381501331750299</v>
      </c>
      <c r="H100">
        <v>0.2362820013726345</v>
      </c>
      <c r="I100">
        <v>2.5120848035281398</v>
      </c>
      <c r="J100">
        <v>6.8570573212691888E-7</v>
      </c>
      <c r="K100">
        <v>1.0330942163351079E-5</v>
      </c>
      <c r="L100">
        <v>19.89397013644091</v>
      </c>
      <c r="M100">
        <v>2675.462630211096</v>
      </c>
      <c r="N100">
        <v>2.4639130751850809E-2</v>
      </c>
      <c r="O100">
        <v>1.4968593245387769E-5</v>
      </c>
      <c r="P100">
        <v>0.83969265203546817</v>
      </c>
      <c r="Q100">
        <v>100.77102685344281</v>
      </c>
      <c r="R100">
        <v>2480.2630333074349</v>
      </c>
      <c r="S100">
        <v>1.497020653164723E-5</v>
      </c>
    </row>
    <row r="101" spans="3:19" x14ac:dyDescent="0.3">
      <c r="C101" t="s">
        <v>129</v>
      </c>
      <c r="D101">
        <v>4.3956493624122427E-2</v>
      </c>
      <c r="E101">
        <v>8.4716513123080652</v>
      </c>
      <c r="F101">
        <v>305.58247028975347</v>
      </c>
      <c r="G101">
        <v>3.532672334350449E-3</v>
      </c>
      <c r="H101">
        <v>9.9135143238331773E-3</v>
      </c>
      <c r="I101">
        <v>9.8009222430238727E-2</v>
      </c>
      <c r="J101">
        <v>9.6518321296025195E-8</v>
      </c>
      <c r="K101">
        <v>2.8870000121050859E-7</v>
      </c>
      <c r="L101">
        <v>0.76856981831302362</v>
      </c>
      <c r="M101">
        <v>138.9098508731887</v>
      </c>
      <c r="N101">
        <v>1.6171134766145999E-4</v>
      </c>
      <c r="O101">
        <v>9.0060782318278696E-7</v>
      </c>
      <c r="P101">
        <v>3.730262166337784E-2</v>
      </c>
      <c r="Q101">
        <v>5.0262486854968529</v>
      </c>
      <c r="R101">
        <v>105.7692018510686</v>
      </c>
      <c r="S101">
        <v>5.3552291199978125E-7</v>
      </c>
    </row>
    <row r="102" spans="3:19" x14ac:dyDescent="0.3">
      <c r="C102" t="s">
        <v>130</v>
      </c>
      <c r="D102">
        <v>4.3956493624122427E-2</v>
      </c>
      <c r="E102">
        <v>8.4716513123080652</v>
      </c>
      <c r="F102">
        <v>305.58247028975347</v>
      </c>
      <c r="G102">
        <v>3.532672334350449E-3</v>
      </c>
      <c r="H102">
        <v>9.9135143238331773E-3</v>
      </c>
      <c r="I102">
        <v>9.8009222430238727E-2</v>
      </c>
      <c r="J102">
        <v>9.6518321296025195E-8</v>
      </c>
      <c r="K102">
        <v>2.8870000121050859E-7</v>
      </c>
      <c r="L102">
        <v>0.76856981831302362</v>
      </c>
      <c r="M102">
        <v>138.9098508731887</v>
      </c>
      <c r="N102">
        <v>1.6171134766145999E-4</v>
      </c>
      <c r="O102">
        <v>9.0060782318278696E-7</v>
      </c>
      <c r="P102">
        <v>3.730262166337784E-2</v>
      </c>
      <c r="Q102">
        <v>5.0262486854968529</v>
      </c>
      <c r="R102">
        <v>105.7692018510686</v>
      </c>
      <c r="S102">
        <v>5.3552291199978125E-7</v>
      </c>
    </row>
    <row r="103" spans="3:19" x14ac:dyDescent="0.3">
      <c r="C103" t="s">
        <v>131</v>
      </c>
      <c r="D103">
        <v>4.3956493624122427E-2</v>
      </c>
      <c r="E103">
        <v>8.4716513123080652</v>
      </c>
      <c r="F103">
        <v>305.58247028975347</v>
      </c>
      <c r="G103">
        <v>3.532672334350449E-3</v>
      </c>
      <c r="H103">
        <v>9.9135143238331773E-3</v>
      </c>
      <c r="I103">
        <v>9.8009222430238727E-2</v>
      </c>
      <c r="J103">
        <v>9.6518321296025195E-8</v>
      </c>
      <c r="K103">
        <v>2.8870000121050859E-7</v>
      </c>
      <c r="L103">
        <v>0.76856981831302362</v>
      </c>
      <c r="M103">
        <v>138.9098508731887</v>
      </c>
      <c r="N103">
        <v>1.6171134766145999E-4</v>
      </c>
      <c r="O103">
        <v>9.0060782318278696E-7</v>
      </c>
      <c r="P103">
        <v>3.730262166337784E-2</v>
      </c>
      <c r="Q103">
        <v>5.0262486854968529</v>
      </c>
      <c r="R103">
        <v>105.7692018510686</v>
      </c>
      <c r="S103">
        <v>5.3552291199978125E-7</v>
      </c>
    </row>
    <row r="104" spans="3:19" x14ac:dyDescent="0.3">
      <c r="C104" t="s">
        <v>132</v>
      </c>
      <c r="D104">
        <v>4.3956493624122427E-2</v>
      </c>
      <c r="E104">
        <v>8.4716513123080652</v>
      </c>
      <c r="F104">
        <v>305.58247028975347</v>
      </c>
      <c r="G104">
        <v>3.532672334350449E-3</v>
      </c>
      <c r="H104">
        <v>9.9135143238331773E-3</v>
      </c>
      <c r="I104">
        <v>9.8009222430238727E-2</v>
      </c>
      <c r="J104">
        <v>9.6518321296025195E-8</v>
      </c>
      <c r="K104">
        <v>2.8870000121050859E-7</v>
      </c>
      <c r="L104">
        <v>0.76856981831302362</v>
      </c>
      <c r="M104">
        <v>138.9098508731887</v>
      </c>
      <c r="N104">
        <v>1.6171134766145999E-4</v>
      </c>
      <c r="O104">
        <v>9.0060782318278696E-7</v>
      </c>
      <c r="P104">
        <v>3.730262166337784E-2</v>
      </c>
      <c r="Q104">
        <v>5.0262486854968529</v>
      </c>
      <c r="R104">
        <v>105.7692018510686</v>
      </c>
      <c r="S104">
        <v>5.3552291199978125E-7</v>
      </c>
    </row>
    <row r="105" spans="3:19" x14ac:dyDescent="0.3">
      <c r="C105" t="s">
        <v>133</v>
      </c>
      <c r="D105">
        <v>4.3956493624122427E-2</v>
      </c>
      <c r="E105">
        <v>8.4716513123080652</v>
      </c>
      <c r="F105">
        <v>305.58247028975347</v>
      </c>
      <c r="G105">
        <v>3.532672334350449E-3</v>
      </c>
      <c r="H105">
        <v>9.9135143238331773E-3</v>
      </c>
      <c r="I105">
        <v>9.8009222430238727E-2</v>
      </c>
      <c r="J105">
        <v>9.6518321296025195E-8</v>
      </c>
      <c r="K105">
        <v>2.8870000121050859E-7</v>
      </c>
      <c r="L105">
        <v>0.76856981831302362</v>
      </c>
      <c r="M105">
        <v>138.9098508731887</v>
      </c>
      <c r="N105">
        <v>1.6171134766145999E-4</v>
      </c>
      <c r="O105">
        <v>9.0060782318278696E-7</v>
      </c>
      <c r="P105">
        <v>3.730262166337784E-2</v>
      </c>
      <c r="Q105">
        <v>5.0262486854968529</v>
      </c>
      <c r="R105">
        <v>105.7692018510686</v>
      </c>
      <c r="S105">
        <v>5.3552291199978125E-7</v>
      </c>
    </row>
    <row r="106" spans="3:19" x14ac:dyDescent="0.3">
      <c r="C106" t="s">
        <v>134</v>
      </c>
      <c r="D106">
        <v>4.3956493624122427E-2</v>
      </c>
      <c r="E106">
        <v>8.4716513123080652</v>
      </c>
      <c r="F106">
        <v>305.58247028975347</v>
      </c>
      <c r="G106">
        <v>3.532672334350449E-3</v>
      </c>
      <c r="H106">
        <v>9.9135143238331773E-3</v>
      </c>
      <c r="I106">
        <v>9.8009222430238727E-2</v>
      </c>
      <c r="J106">
        <v>9.6518321296025195E-8</v>
      </c>
      <c r="K106">
        <v>2.8870000121050859E-7</v>
      </c>
      <c r="L106">
        <v>0.76856981831302362</v>
      </c>
      <c r="M106">
        <v>138.9098508731887</v>
      </c>
      <c r="N106">
        <v>1.6171134766145999E-4</v>
      </c>
      <c r="O106">
        <v>9.0060782318278696E-7</v>
      </c>
      <c r="P106">
        <v>3.730262166337784E-2</v>
      </c>
      <c r="Q106">
        <v>5.0262486854968529</v>
      </c>
      <c r="R106">
        <v>105.7692018510686</v>
      </c>
      <c r="S106">
        <v>5.3552291199978125E-7</v>
      </c>
    </row>
    <row r="107" spans="3:19" x14ac:dyDescent="0.3">
      <c r="C107" t="s">
        <v>135</v>
      </c>
      <c r="D107">
        <v>4.3956493624122427E-2</v>
      </c>
      <c r="E107">
        <v>8.4716513123080652</v>
      </c>
      <c r="F107">
        <v>305.58247028975347</v>
      </c>
      <c r="G107">
        <v>3.532672334350449E-3</v>
      </c>
      <c r="H107">
        <v>9.9135143238331773E-3</v>
      </c>
      <c r="I107">
        <v>9.8009222430238727E-2</v>
      </c>
      <c r="J107">
        <v>9.6518321296025195E-8</v>
      </c>
      <c r="K107">
        <v>2.8870000121050859E-7</v>
      </c>
      <c r="L107">
        <v>0.76856981831302362</v>
      </c>
      <c r="M107">
        <v>138.9098508731887</v>
      </c>
      <c r="N107">
        <v>1.6171134766145999E-4</v>
      </c>
      <c r="O107">
        <v>9.0060782318278696E-7</v>
      </c>
      <c r="P107">
        <v>3.730262166337784E-2</v>
      </c>
      <c r="Q107">
        <v>5.0262486854968529</v>
      </c>
      <c r="R107">
        <v>105.7692018510686</v>
      </c>
      <c r="S107">
        <v>5.3552291199978125E-7</v>
      </c>
    </row>
    <row r="108" spans="3:19" x14ac:dyDescent="0.3">
      <c r="C108" t="s">
        <v>136</v>
      </c>
      <c r="D108">
        <v>4.3956493624122427E-2</v>
      </c>
      <c r="E108">
        <v>8.4716513123080652</v>
      </c>
      <c r="F108">
        <v>305.58247028975347</v>
      </c>
      <c r="G108">
        <v>3.532672334350449E-3</v>
      </c>
      <c r="H108">
        <v>9.9135143238331773E-3</v>
      </c>
      <c r="I108">
        <v>9.8009222430238727E-2</v>
      </c>
      <c r="J108">
        <v>9.6518321296025195E-8</v>
      </c>
      <c r="K108">
        <v>2.8870000121050859E-7</v>
      </c>
      <c r="L108">
        <v>0.76856981831302362</v>
      </c>
      <c r="M108">
        <v>138.9098508731887</v>
      </c>
      <c r="N108">
        <v>1.6171134766145999E-4</v>
      </c>
      <c r="O108">
        <v>9.0060782318278696E-7</v>
      </c>
      <c r="P108">
        <v>3.730262166337784E-2</v>
      </c>
      <c r="Q108">
        <v>5.0262486854968529</v>
      </c>
      <c r="R108">
        <v>105.7692018510686</v>
      </c>
      <c r="S108">
        <v>5.3552291199978125E-7</v>
      </c>
    </row>
    <row r="109" spans="3:19" x14ac:dyDescent="0.3">
      <c r="C109" t="s">
        <v>137</v>
      </c>
      <c r="D109">
        <v>4.3956493624122427E-2</v>
      </c>
      <c r="E109">
        <v>8.4716513123080652</v>
      </c>
      <c r="F109">
        <v>305.58247028975347</v>
      </c>
      <c r="G109">
        <v>3.532672334350449E-3</v>
      </c>
      <c r="H109">
        <v>9.9135143238331773E-3</v>
      </c>
      <c r="I109">
        <v>9.8009222430238727E-2</v>
      </c>
      <c r="J109">
        <v>9.6518321296025195E-8</v>
      </c>
      <c r="K109">
        <v>2.8870000121050859E-7</v>
      </c>
      <c r="L109">
        <v>0.76856981831302362</v>
      </c>
      <c r="M109">
        <v>138.9098508731887</v>
      </c>
      <c r="N109">
        <v>1.6171134766145999E-4</v>
      </c>
      <c r="O109">
        <v>9.0060782318278696E-7</v>
      </c>
      <c r="P109">
        <v>3.730262166337784E-2</v>
      </c>
      <c r="Q109">
        <v>5.0262486854968529</v>
      </c>
      <c r="R109">
        <v>105.7692018510686</v>
      </c>
      <c r="S109">
        <v>5.3552291199978125E-7</v>
      </c>
    </row>
    <row r="110" spans="3:19" x14ac:dyDescent="0.3">
      <c r="C110" t="s">
        <v>138</v>
      </c>
      <c r="D110">
        <v>4.3956493624122427E-2</v>
      </c>
      <c r="E110">
        <v>8.4716513123080652</v>
      </c>
      <c r="F110">
        <v>305.58247028975347</v>
      </c>
      <c r="G110">
        <v>3.532672334350449E-3</v>
      </c>
      <c r="H110">
        <v>9.9135143238331773E-3</v>
      </c>
      <c r="I110">
        <v>9.8009222430238727E-2</v>
      </c>
      <c r="J110">
        <v>9.6518321296025195E-8</v>
      </c>
      <c r="K110">
        <v>2.8870000121050859E-7</v>
      </c>
      <c r="L110">
        <v>0.76856981831302362</v>
      </c>
      <c r="M110">
        <v>138.9098508731887</v>
      </c>
      <c r="N110">
        <v>1.6171134766145999E-4</v>
      </c>
      <c r="O110">
        <v>9.0060782318278696E-7</v>
      </c>
      <c r="P110">
        <v>3.730262166337784E-2</v>
      </c>
      <c r="Q110">
        <v>5.0262486854968529</v>
      </c>
      <c r="R110">
        <v>105.7692018510686</v>
      </c>
      <c r="S110">
        <v>5.3552291199978125E-7</v>
      </c>
    </row>
    <row r="111" spans="3:19" x14ac:dyDescent="0.3">
      <c r="C111" t="s">
        <v>139</v>
      </c>
      <c r="D111">
        <v>4.3956493624122427E-2</v>
      </c>
      <c r="E111">
        <v>8.4716513123080652</v>
      </c>
      <c r="F111">
        <v>305.58247028975347</v>
      </c>
      <c r="G111">
        <v>3.532672334350449E-3</v>
      </c>
      <c r="H111">
        <v>9.9135143238331773E-3</v>
      </c>
      <c r="I111">
        <v>9.8009222430238727E-2</v>
      </c>
      <c r="J111">
        <v>9.6518321296025195E-8</v>
      </c>
      <c r="K111">
        <v>2.8870000121050859E-7</v>
      </c>
      <c r="L111">
        <v>0.76856981831302362</v>
      </c>
      <c r="M111">
        <v>138.9098508731887</v>
      </c>
      <c r="N111">
        <v>1.6171134766145999E-4</v>
      </c>
      <c r="O111">
        <v>9.0060782318278696E-7</v>
      </c>
      <c r="P111">
        <v>3.730262166337784E-2</v>
      </c>
      <c r="Q111">
        <v>5.0262486854968529</v>
      </c>
      <c r="R111">
        <v>105.7692018510686</v>
      </c>
      <c r="S111">
        <v>5.3552291199978125E-7</v>
      </c>
    </row>
    <row r="112" spans="3:19" x14ac:dyDescent="0.3">
      <c r="C112" t="s">
        <v>140</v>
      </c>
      <c r="D112">
        <v>4.3956493624122427E-2</v>
      </c>
      <c r="E112">
        <v>8.4716513123080652</v>
      </c>
      <c r="F112">
        <v>305.58247028975347</v>
      </c>
      <c r="G112">
        <v>3.532672334350449E-3</v>
      </c>
      <c r="H112">
        <v>9.9135143238331773E-3</v>
      </c>
      <c r="I112">
        <v>9.8009222430238727E-2</v>
      </c>
      <c r="J112">
        <v>9.6518321296025195E-8</v>
      </c>
      <c r="K112">
        <v>2.8870000121050859E-7</v>
      </c>
      <c r="L112">
        <v>0.76856981831302362</v>
      </c>
      <c r="M112">
        <v>138.9098508731887</v>
      </c>
      <c r="N112">
        <v>1.6171134766145999E-4</v>
      </c>
      <c r="O112">
        <v>9.0060782318278696E-7</v>
      </c>
      <c r="P112">
        <v>3.730262166337784E-2</v>
      </c>
      <c r="Q112">
        <v>5.0262486854968529</v>
      </c>
      <c r="R112">
        <v>105.7692018510686</v>
      </c>
      <c r="S112">
        <v>5.3552291199978125E-7</v>
      </c>
    </row>
    <row r="113" spans="3:19" x14ac:dyDescent="0.3">
      <c r="C113" t="s">
        <v>141</v>
      </c>
      <c r="D113">
        <v>4.3956493624122427E-2</v>
      </c>
      <c r="E113">
        <v>8.4716513123080652</v>
      </c>
      <c r="F113">
        <v>305.58247028975347</v>
      </c>
      <c r="G113">
        <v>3.532672334350449E-3</v>
      </c>
      <c r="H113">
        <v>9.9135143238331773E-3</v>
      </c>
      <c r="I113">
        <v>9.8009222430238727E-2</v>
      </c>
      <c r="J113">
        <v>9.6518321296025195E-8</v>
      </c>
      <c r="K113">
        <v>2.8870000121050859E-7</v>
      </c>
      <c r="L113">
        <v>0.76856981831302362</v>
      </c>
      <c r="M113">
        <v>138.9098508731887</v>
      </c>
      <c r="N113">
        <v>1.6171134766145999E-4</v>
      </c>
      <c r="O113">
        <v>9.0060782318278696E-7</v>
      </c>
      <c r="P113">
        <v>3.730262166337784E-2</v>
      </c>
      <c r="Q113">
        <v>5.0262486854968529</v>
      </c>
      <c r="R113">
        <v>105.7692018510686</v>
      </c>
      <c r="S113">
        <v>5.3552291199978125E-7</v>
      </c>
    </row>
    <row r="114" spans="3:19" x14ac:dyDescent="0.3">
      <c r="C114" t="s">
        <v>142</v>
      </c>
      <c r="D114">
        <v>4.8727144295304567</v>
      </c>
      <c r="E114">
        <v>726.12070150116767</v>
      </c>
      <c r="F114">
        <v>31435.914294974271</v>
      </c>
      <c r="G114">
        <v>0.29879431864493661</v>
      </c>
      <c r="H114">
        <v>0.95615859815575455</v>
      </c>
      <c r="I114">
        <v>8.4287529649152582</v>
      </c>
      <c r="J114">
        <v>5.6024762167996011E-6</v>
      </c>
      <c r="K114">
        <v>4.3305740411924608E-5</v>
      </c>
      <c r="L114">
        <v>49.080321899181882</v>
      </c>
      <c r="M114">
        <v>4818.8893571803201</v>
      </c>
      <c r="N114">
        <v>5.215448810480941E-2</v>
      </c>
      <c r="O114">
        <v>6.9552404212688387E-5</v>
      </c>
      <c r="P114">
        <v>2.93499209132372</v>
      </c>
      <c r="Q114">
        <v>468.90476691277468</v>
      </c>
      <c r="R114">
        <v>8567.332789926837</v>
      </c>
      <c r="S114">
        <v>4.2374062528927143E-5</v>
      </c>
    </row>
    <row r="115" spans="3:19" x14ac:dyDescent="0.3">
      <c r="C115" t="s">
        <v>143</v>
      </c>
      <c r="D115">
        <v>3.2544714921326658</v>
      </c>
      <c r="E115">
        <v>525.73380518831561</v>
      </c>
      <c r="F115">
        <v>22747.034217280929</v>
      </c>
      <c r="G115">
        <v>0.22380174147849449</v>
      </c>
      <c r="H115">
        <v>0.69805014217422112</v>
      </c>
      <c r="I115">
        <v>6.417711887581949</v>
      </c>
      <c r="J115">
        <v>3.258816493626195E-6</v>
      </c>
      <c r="K115">
        <v>2.6988585071587569E-5</v>
      </c>
      <c r="L115">
        <v>42.014342789020063</v>
      </c>
      <c r="M115">
        <v>9591.7814389163923</v>
      </c>
      <c r="N115">
        <v>2.904864349410962E-2</v>
      </c>
      <c r="O115">
        <v>6.1764033554519921E-5</v>
      </c>
      <c r="P115">
        <v>2.4475244301197949</v>
      </c>
      <c r="Q115">
        <v>293.63117315253987</v>
      </c>
      <c r="R115">
        <v>6838.1515363400622</v>
      </c>
      <c r="S115">
        <v>4.518955642316372E-5</v>
      </c>
    </row>
  </sheetData>
  <sortState xmlns:xlrd2="http://schemas.microsoft.com/office/spreadsheetml/2017/richdata2" ref="V3:AL115">
    <sortCondition ref="V3:V11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0FCCA-934A-4ECE-8D05-230C6B632D12}">
  <dimension ref="A1:S115"/>
  <sheetViews>
    <sheetView topLeftCell="A3" zoomScale="59" workbookViewId="0">
      <selection activeCell="R3" sqref="R3:S115"/>
    </sheetView>
  </sheetViews>
  <sheetFormatPr defaultColWidth="11.5546875" defaultRowHeight="14.4" x14ac:dyDescent="0.3"/>
  <cols>
    <col min="3" max="3" width="27.21875" bestFit="1" customWidth="1"/>
    <col min="4" max="17" width="14.21875" bestFit="1" customWidth="1"/>
  </cols>
  <sheetData>
    <row r="1" spans="1:19" x14ac:dyDescent="0.3">
      <c r="A1" s="5" t="s">
        <v>168</v>
      </c>
    </row>
    <row r="2" spans="1:19" x14ac:dyDescent="0.3">
      <c r="D2" t="s">
        <v>147</v>
      </c>
    </row>
    <row r="3" spans="1:19" x14ac:dyDescent="0.3">
      <c r="C3" t="s">
        <v>144</v>
      </c>
      <c r="D3">
        <f>Mult_split!H3</f>
        <v>3.4344291560103178E-2</v>
      </c>
      <c r="E3">
        <f>D3</f>
        <v>3.4344291560103178E-2</v>
      </c>
      <c r="F3">
        <f t="shared" ref="F3:Q18" si="0">E3</f>
        <v>3.4344291560103178E-2</v>
      </c>
      <c r="G3">
        <f t="shared" si="0"/>
        <v>3.4344291560103178E-2</v>
      </c>
      <c r="H3">
        <f t="shared" si="0"/>
        <v>3.4344291560103178E-2</v>
      </c>
      <c r="I3">
        <f t="shared" si="0"/>
        <v>3.4344291560103178E-2</v>
      </c>
      <c r="J3">
        <f t="shared" si="0"/>
        <v>3.4344291560103178E-2</v>
      </c>
      <c r="K3">
        <f t="shared" si="0"/>
        <v>3.4344291560103178E-2</v>
      </c>
      <c r="L3">
        <f t="shared" si="0"/>
        <v>3.4344291560103178E-2</v>
      </c>
      <c r="M3">
        <f t="shared" si="0"/>
        <v>3.4344291560103178E-2</v>
      </c>
      <c r="N3">
        <f t="shared" si="0"/>
        <v>3.4344291560103178E-2</v>
      </c>
      <c r="O3">
        <f t="shared" si="0"/>
        <v>3.4344291560103178E-2</v>
      </c>
      <c r="P3">
        <f t="shared" si="0"/>
        <v>3.4344291560103178E-2</v>
      </c>
      <c r="Q3">
        <f t="shared" si="0"/>
        <v>3.4344291560103178E-2</v>
      </c>
      <c r="R3">
        <f t="shared" ref="R3:R66" si="1">Q3</f>
        <v>3.4344291560103178E-2</v>
      </c>
      <c r="S3">
        <f t="shared" ref="S3:S66" si="2">R3</f>
        <v>3.4344291560103178E-2</v>
      </c>
    </row>
    <row r="4" spans="1:19" x14ac:dyDescent="0.3">
      <c r="C4" t="s">
        <v>145</v>
      </c>
      <c r="D4">
        <f>Mult_split!H4</f>
        <v>4.3934589436973227E-8</v>
      </c>
      <c r="E4">
        <f t="shared" ref="E4:E67" si="3">D4</f>
        <v>4.3934589436973227E-8</v>
      </c>
      <c r="F4">
        <f t="shared" si="0"/>
        <v>4.3934589436973227E-8</v>
      </c>
      <c r="G4">
        <f t="shared" si="0"/>
        <v>4.3934589436973227E-8</v>
      </c>
      <c r="H4">
        <f t="shared" si="0"/>
        <v>4.3934589436973227E-8</v>
      </c>
      <c r="I4">
        <f t="shared" si="0"/>
        <v>4.3934589436973227E-8</v>
      </c>
      <c r="J4">
        <f t="shared" si="0"/>
        <v>4.3934589436973227E-8</v>
      </c>
      <c r="K4">
        <f t="shared" si="0"/>
        <v>4.3934589436973227E-8</v>
      </c>
      <c r="L4">
        <f t="shared" si="0"/>
        <v>4.3934589436973227E-8</v>
      </c>
      <c r="M4">
        <f t="shared" si="0"/>
        <v>4.3934589436973227E-8</v>
      </c>
      <c r="N4">
        <f t="shared" si="0"/>
        <v>4.3934589436973227E-8</v>
      </c>
      <c r="O4">
        <f t="shared" si="0"/>
        <v>4.3934589436973227E-8</v>
      </c>
      <c r="P4">
        <f t="shared" si="0"/>
        <v>4.3934589436973227E-8</v>
      </c>
      <c r="Q4">
        <f t="shared" si="0"/>
        <v>4.3934589436973227E-8</v>
      </c>
      <c r="R4">
        <f t="shared" si="1"/>
        <v>4.3934589436973227E-8</v>
      </c>
      <c r="S4">
        <f t="shared" si="2"/>
        <v>4.3934589436973227E-8</v>
      </c>
    </row>
    <row r="5" spans="1:19" x14ac:dyDescent="0.3">
      <c r="C5" t="s">
        <v>34</v>
      </c>
      <c r="D5">
        <f>Mult_split!H5</f>
        <v>42.483895136316519</v>
      </c>
      <c r="E5">
        <f t="shared" si="3"/>
        <v>42.483895136316519</v>
      </c>
      <c r="F5">
        <f t="shared" si="0"/>
        <v>42.483895136316519</v>
      </c>
      <c r="G5">
        <f t="shared" si="0"/>
        <v>42.483895136316519</v>
      </c>
      <c r="H5">
        <f t="shared" si="0"/>
        <v>42.483895136316519</v>
      </c>
      <c r="I5">
        <f t="shared" si="0"/>
        <v>42.483895136316519</v>
      </c>
      <c r="J5">
        <f t="shared" si="0"/>
        <v>42.483895136316519</v>
      </c>
      <c r="K5">
        <f t="shared" si="0"/>
        <v>42.483895136316519</v>
      </c>
      <c r="L5">
        <f t="shared" si="0"/>
        <v>42.483895136316519</v>
      </c>
      <c r="M5">
        <f t="shared" si="0"/>
        <v>42.483895136316519</v>
      </c>
      <c r="N5">
        <f t="shared" si="0"/>
        <v>42.483895136316519</v>
      </c>
      <c r="O5">
        <f t="shared" si="0"/>
        <v>42.483895136316519</v>
      </c>
      <c r="P5">
        <f t="shared" si="0"/>
        <v>42.483895136316519</v>
      </c>
      <c r="Q5">
        <f t="shared" si="0"/>
        <v>42.483895136316519</v>
      </c>
      <c r="R5">
        <f t="shared" si="1"/>
        <v>42.483895136316519</v>
      </c>
      <c r="S5">
        <f t="shared" si="2"/>
        <v>42.483895136316519</v>
      </c>
    </row>
    <row r="6" spans="1:19" x14ac:dyDescent="0.3">
      <c r="C6" t="s">
        <v>35</v>
      </c>
      <c r="D6">
        <f>Mult_split!H6</f>
        <v>1.9375407809563549E-8</v>
      </c>
      <c r="E6">
        <f t="shared" si="3"/>
        <v>1.9375407809563549E-8</v>
      </c>
      <c r="F6">
        <f t="shared" si="0"/>
        <v>1.9375407809563549E-8</v>
      </c>
      <c r="G6">
        <f t="shared" si="0"/>
        <v>1.9375407809563549E-8</v>
      </c>
      <c r="H6">
        <f t="shared" si="0"/>
        <v>1.9375407809563549E-8</v>
      </c>
      <c r="I6">
        <f t="shared" si="0"/>
        <v>1.9375407809563549E-8</v>
      </c>
      <c r="J6">
        <f t="shared" si="0"/>
        <v>1.9375407809563549E-8</v>
      </c>
      <c r="K6">
        <f t="shared" si="0"/>
        <v>1.9375407809563549E-8</v>
      </c>
      <c r="L6">
        <f t="shared" si="0"/>
        <v>1.9375407809563549E-8</v>
      </c>
      <c r="M6">
        <f t="shared" si="0"/>
        <v>1.9375407809563549E-8</v>
      </c>
      <c r="N6">
        <f t="shared" si="0"/>
        <v>1.9375407809563549E-8</v>
      </c>
      <c r="O6">
        <f t="shared" si="0"/>
        <v>1.9375407809563549E-8</v>
      </c>
      <c r="P6">
        <f t="shared" si="0"/>
        <v>1.9375407809563549E-8</v>
      </c>
      <c r="Q6">
        <f t="shared" si="0"/>
        <v>1.9375407809563549E-8</v>
      </c>
      <c r="R6">
        <f t="shared" si="1"/>
        <v>1.9375407809563549E-8</v>
      </c>
      <c r="S6">
        <f t="shared" si="2"/>
        <v>1.9375407809563549E-8</v>
      </c>
    </row>
    <row r="7" spans="1:19" x14ac:dyDescent="0.3">
      <c r="C7" t="s">
        <v>36</v>
      </c>
      <c r="D7">
        <f>Mult_split!H7</f>
        <v>1.5751873424108263E-9</v>
      </c>
      <c r="E7">
        <f t="shared" si="3"/>
        <v>1.5751873424108263E-9</v>
      </c>
      <c r="F7">
        <f t="shared" si="0"/>
        <v>1.5751873424108263E-9</v>
      </c>
      <c r="G7">
        <f t="shared" si="0"/>
        <v>1.5751873424108263E-9</v>
      </c>
      <c r="H7">
        <f t="shared" si="0"/>
        <v>1.5751873424108263E-9</v>
      </c>
      <c r="I7">
        <f t="shared" si="0"/>
        <v>1.5751873424108263E-9</v>
      </c>
      <c r="J7">
        <f t="shared" si="0"/>
        <v>1.5751873424108263E-9</v>
      </c>
      <c r="K7">
        <f t="shared" si="0"/>
        <v>1.5751873424108263E-9</v>
      </c>
      <c r="L7">
        <f t="shared" si="0"/>
        <v>1.5751873424108263E-9</v>
      </c>
      <c r="M7">
        <f t="shared" si="0"/>
        <v>1.5751873424108263E-9</v>
      </c>
      <c r="N7">
        <f t="shared" si="0"/>
        <v>1.5751873424108263E-9</v>
      </c>
      <c r="O7">
        <f t="shared" si="0"/>
        <v>1.5751873424108263E-9</v>
      </c>
      <c r="P7">
        <f t="shared" si="0"/>
        <v>1.5751873424108263E-9</v>
      </c>
      <c r="Q7">
        <f t="shared" si="0"/>
        <v>1.5751873424108263E-9</v>
      </c>
      <c r="R7">
        <f t="shared" si="1"/>
        <v>1.5751873424108263E-9</v>
      </c>
      <c r="S7">
        <f t="shared" si="2"/>
        <v>1.5751873424108263E-9</v>
      </c>
    </row>
    <row r="8" spans="1:19" x14ac:dyDescent="0.3">
      <c r="C8" t="s">
        <v>37</v>
      </c>
      <c r="D8">
        <f>Mult_split!H8</f>
        <v>1.313374631421765E-6</v>
      </c>
      <c r="E8">
        <f t="shared" si="3"/>
        <v>1.313374631421765E-6</v>
      </c>
      <c r="F8">
        <f t="shared" si="0"/>
        <v>1.313374631421765E-6</v>
      </c>
      <c r="G8">
        <f t="shared" si="0"/>
        <v>1.313374631421765E-6</v>
      </c>
      <c r="H8">
        <f t="shared" si="0"/>
        <v>1.313374631421765E-6</v>
      </c>
      <c r="I8">
        <f t="shared" si="0"/>
        <v>1.313374631421765E-6</v>
      </c>
      <c r="J8">
        <f t="shared" si="0"/>
        <v>1.313374631421765E-6</v>
      </c>
      <c r="K8">
        <f t="shared" si="0"/>
        <v>1.313374631421765E-6</v>
      </c>
      <c r="L8">
        <f t="shared" si="0"/>
        <v>1.313374631421765E-6</v>
      </c>
      <c r="M8">
        <f t="shared" si="0"/>
        <v>1.313374631421765E-6</v>
      </c>
      <c r="N8">
        <f t="shared" si="0"/>
        <v>1.313374631421765E-6</v>
      </c>
      <c r="O8">
        <f t="shared" si="0"/>
        <v>1.313374631421765E-6</v>
      </c>
      <c r="P8">
        <f t="shared" si="0"/>
        <v>1.313374631421765E-6</v>
      </c>
      <c r="Q8">
        <f t="shared" si="0"/>
        <v>1.313374631421765E-6</v>
      </c>
      <c r="R8">
        <f t="shared" si="1"/>
        <v>1.313374631421765E-6</v>
      </c>
      <c r="S8">
        <f t="shared" si="2"/>
        <v>1.313374631421765E-6</v>
      </c>
    </row>
    <row r="9" spans="1:19" x14ac:dyDescent="0.3">
      <c r="C9" t="s">
        <v>38</v>
      </c>
      <c r="D9">
        <f>Mult_split!H9</f>
        <v>0</v>
      </c>
      <c r="E9">
        <f t="shared" si="3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1"/>
        <v>0</v>
      </c>
      <c r="S9">
        <f t="shared" si="2"/>
        <v>0</v>
      </c>
    </row>
    <row r="10" spans="1:19" x14ac:dyDescent="0.3">
      <c r="C10" t="s">
        <v>39</v>
      </c>
      <c r="D10">
        <f>Mult_split!H10</f>
        <v>1.5988235232339584E-7</v>
      </c>
      <c r="E10">
        <f t="shared" si="3"/>
        <v>1.5988235232339584E-7</v>
      </c>
      <c r="F10">
        <f t="shared" si="0"/>
        <v>1.5988235232339584E-7</v>
      </c>
      <c r="G10">
        <f t="shared" si="0"/>
        <v>1.5988235232339584E-7</v>
      </c>
      <c r="H10">
        <f t="shared" si="0"/>
        <v>1.5988235232339584E-7</v>
      </c>
      <c r="I10">
        <f t="shared" si="0"/>
        <v>1.5988235232339584E-7</v>
      </c>
      <c r="J10">
        <f t="shared" si="0"/>
        <v>1.5988235232339584E-7</v>
      </c>
      <c r="K10">
        <f t="shared" si="0"/>
        <v>1.5988235232339584E-7</v>
      </c>
      <c r="L10">
        <f t="shared" si="0"/>
        <v>1.5988235232339584E-7</v>
      </c>
      <c r="M10">
        <f t="shared" si="0"/>
        <v>1.5988235232339584E-7</v>
      </c>
      <c r="N10">
        <f t="shared" si="0"/>
        <v>1.5988235232339584E-7</v>
      </c>
      <c r="O10">
        <f t="shared" si="0"/>
        <v>1.5988235232339584E-7</v>
      </c>
      <c r="P10">
        <f t="shared" si="0"/>
        <v>1.5988235232339584E-7</v>
      </c>
      <c r="Q10">
        <f t="shared" si="0"/>
        <v>1.5988235232339584E-7</v>
      </c>
      <c r="R10">
        <f t="shared" si="1"/>
        <v>1.5988235232339584E-7</v>
      </c>
      <c r="S10">
        <f t="shared" si="2"/>
        <v>1.5988235232339584E-7</v>
      </c>
    </row>
    <row r="11" spans="1:19" x14ac:dyDescent="0.3">
      <c r="C11" t="s">
        <v>40</v>
      </c>
      <c r="D11">
        <f>Mult_split!H11</f>
        <v>1.0007079257120943E-8</v>
      </c>
      <c r="E11">
        <f t="shared" si="3"/>
        <v>1.0007079257120943E-8</v>
      </c>
      <c r="F11">
        <f t="shared" si="0"/>
        <v>1.0007079257120943E-8</v>
      </c>
      <c r="G11">
        <f t="shared" si="0"/>
        <v>1.0007079257120943E-8</v>
      </c>
      <c r="H11">
        <f t="shared" si="0"/>
        <v>1.0007079257120943E-8</v>
      </c>
      <c r="I11">
        <f t="shared" si="0"/>
        <v>1.0007079257120943E-8</v>
      </c>
      <c r="J11">
        <f t="shared" si="0"/>
        <v>1.0007079257120943E-8</v>
      </c>
      <c r="K11">
        <f t="shared" si="0"/>
        <v>1.0007079257120943E-8</v>
      </c>
      <c r="L11">
        <f t="shared" si="0"/>
        <v>1.0007079257120943E-8</v>
      </c>
      <c r="M11">
        <f t="shared" si="0"/>
        <v>1.0007079257120943E-8</v>
      </c>
      <c r="N11">
        <f t="shared" si="0"/>
        <v>1.0007079257120943E-8</v>
      </c>
      <c r="O11">
        <f t="shared" si="0"/>
        <v>1.0007079257120943E-8</v>
      </c>
      <c r="P11">
        <f t="shared" si="0"/>
        <v>1.0007079257120943E-8</v>
      </c>
      <c r="Q11">
        <f t="shared" si="0"/>
        <v>1.0007079257120943E-8</v>
      </c>
      <c r="R11">
        <f t="shared" si="1"/>
        <v>1.0007079257120943E-8</v>
      </c>
      <c r="S11">
        <f t="shared" si="2"/>
        <v>1.0007079257120943E-8</v>
      </c>
    </row>
    <row r="12" spans="1:19" x14ac:dyDescent="0.3">
      <c r="C12" t="s">
        <v>41</v>
      </c>
      <c r="D12">
        <f>Mult_split!H12</f>
        <v>8.6341863162801166E-2</v>
      </c>
      <c r="E12">
        <f t="shared" si="3"/>
        <v>8.6341863162801166E-2</v>
      </c>
      <c r="F12">
        <f t="shared" si="0"/>
        <v>8.6341863162801166E-2</v>
      </c>
      <c r="G12">
        <f t="shared" si="0"/>
        <v>8.6341863162801166E-2</v>
      </c>
      <c r="H12">
        <f t="shared" si="0"/>
        <v>8.6341863162801166E-2</v>
      </c>
      <c r="I12">
        <f t="shared" si="0"/>
        <v>8.6341863162801166E-2</v>
      </c>
      <c r="J12">
        <f t="shared" si="0"/>
        <v>8.6341863162801166E-2</v>
      </c>
      <c r="K12">
        <f t="shared" si="0"/>
        <v>8.6341863162801166E-2</v>
      </c>
      <c r="L12">
        <f t="shared" si="0"/>
        <v>8.6341863162801166E-2</v>
      </c>
      <c r="M12">
        <f t="shared" si="0"/>
        <v>8.6341863162801166E-2</v>
      </c>
      <c r="N12">
        <f t="shared" si="0"/>
        <v>8.6341863162801166E-2</v>
      </c>
      <c r="O12">
        <f t="shared" si="0"/>
        <v>8.6341863162801166E-2</v>
      </c>
      <c r="P12">
        <f t="shared" si="0"/>
        <v>8.6341863162801166E-2</v>
      </c>
      <c r="Q12">
        <f t="shared" si="0"/>
        <v>8.6341863162801166E-2</v>
      </c>
      <c r="R12">
        <f t="shared" si="1"/>
        <v>8.6341863162801166E-2</v>
      </c>
      <c r="S12">
        <f t="shared" si="2"/>
        <v>8.6341863162801166E-2</v>
      </c>
    </row>
    <row r="13" spans="1:19" x14ac:dyDescent="0.3">
      <c r="C13" t="s">
        <v>42</v>
      </c>
      <c r="D13">
        <f>Mult_split!H13</f>
        <v>0.24764650580071601</v>
      </c>
      <c r="E13">
        <f t="shared" si="3"/>
        <v>0.24764650580071601</v>
      </c>
      <c r="F13">
        <f t="shared" si="0"/>
        <v>0.24764650580071601</v>
      </c>
      <c r="G13">
        <f t="shared" si="0"/>
        <v>0.24764650580071601</v>
      </c>
      <c r="H13">
        <f t="shared" si="0"/>
        <v>0.24764650580071601</v>
      </c>
      <c r="I13">
        <f t="shared" si="0"/>
        <v>0.24764650580071601</v>
      </c>
      <c r="J13">
        <f t="shared" si="0"/>
        <v>0.24764650580071601</v>
      </c>
      <c r="K13">
        <f t="shared" si="0"/>
        <v>0.24764650580071601</v>
      </c>
      <c r="L13">
        <f t="shared" si="0"/>
        <v>0.24764650580071601</v>
      </c>
      <c r="M13">
        <f t="shared" si="0"/>
        <v>0.24764650580071601</v>
      </c>
      <c r="N13">
        <f t="shared" si="0"/>
        <v>0.24764650580071601</v>
      </c>
      <c r="O13">
        <f t="shared" si="0"/>
        <v>0.24764650580071601</v>
      </c>
      <c r="P13">
        <f t="shared" si="0"/>
        <v>0.24764650580071601</v>
      </c>
      <c r="Q13">
        <f t="shared" si="0"/>
        <v>0.24764650580071601</v>
      </c>
      <c r="R13">
        <f t="shared" si="1"/>
        <v>0.24764650580071601</v>
      </c>
      <c r="S13">
        <f t="shared" si="2"/>
        <v>0.24764650580071601</v>
      </c>
    </row>
    <row r="14" spans="1:19" x14ac:dyDescent="0.3">
      <c r="C14" t="s">
        <v>43</v>
      </c>
      <c r="D14">
        <f>Mult_split!H14</f>
        <v>0.32827560196064609</v>
      </c>
      <c r="E14">
        <f t="shared" si="3"/>
        <v>0.32827560196064609</v>
      </c>
      <c r="F14">
        <f t="shared" si="0"/>
        <v>0.32827560196064609</v>
      </c>
      <c r="G14">
        <f t="shared" si="0"/>
        <v>0.32827560196064609</v>
      </c>
      <c r="H14">
        <f t="shared" si="0"/>
        <v>0.32827560196064609</v>
      </c>
      <c r="I14">
        <f t="shared" si="0"/>
        <v>0.32827560196064609</v>
      </c>
      <c r="J14">
        <f t="shared" si="0"/>
        <v>0.32827560196064609</v>
      </c>
      <c r="K14">
        <f t="shared" si="0"/>
        <v>0.32827560196064609</v>
      </c>
      <c r="L14">
        <f t="shared" si="0"/>
        <v>0.32827560196064609</v>
      </c>
      <c r="M14">
        <f t="shared" si="0"/>
        <v>0.32827560196064609</v>
      </c>
      <c r="N14">
        <f t="shared" si="0"/>
        <v>0.32827560196064609</v>
      </c>
      <c r="O14">
        <f t="shared" si="0"/>
        <v>0.32827560196064609</v>
      </c>
      <c r="P14">
        <f t="shared" si="0"/>
        <v>0.32827560196064609</v>
      </c>
      <c r="Q14">
        <f t="shared" si="0"/>
        <v>0.32827560196064609</v>
      </c>
      <c r="R14">
        <f t="shared" si="1"/>
        <v>0.32827560196064609</v>
      </c>
      <c r="S14">
        <f t="shared" si="2"/>
        <v>0.32827560196064609</v>
      </c>
    </row>
    <row r="15" spans="1:19" x14ac:dyDescent="0.3">
      <c r="C15" t="s">
        <v>44</v>
      </c>
      <c r="D15">
        <f>Mult_split!H15</f>
        <v>0</v>
      </c>
      <c r="E15">
        <f t="shared" si="3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1"/>
        <v>0</v>
      </c>
      <c r="S15">
        <f t="shared" si="2"/>
        <v>0</v>
      </c>
    </row>
    <row r="16" spans="1:19" x14ac:dyDescent="0.3">
      <c r="C16" t="s">
        <v>45</v>
      </c>
      <c r="D16">
        <f>Mult_split!H16</f>
        <v>0.17064078069406086</v>
      </c>
      <c r="E16">
        <f t="shared" si="3"/>
        <v>0.17064078069406086</v>
      </c>
      <c r="F16">
        <f t="shared" si="0"/>
        <v>0.17064078069406086</v>
      </c>
      <c r="G16">
        <f t="shared" si="0"/>
        <v>0.17064078069406086</v>
      </c>
      <c r="H16">
        <f t="shared" si="0"/>
        <v>0.17064078069406086</v>
      </c>
      <c r="I16">
        <f t="shared" si="0"/>
        <v>0.17064078069406086</v>
      </c>
      <c r="J16">
        <f t="shared" si="0"/>
        <v>0.17064078069406086</v>
      </c>
      <c r="K16">
        <f t="shared" si="0"/>
        <v>0.17064078069406086</v>
      </c>
      <c r="L16">
        <f t="shared" si="0"/>
        <v>0.17064078069406086</v>
      </c>
      <c r="M16">
        <f t="shared" si="0"/>
        <v>0.17064078069406086</v>
      </c>
      <c r="N16">
        <f t="shared" si="0"/>
        <v>0.17064078069406086</v>
      </c>
      <c r="O16">
        <f t="shared" si="0"/>
        <v>0.17064078069406086</v>
      </c>
      <c r="P16">
        <f t="shared" si="0"/>
        <v>0.17064078069406086</v>
      </c>
      <c r="Q16">
        <f t="shared" si="0"/>
        <v>0.17064078069406086</v>
      </c>
      <c r="R16">
        <f t="shared" si="1"/>
        <v>0.17064078069406086</v>
      </c>
      <c r="S16">
        <f t="shared" si="2"/>
        <v>0.17064078069406086</v>
      </c>
    </row>
    <row r="17" spans="3:19" x14ac:dyDescent="0.3">
      <c r="C17" t="s">
        <v>46</v>
      </c>
      <c r="D17">
        <f>Mult_split!H17</f>
        <v>4.5740173353039212E-9</v>
      </c>
      <c r="E17">
        <f t="shared" si="3"/>
        <v>4.5740173353039212E-9</v>
      </c>
      <c r="F17">
        <f t="shared" si="0"/>
        <v>4.5740173353039212E-9</v>
      </c>
      <c r="G17">
        <f t="shared" si="0"/>
        <v>4.5740173353039212E-9</v>
      </c>
      <c r="H17">
        <f t="shared" si="0"/>
        <v>4.5740173353039212E-9</v>
      </c>
      <c r="I17">
        <f t="shared" si="0"/>
        <v>4.5740173353039212E-9</v>
      </c>
      <c r="J17">
        <f t="shared" si="0"/>
        <v>4.5740173353039212E-9</v>
      </c>
      <c r="K17">
        <f t="shared" si="0"/>
        <v>4.5740173353039212E-9</v>
      </c>
      <c r="L17">
        <f t="shared" si="0"/>
        <v>4.5740173353039212E-9</v>
      </c>
      <c r="M17">
        <f t="shared" si="0"/>
        <v>4.5740173353039212E-9</v>
      </c>
      <c r="N17">
        <f t="shared" si="0"/>
        <v>4.5740173353039212E-9</v>
      </c>
      <c r="O17">
        <f t="shared" si="0"/>
        <v>4.5740173353039212E-9</v>
      </c>
      <c r="P17">
        <f t="shared" si="0"/>
        <v>4.5740173353039212E-9</v>
      </c>
      <c r="Q17">
        <f t="shared" si="0"/>
        <v>4.5740173353039212E-9</v>
      </c>
      <c r="R17">
        <f t="shared" si="1"/>
        <v>4.5740173353039212E-9</v>
      </c>
      <c r="S17">
        <f t="shared" si="2"/>
        <v>4.5740173353039212E-9</v>
      </c>
    </row>
    <row r="18" spans="3:19" x14ac:dyDescent="0.3">
      <c r="C18" t="s">
        <v>48</v>
      </c>
      <c r="D18">
        <f>Mult_split!H18</f>
        <v>2.8445730393567593E-9</v>
      </c>
      <c r="E18">
        <f t="shared" si="3"/>
        <v>2.8445730393567593E-9</v>
      </c>
      <c r="F18">
        <f t="shared" si="0"/>
        <v>2.8445730393567593E-9</v>
      </c>
      <c r="G18">
        <f t="shared" si="0"/>
        <v>2.8445730393567593E-9</v>
      </c>
      <c r="H18">
        <f t="shared" si="0"/>
        <v>2.8445730393567593E-9</v>
      </c>
      <c r="I18">
        <f t="shared" si="0"/>
        <v>2.8445730393567593E-9</v>
      </c>
      <c r="J18">
        <f t="shared" si="0"/>
        <v>2.8445730393567593E-9</v>
      </c>
      <c r="K18">
        <f t="shared" si="0"/>
        <v>2.8445730393567593E-9</v>
      </c>
      <c r="L18">
        <f t="shared" si="0"/>
        <v>2.8445730393567593E-9</v>
      </c>
      <c r="M18">
        <f t="shared" si="0"/>
        <v>2.8445730393567593E-9</v>
      </c>
      <c r="N18">
        <f t="shared" si="0"/>
        <v>2.8445730393567593E-9</v>
      </c>
      <c r="O18">
        <f t="shared" si="0"/>
        <v>2.8445730393567593E-9</v>
      </c>
      <c r="P18">
        <f t="shared" si="0"/>
        <v>2.8445730393567593E-9</v>
      </c>
      <c r="Q18">
        <f t="shared" si="0"/>
        <v>2.8445730393567593E-9</v>
      </c>
      <c r="R18">
        <f t="shared" si="1"/>
        <v>2.8445730393567593E-9</v>
      </c>
      <c r="S18">
        <f t="shared" si="2"/>
        <v>2.8445730393567593E-9</v>
      </c>
    </row>
    <row r="19" spans="3:19" x14ac:dyDescent="0.3">
      <c r="C19" t="s">
        <v>47</v>
      </c>
      <c r="D19">
        <f>Mult_split!H19</f>
        <v>0</v>
      </c>
      <c r="E19">
        <f t="shared" si="3"/>
        <v>0</v>
      </c>
      <c r="F19">
        <f t="shared" ref="F19:Q34" si="4">E19</f>
        <v>0</v>
      </c>
      <c r="G19">
        <f t="shared" si="4"/>
        <v>0</v>
      </c>
      <c r="H19">
        <f t="shared" si="4"/>
        <v>0</v>
      </c>
      <c r="I19">
        <f t="shared" si="4"/>
        <v>0</v>
      </c>
      <c r="J19">
        <f t="shared" si="4"/>
        <v>0</v>
      </c>
      <c r="K19">
        <f t="shared" si="4"/>
        <v>0</v>
      </c>
      <c r="L19">
        <f t="shared" si="4"/>
        <v>0</v>
      </c>
      <c r="M19">
        <f t="shared" si="4"/>
        <v>0</v>
      </c>
      <c r="N19">
        <f t="shared" si="4"/>
        <v>0</v>
      </c>
      <c r="O19">
        <f t="shared" si="4"/>
        <v>0</v>
      </c>
      <c r="P19">
        <f t="shared" si="4"/>
        <v>0</v>
      </c>
      <c r="Q19">
        <f t="shared" si="4"/>
        <v>0</v>
      </c>
      <c r="R19">
        <f t="shared" si="1"/>
        <v>0</v>
      </c>
      <c r="S19">
        <f t="shared" si="2"/>
        <v>0</v>
      </c>
    </row>
    <row r="20" spans="3:19" x14ac:dyDescent="0.3">
      <c r="C20" t="s">
        <v>49</v>
      </c>
      <c r="D20">
        <f>Mult_split!H20</f>
        <v>0</v>
      </c>
      <c r="E20">
        <f t="shared" si="3"/>
        <v>0</v>
      </c>
      <c r="F20">
        <f t="shared" si="4"/>
        <v>0</v>
      </c>
      <c r="G20">
        <f t="shared" si="4"/>
        <v>0</v>
      </c>
      <c r="H20">
        <f t="shared" si="4"/>
        <v>0</v>
      </c>
      <c r="I20">
        <f t="shared" si="4"/>
        <v>0</v>
      </c>
      <c r="J20">
        <f t="shared" si="4"/>
        <v>0</v>
      </c>
      <c r="K20">
        <f t="shared" si="4"/>
        <v>0</v>
      </c>
      <c r="L20">
        <f t="shared" si="4"/>
        <v>0</v>
      </c>
      <c r="M20">
        <f t="shared" si="4"/>
        <v>0</v>
      </c>
      <c r="N20">
        <f t="shared" si="4"/>
        <v>0</v>
      </c>
      <c r="O20">
        <f t="shared" si="4"/>
        <v>0</v>
      </c>
      <c r="P20">
        <f t="shared" si="4"/>
        <v>0</v>
      </c>
      <c r="Q20">
        <f t="shared" si="4"/>
        <v>0</v>
      </c>
      <c r="R20">
        <f t="shared" si="1"/>
        <v>0</v>
      </c>
      <c r="S20">
        <f t="shared" si="2"/>
        <v>0</v>
      </c>
    </row>
    <row r="21" spans="3:19" x14ac:dyDescent="0.3">
      <c r="C21" t="s">
        <v>50</v>
      </c>
      <c r="D21">
        <f>Mult_split!H21</f>
        <v>5.890766152525425E-2</v>
      </c>
      <c r="E21">
        <f t="shared" si="3"/>
        <v>5.890766152525425E-2</v>
      </c>
      <c r="F21">
        <f t="shared" si="4"/>
        <v>5.890766152525425E-2</v>
      </c>
      <c r="G21">
        <f t="shared" si="4"/>
        <v>5.890766152525425E-2</v>
      </c>
      <c r="H21">
        <f t="shared" si="4"/>
        <v>5.890766152525425E-2</v>
      </c>
      <c r="I21">
        <f t="shared" si="4"/>
        <v>5.890766152525425E-2</v>
      </c>
      <c r="J21">
        <f t="shared" si="4"/>
        <v>5.890766152525425E-2</v>
      </c>
      <c r="K21">
        <f t="shared" si="4"/>
        <v>5.890766152525425E-2</v>
      </c>
      <c r="L21">
        <f t="shared" si="4"/>
        <v>5.890766152525425E-2</v>
      </c>
      <c r="M21">
        <f t="shared" si="4"/>
        <v>5.890766152525425E-2</v>
      </c>
      <c r="N21">
        <f t="shared" si="4"/>
        <v>5.890766152525425E-2</v>
      </c>
      <c r="O21">
        <f t="shared" si="4"/>
        <v>5.890766152525425E-2</v>
      </c>
      <c r="P21">
        <f t="shared" si="4"/>
        <v>5.890766152525425E-2</v>
      </c>
      <c r="Q21">
        <f t="shared" si="4"/>
        <v>5.890766152525425E-2</v>
      </c>
      <c r="R21">
        <f t="shared" si="1"/>
        <v>5.890766152525425E-2</v>
      </c>
      <c r="S21">
        <f t="shared" si="2"/>
        <v>5.890766152525425E-2</v>
      </c>
    </row>
    <row r="22" spans="3:19" x14ac:dyDescent="0.3">
      <c r="C22" t="s">
        <v>51</v>
      </c>
      <c r="D22">
        <f>Mult_split!H22</f>
        <v>6.7412801829258386</v>
      </c>
      <c r="E22">
        <f t="shared" si="3"/>
        <v>6.7412801829258386</v>
      </c>
      <c r="F22">
        <f t="shared" si="4"/>
        <v>6.7412801829258386</v>
      </c>
      <c r="G22">
        <f t="shared" si="4"/>
        <v>6.7412801829258386</v>
      </c>
      <c r="H22">
        <f t="shared" si="4"/>
        <v>6.7412801829258386</v>
      </c>
      <c r="I22">
        <f t="shared" si="4"/>
        <v>6.7412801829258386</v>
      </c>
      <c r="J22">
        <f t="shared" si="4"/>
        <v>6.7412801829258386</v>
      </c>
      <c r="K22">
        <f t="shared" si="4"/>
        <v>6.7412801829258386</v>
      </c>
      <c r="L22">
        <f t="shared" si="4"/>
        <v>6.7412801829258386</v>
      </c>
      <c r="M22">
        <f t="shared" si="4"/>
        <v>6.7412801829258386</v>
      </c>
      <c r="N22">
        <f t="shared" si="4"/>
        <v>6.7412801829258386</v>
      </c>
      <c r="O22">
        <f t="shared" si="4"/>
        <v>6.7412801829258386</v>
      </c>
      <c r="P22">
        <f t="shared" si="4"/>
        <v>6.7412801829258386</v>
      </c>
      <c r="Q22">
        <f t="shared" si="4"/>
        <v>6.7412801829258386</v>
      </c>
      <c r="R22">
        <f t="shared" si="1"/>
        <v>6.7412801829258386</v>
      </c>
      <c r="S22">
        <f t="shared" si="2"/>
        <v>6.7412801829258386</v>
      </c>
    </row>
    <row r="23" spans="3:19" x14ac:dyDescent="0.3">
      <c r="C23" t="s">
        <v>52</v>
      </c>
      <c r="D23">
        <f>Mult_split!H23</f>
        <v>0</v>
      </c>
      <c r="E23">
        <f t="shared" si="3"/>
        <v>0</v>
      </c>
      <c r="F23">
        <f t="shared" si="4"/>
        <v>0</v>
      </c>
      <c r="G23">
        <f t="shared" si="4"/>
        <v>0</v>
      </c>
      <c r="H23">
        <f t="shared" si="4"/>
        <v>0</v>
      </c>
      <c r="I23">
        <f t="shared" si="4"/>
        <v>0</v>
      </c>
      <c r="J23">
        <f t="shared" si="4"/>
        <v>0</v>
      </c>
      <c r="K23">
        <f t="shared" si="4"/>
        <v>0</v>
      </c>
      <c r="L23">
        <f t="shared" si="4"/>
        <v>0</v>
      </c>
      <c r="M23">
        <f t="shared" si="4"/>
        <v>0</v>
      </c>
      <c r="N23">
        <f t="shared" si="4"/>
        <v>0</v>
      </c>
      <c r="O23">
        <f t="shared" si="4"/>
        <v>0</v>
      </c>
      <c r="P23">
        <f t="shared" si="4"/>
        <v>0</v>
      </c>
      <c r="Q23">
        <f t="shared" si="4"/>
        <v>0</v>
      </c>
      <c r="R23">
        <f t="shared" si="1"/>
        <v>0</v>
      </c>
      <c r="S23">
        <f t="shared" si="2"/>
        <v>0</v>
      </c>
    </row>
    <row r="24" spans="3:19" x14ac:dyDescent="0.3">
      <c r="C24" t="s">
        <v>53</v>
      </c>
      <c r="D24">
        <f>Mult_split!H24</f>
        <v>11.543861484061095</v>
      </c>
      <c r="E24">
        <f t="shared" si="3"/>
        <v>11.543861484061095</v>
      </c>
      <c r="F24">
        <f t="shared" si="4"/>
        <v>11.543861484061095</v>
      </c>
      <c r="G24">
        <f t="shared" si="4"/>
        <v>11.543861484061095</v>
      </c>
      <c r="H24">
        <f t="shared" si="4"/>
        <v>11.543861484061095</v>
      </c>
      <c r="I24">
        <f t="shared" si="4"/>
        <v>11.543861484061095</v>
      </c>
      <c r="J24">
        <f t="shared" si="4"/>
        <v>11.543861484061095</v>
      </c>
      <c r="K24">
        <f t="shared" si="4"/>
        <v>11.543861484061095</v>
      </c>
      <c r="L24">
        <f t="shared" si="4"/>
        <v>11.543861484061095</v>
      </c>
      <c r="M24">
        <f t="shared" si="4"/>
        <v>11.543861484061095</v>
      </c>
      <c r="N24">
        <f t="shared" si="4"/>
        <v>11.543861484061095</v>
      </c>
      <c r="O24">
        <f t="shared" si="4"/>
        <v>11.543861484061095</v>
      </c>
      <c r="P24">
        <f t="shared" si="4"/>
        <v>11.543861484061095</v>
      </c>
      <c r="Q24">
        <f t="shared" si="4"/>
        <v>11.543861484061095</v>
      </c>
      <c r="R24">
        <f t="shared" si="1"/>
        <v>11.543861484061095</v>
      </c>
      <c r="S24">
        <f t="shared" si="2"/>
        <v>11.543861484061095</v>
      </c>
    </row>
    <row r="25" spans="3:19" x14ac:dyDescent="0.3">
      <c r="C25" t="s">
        <v>54</v>
      </c>
      <c r="D25">
        <f>Mult_split!H25</f>
        <v>0.43623003032071761</v>
      </c>
      <c r="E25">
        <f t="shared" si="3"/>
        <v>0.43623003032071761</v>
      </c>
      <c r="F25">
        <f t="shared" si="4"/>
        <v>0.43623003032071761</v>
      </c>
      <c r="G25">
        <f t="shared" si="4"/>
        <v>0.43623003032071761</v>
      </c>
      <c r="H25">
        <f t="shared" si="4"/>
        <v>0.43623003032071761</v>
      </c>
      <c r="I25">
        <f t="shared" si="4"/>
        <v>0.43623003032071761</v>
      </c>
      <c r="J25">
        <f t="shared" si="4"/>
        <v>0.43623003032071761</v>
      </c>
      <c r="K25">
        <f t="shared" si="4"/>
        <v>0.43623003032071761</v>
      </c>
      <c r="L25">
        <f t="shared" si="4"/>
        <v>0.43623003032071761</v>
      </c>
      <c r="M25">
        <f t="shared" si="4"/>
        <v>0.43623003032071761</v>
      </c>
      <c r="N25">
        <f t="shared" si="4"/>
        <v>0.43623003032071761</v>
      </c>
      <c r="O25">
        <f t="shared" si="4"/>
        <v>0.43623003032071761</v>
      </c>
      <c r="P25">
        <f t="shared" si="4"/>
        <v>0.43623003032071761</v>
      </c>
      <c r="Q25">
        <f t="shared" si="4"/>
        <v>0.43623003032071761</v>
      </c>
      <c r="R25">
        <f t="shared" si="1"/>
        <v>0.43623003032071761</v>
      </c>
      <c r="S25">
        <f t="shared" si="2"/>
        <v>0.43623003032071761</v>
      </c>
    </row>
    <row r="26" spans="3:19" x14ac:dyDescent="0.3">
      <c r="C26" t="s">
        <v>55</v>
      </c>
      <c r="D26">
        <f>Mult_split!H26</f>
        <v>0</v>
      </c>
      <c r="E26">
        <f t="shared" si="3"/>
        <v>0</v>
      </c>
      <c r="F26">
        <f t="shared" si="4"/>
        <v>0</v>
      </c>
      <c r="G26">
        <f t="shared" si="4"/>
        <v>0</v>
      </c>
      <c r="H26">
        <f t="shared" si="4"/>
        <v>0</v>
      </c>
      <c r="I26">
        <f t="shared" si="4"/>
        <v>0</v>
      </c>
      <c r="J26">
        <f t="shared" si="4"/>
        <v>0</v>
      </c>
      <c r="K26">
        <f t="shared" si="4"/>
        <v>0</v>
      </c>
      <c r="L26">
        <f t="shared" si="4"/>
        <v>0</v>
      </c>
      <c r="M26">
        <f t="shared" si="4"/>
        <v>0</v>
      </c>
      <c r="N26">
        <f t="shared" si="4"/>
        <v>0</v>
      </c>
      <c r="O26">
        <f t="shared" si="4"/>
        <v>0</v>
      </c>
      <c r="P26">
        <f t="shared" si="4"/>
        <v>0</v>
      </c>
      <c r="Q26">
        <f t="shared" si="4"/>
        <v>0</v>
      </c>
      <c r="R26">
        <f t="shared" si="1"/>
        <v>0</v>
      </c>
      <c r="S26">
        <f t="shared" si="2"/>
        <v>0</v>
      </c>
    </row>
    <row r="27" spans="3:19" x14ac:dyDescent="0.3">
      <c r="C27" t="s">
        <v>56</v>
      </c>
      <c r="D27">
        <f>Mult_split!H27</f>
        <v>2.8267667688133095E-2</v>
      </c>
      <c r="E27">
        <f t="shared" si="3"/>
        <v>2.8267667688133095E-2</v>
      </c>
      <c r="F27">
        <f t="shared" si="4"/>
        <v>2.8267667688133095E-2</v>
      </c>
      <c r="G27">
        <f t="shared" si="4"/>
        <v>2.8267667688133095E-2</v>
      </c>
      <c r="H27">
        <f t="shared" si="4"/>
        <v>2.8267667688133095E-2</v>
      </c>
      <c r="I27">
        <f t="shared" si="4"/>
        <v>2.8267667688133095E-2</v>
      </c>
      <c r="J27">
        <f t="shared" si="4"/>
        <v>2.8267667688133095E-2</v>
      </c>
      <c r="K27">
        <f t="shared" si="4"/>
        <v>2.8267667688133095E-2</v>
      </c>
      <c r="L27">
        <f t="shared" si="4"/>
        <v>2.8267667688133095E-2</v>
      </c>
      <c r="M27">
        <f t="shared" si="4"/>
        <v>2.8267667688133095E-2</v>
      </c>
      <c r="N27">
        <f t="shared" si="4"/>
        <v>2.8267667688133095E-2</v>
      </c>
      <c r="O27">
        <f t="shared" si="4"/>
        <v>2.8267667688133095E-2</v>
      </c>
      <c r="P27">
        <f t="shared" si="4"/>
        <v>2.8267667688133095E-2</v>
      </c>
      <c r="Q27">
        <f t="shared" si="4"/>
        <v>2.8267667688133095E-2</v>
      </c>
      <c r="R27">
        <f t="shared" si="1"/>
        <v>2.8267667688133095E-2</v>
      </c>
      <c r="S27">
        <f t="shared" si="2"/>
        <v>2.8267667688133095E-2</v>
      </c>
    </row>
    <row r="28" spans="3:19" x14ac:dyDescent="0.3">
      <c r="C28" t="s">
        <v>57</v>
      </c>
      <c r="D28">
        <f>Mult_split!H28</f>
        <v>6.1222555892386595E-6</v>
      </c>
      <c r="E28">
        <f t="shared" si="3"/>
        <v>6.1222555892386595E-6</v>
      </c>
      <c r="F28">
        <f t="shared" si="4"/>
        <v>6.1222555892386595E-6</v>
      </c>
      <c r="G28">
        <f t="shared" si="4"/>
        <v>6.1222555892386595E-6</v>
      </c>
      <c r="H28">
        <f t="shared" si="4"/>
        <v>6.1222555892386595E-6</v>
      </c>
      <c r="I28">
        <f t="shared" si="4"/>
        <v>6.1222555892386595E-6</v>
      </c>
      <c r="J28">
        <f t="shared" si="4"/>
        <v>6.1222555892386595E-6</v>
      </c>
      <c r="K28">
        <f t="shared" si="4"/>
        <v>6.1222555892386595E-6</v>
      </c>
      <c r="L28">
        <f t="shared" si="4"/>
        <v>6.1222555892386595E-6</v>
      </c>
      <c r="M28">
        <f t="shared" si="4"/>
        <v>6.1222555892386595E-6</v>
      </c>
      <c r="N28">
        <f t="shared" si="4"/>
        <v>6.1222555892386595E-6</v>
      </c>
      <c r="O28">
        <f t="shared" si="4"/>
        <v>6.1222555892386595E-6</v>
      </c>
      <c r="P28">
        <f t="shared" si="4"/>
        <v>6.1222555892386595E-6</v>
      </c>
      <c r="Q28">
        <f t="shared" si="4"/>
        <v>6.1222555892386595E-6</v>
      </c>
      <c r="R28">
        <f t="shared" si="1"/>
        <v>6.1222555892386595E-6</v>
      </c>
      <c r="S28">
        <f t="shared" si="2"/>
        <v>6.1222555892386595E-6</v>
      </c>
    </row>
    <row r="29" spans="3:19" x14ac:dyDescent="0.3">
      <c r="C29" t="s">
        <v>58</v>
      </c>
      <c r="D29">
        <f>Mult_split!H29</f>
        <v>5.4534869235885738E-8</v>
      </c>
      <c r="E29">
        <f t="shared" si="3"/>
        <v>5.4534869235885738E-8</v>
      </c>
      <c r="F29">
        <f t="shared" si="4"/>
        <v>5.4534869235885738E-8</v>
      </c>
      <c r="G29">
        <f t="shared" si="4"/>
        <v>5.4534869235885738E-8</v>
      </c>
      <c r="H29">
        <f t="shared" si="4"/>
        <v>5.4534869235885738E-8</v>
      </c>
      <c r="I29">
        <f t="shared" si="4"/>
        <v>5.4534869235885738E-8</v>
      </c>
      <c r="J29">
        <f t="shared" si="4"/>
        <v>5.4534869235885738E-8</v>
      </c>
      <c r="K29">
        <f t="shared" si="4"/>
        <v>5.4534869235885738E-8</v>
      </c>
      <c r="L29">
        <f t="shared" si="4"/>
        <v>5.4534869235885738E-8</v>
      </c>
      <c r="M29">
        <f t="shared" si="4"/>
        <v>5.4534869235885738E-8</v>
      </c>
      <c r="N29">
        <f t="shared" si="4"/>
        <v>5.4534869235885738E-8</v>
      </c>
      <c r="O29">
        <f t="shared" si="4"/>
        <v>5.4534869235885738E-8</v>
      </c>
      <c r="P29">
        <f t="shared" si="4"/>
        <v>5.4534869235885738E-8</v>
      </c>
      <c r="Q29">
        <f t="shared" si="4"/>
        <v>5.4534869235885738E-8</v>
      </c>
      <c r="R29">
        <f t="shared" si="1"/>
        <v>5.4534869235885738E-8</v>
      </c>
      <c r="S29">
        <f t="shared" si="2"/>
        <v>5.4534869235885738E-8</v>
      </c>
    </row>
    <row r="30" spans="3:19" x14ac:dyDescent="0.3">
      <c r="C30" t="s">
        <v>59</v>
      </c>
      <c r="D30">
        <f>Mult_split!H30</f>
        <v>0</v>
      </c>
      <c r="E30">
        <f t="shared" si="3"/>
        <v>0</v>
      </c>
      <c r="F30">
        <f t="shared" si="4"/>
        <v>0</v>
      </c>
      <c r="G30">
        <f t="shared" si="4"/>
        <v>0</v>
      </c>
      <c r="H30">
        <f t="shared" si="4"/>
        <v>0</v>
      </c>
      <c r="I30">
        <f t="shared" si="4"/>
        <v>0</v>
      </c>
      <c r="J30">
        <f t="shared" si="4"/>
        <v>0</v>
      </c>
      <c r="K30">
        <f t="shared" si="4"/>
        <v>0</v>
      </c>
      <c r="L30">
        <f t="shared" si="4"/>
        <v>0</v>
      </c>
      <c r="M30">
        <f t="shared" si="4"/>
        <v>0</v>
      </c>
      <c r="N30">
        <f t="shared" si="4"/>
        <v>0</v>
      </c>
      <c r="O30">
        <f t="shared" si="4"/>
        <v>0</v>
      </c>
      <c r="P30">
        <f t="shared" si="4"/>
        <v>0</v>
      </c>
      <c r="Q30">
        <f t="shared" si="4"/>
        <v>0</v>
      </c>
      <c r="R30">
        <f t="shared" si="1"/>
        <v>0</v>
      </c>
      <c r="S30">
        <f t="shared" si="2"/>
        <v>0</v>
      </c>
    </row>
    <row r="31" spans="3:19" x14ac:dyDescent="0.3">
      <c r="C31" t="s">
        <v>60</v>
      </c>
      <c r="D31">
        <f>Mult_split!H31</f>
        <v>6.5694603618782411E-5</v>
      </c>
      <c r="E31">
        <f t="shared" si="3"/>
        <v>6.5694603618782411E-5</v>
      </c>
      <c r="F31">
        <f t="shared" si="4"/>
        <v>6.5694603618782411E-5</v>
      </c>
      <c r="G31">
        <f t="shared" si="4"/>
        <v>6.5694603618782411E-5</v>
      </c>
      <c r="H31">
        <f t="shared" si="4"/>
        <v>6.5694603618782411E-5</v>
      </c>
      <c r="I31">
        <f t="shared" si="4"/>
        <v>6.5694603618782411E-5</v>
      </c>
      <c r="J31">
        <f t="shared" si="4"/>
        <v>6.5694603618782411E-5</v>
      </c>
      <c r="K31">
        <f t="shared" si="4"/>
        <v>6.5694603618782411E-5</v>
      </c>
      <c r="L31">
        <f t="shared" si="4"/>
        <v>6.5694603618782411E-5</v>
      </c>
      <c r="M31">
        <f t="shared" si="4"/>
        <v>6.5694603618782411E-5</v>
      </c>
      <c r="N31">
        <f t="shared" si="4"/>
        <v>6.5694603618782411E-5</v>
      </c>
      <c r="O31">
        <f t="shared" si="4"/>
        <v>6.5694603618782411E-5</v>
      </c>
      <c r="P31">
        <f t="shared" si="4"/>
        <v>6.5694603618782411E-5</v>
      </c>
      <c r="Q31">
        <f t="shared" si="4"/>
        <v>6.5694603618782411E-5</v>
      </c>
      <c r="R31">
        <f t="shared" si="1"/>
        <v>6.5694603618782411E-5</v>
      </c>
      <c r="S31">
        <f t="shared" si="2"/>
        <v>6.5694603618782411E-5</v>
      </c>
    </row>
    <row r="32" spans="3:19" x14ac:dyDescent="0.3">
      <c r="C32" t="s">
        <v>61</v>
      </c>
      <c r="D32">
        <f>Mult_split!H32</f>
        <v>2.7127274001812826E-8</v>
      </c>
      <c r="E32">
        <f t="shared" si="3"/>
        <v>2.7127274001812826E-8</v>
      </c>
      <c r="F32">
        <f t="shared" si="4"/>
        <v>2.7127274001812826E-8</v>
      </c>
      <c r="G32">
        <f t="shared" si="4"/>
        <v>2.7127274001812826E-8</v>
      </c>
      <c r="H32">
        <f t="shared" si="4"/>
        <v>2.7127274001812826E-8</v>
      </c>
      <c r="I32">
        <f t="shared" si="4"/>
        <v>2.7127274001812826E-8</v>
      </c>
      <c r="J32">
        <f t="shared" si="4"/>
        <v>2.7127274001812826E-8</v>
      </c>
      <c r="K32">
        <f t="shared" si="4"/>
        <v>2.7127274001812826E-8</v>
      </c>
      <c r="L32">
        <f t="shared" si="4"/>
        <v>2.7127274001812826E-8</v>
      </c>
      <c r="M32">
        <f t="shared" si="4"/>
        <v>2.7127274001812826E-8</v>
      </c>
      <c r="N32">
        <f t="shared" si="4"/>
        <v>2.7127274001812826E-8</v>
      </c>
      <c r="O32">
        <f t="shared" si="4"/>
        <v>2.7127274001812826E-8</v>
      </c>
      <c r="P32">
        <f t="shared" si="4"/>
        <v>2.7127274001812826E-8</v>
      </c>
      <c r="Q32">
        <f t="shared" si="4"/>
        <v>2.7127274001812826E-8</v>
      </c>
      <c r="R32">
        <f t="shared" si="1"/>
        <v>2.7127274001812826E-8</v>
      </c>
      <c r="S32">
        <f t="shared" si="2"/>
        <v>2.7127274001812826E-8</v>
      </c>
    </row>
    <row r="33" spans="3:19" x14ac:dyDescent="0.3">
      <c r="C33" t="s">
        <v>62</v>
      </c>
      <c r="D33">
        <f>Mult_split!H33</f>
        <v>4.8781549347856015E-8</v>
      </c>
      <c r="E33">
        <f t="shared" si="3"/>
        <v>4.8781549347856015E-8</v>
      </c>
      <c r="F33">
        <f t="shared" si="4"/>
        <v>4.8781549347856015E-8</v>
      </c>
      <c r="G33">
        <f t="shared" si="4"/>
        <v>4.8781549347856015E-8</v>
      </c>
      <c r="H33">
        <f t="shared" si="4"/>
        <v>4.8781549347856015E-8</v>
      </c>
      <c r="I33">
        <f t="shared" si="4"/>
        <v>4.8781549347856015E-8</v>
      </c>
      <c r="J33">
        <f t="shared" si="4"/>
        <v>4.8781549347856015E-8</v>
      </c>
      <c r="K33">
        <f t="shared" si="4"/>
        <v>4.8781549347856015E-8</v>
      </c>
      <c r="L33">
        <f t="shared" si="4"/>
        <v>4.8781549347856015E-8</v>
      </c>
      <c r="M33">
        <f t="shared" si="4"/>
        <v>4.8781549347856015E-8</v>
      </c>
      <c r="N33">
        <f t="shared" si="4"/>
        <v>4.8781549347856015E-8</v>
      </c>
      <c r="O33">
        <f t="shared" si="4"/>
        <v>4.8781549347856015E-8</v>
      </c>
      <c r="P33">
        <f t="shared" si="4"/>
        <v>4.8781549347856015E-8</v>
      </c>
      <c r="Q33">
        <f t="shared" si="4"/>
        <v>4.8781549347856015E-8</v>
      </c>
      <c r="R33">
        <f t="shared" si="1"/>
        <v>4.8781549347856015E-8</v>
      </c>
      <c r="S33">
        <f t="shared" si="2"/>
        <v>4.8781549347856015E-8</v>
      </c>
    </row>
    <row r="34" spans="3:19" x14ac:dyDescent="0.3">
      <c r="C34" t="s">
        <v>63</v>
      </c>
      <c r="D34">
        <f>Mult_split!H34</f>
        <v>0</v>
      </c>
      <c r="E34">
        <f t="shared" si="3"/>
        <v>0</v>
      </c>
      <c r="F34">
        <f t="shared" si="4"/>
        <v>0</v>
      </c>
      <c r="G34">
        <f t="shared" si="4"/>
        <v>0</v>
      </c>
      <c r="H34">
        <f t="shared" si="4"/>
        <v>0</v>
      </c>
      <c r="I34">
        <f t="shared" si="4"/>
        <v>0</v>
      </c>
      <c r="J34">
        <f t="shared" si="4"/>
        <v>0</v>
      </c>
      <c r="K34">
        <f t="shared" si="4"/>
        <v>0</v>
      </c>
      <c r="L34">
        <f t="shared" si="4"/>
        <v>0</v>
      </c>
      <c r="M34">
        <f t="shared" si="4"/>
        <v>0</v>
      </c>
      <c r="N34">
        <f t="shared" si="4"/>
        <v>0</v>
      </c>
      <c r="O34">
        <f t="shared" si="4"/>
        <v>0</v>
      </c>
      <c r="P34">
        <f t="shared" si="4"/>
        <v>0</v>
      </c>
      <c r="Q34">
        <f t="shared" si="4"/>
        <v>0</v>
      </c>
      <c r="R34">
        <f t="shared" si="1"/>
        <v>0</v>
      </c>
      <c r="S34">
        <f t="shared" si="2"/>
        <v>0</v>
      </c>
    </row>
    <row r="35" spans="3:19" x14ac:dyDescent="0.3">
      <c r="C35" t="s">
        <v>64</v>
      </c>
      <c r="D35">
        <f>Mult_split!H35</f>
        <v>0</v>
      </c>
      <c r="E35">
        <f t="shared" si="3"/>
        <v>0</v>
      </c>
      <c r="F35">
        <f t="shared" ref="F35:Q50" si="5">E35</f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  <c r="O35">
        <f t="shared" si="5"/>
        <v>0</v>
      </c>
      <c r="P35">
        <f t="shared" si="5"/>
        <v>0</v>
      </c>
      <c r="Q35">
        <f t="shared" si="5"/>
        <v>0</v>
      </c>
      <c r="R35">
        <f t="shared" si="1"/>
        <v>0</v>
      </c>
      <c r="S35">
        <f t="shared" si="2"/>
        <v>0</v>
      </c>
    </row>
    <row r="36" spans="3:19" x14ac:dyDescent="0.3">
      <c r="C36" t="s">
        <v>65</v>
      </c>
      <c r="D36">
        <f>Mult_split!H36</f>
        <v>0.99647237220230567</v>
      </c>
      <c r="E36">
        <f t="shared" si="3"/>
        <v>0.99647237220230567</v>
      </c>
      <c r="F36">
        <f t="shared" si="5"/>
        <v>0.99647237220230567</v>
      </c>
      <c r="G36">
        <f t="shared" si="5"/>
        <v>0.99647237220230567</v>
      </c>
      <c r="H36">
        <f t="shared" si="5"/>
        <v>0.99647237220230567</v>
      </c>
      <c r="I36">
        <f t="shared" si="5"/>
        <v>0.99647237220230567</v>
      </c>
      <c r="J36">
        <f t="shared" si="5"/>
        <v>0.99647237220230567</v>
      </c>
      <c r="K36">
        <f t="shared" si="5"/>
        <v>0.99647237220230567</v>
      </c>
      <c r="L36">
        <f t="shared" si="5"/>
        <v>0.99647237220230567</v>
      </c>
      <c r="M36">
        <f t="shared" si="5"/>
        <v>0.99647237220230567</v>
      </c>
      <c r="N36">
        <f t="shared" si="5"/>
        <v>0.99647237220230567</v>
      </c>
      <c r="O36">
        <f t="shared" si="5"/>
        <v>0.99647237220230567</v>
      </c>
      <c r="P36">
        <f t="shared" si="5"/>
        <v>0.99647237220230567</v>
      </c>
      <c r="Q36">
        <f t="shared" si="5"/>
        <v>0.99647237220230567</v>
      </c>
      <c r="R36">
        <f t="shared" si="1"/>
        <v>0.99647237220230567</v>
      </c>
      <c r="S36">
        <f t="shared" si="2"/>
        <v>0.99647237220230567</v>
      </c>
    </row>
    <row r="37" spans="3:19" x14ac:dyDescent="0.3">
      <c r="C37" t="s">
        <v>66</v>
      </c>
      <c r="D37">
        <f>Mult_split!H37</f>
        <v>1.1784140051498446</v>
      </c>
      <c r="E37">
        <f t="shared" si="3"/>
        <v>1.1784140051498446</v>
      </c>
      <c r="F37">
        <f t="shared" si="5"/>
        <v>1.1784140051498446</v>
      </c>
      <c r="G37">
        <f t="shared" si="5"/>
        <v>1.1784140051498446</v>
      </c>
      <c r="H37">
        <f t="shared" si="5"/>
        <v>1.1784140051498446</v>
      </c>
      <c r="I37">
        <f t="shared" si="5"/>
        <v>1.1784140051498446</v>
      </c>
      <c r="J37">
        <f t="shared" si="5"/>
        <v>1.1784140051498446</v>
      </c>
      <c r="K37">
        <f t="shared" si="5"/>
        <v>1.1784140051498446</v>
      </c>
      <c r="L37">
        <f t="shared" si="5"/>
        <v>1.1784140051498446</v>
      </c>
      <c r="M37">
        <f t="shared" si="5"/>
        <v>1.1784140051498446</v>
      </c>
      <c r="N37">
        <f t="shared" si="5"/>
        <v>1.1784140051498446</v>
      </c>
      <c r="O37">
        <f t="shared" si="5"/>
        <v>1.1784140051498446</v>
      </c>
      <c r="P37">
        <f t="shared" si="5"/>
        <v>1.1784140051498446</v>
      </c>
      <c r="Q37">
        <f t="shared" si="5"/>
        <v>1.1784140051498446</v>
      </c>
      <c r="R37">
        <f t="shared" si="1"/>
        <v>1.1784140051498446</v>
      </c>
      <c r="S37">
        <f t="shared" si="2"/>
        <v>1.1784140051498446</v>
      </c>
    </row>
    <row r="38" spans="3:19" x14ac:dyDescent="0.3">
      <c r="C38" t="s">
        <v>67</v>
      </c>
      <c r="D38">
        <f>Mult_split!H38</f>
        <v>0.21411903740752819</v>
      </c>
      <c r="E38">
        <f t="shared" si="3"/>
        <v>0.21411903740752819</v>
      </c>
      <c r="F38">
        <f t="shared" si="5"/>
        <v>0.21411903740752819</v>
      </c>
      <c r="G38">
        <f t="shared" si="5"/>
        <v>0.21411903740752819</v>
      </c>
      <c r="H38">
        <f t="shared" si="5"/>
        <v>0.21411903740752819</v>
      </c>
      <c r="I38">
        <f t="shared" si="5"/>
        <v>0.21411903740752819</v>
      </c>
      <c r="J38">
        <f t="shared" si="5"/>
        <v>0.21411903740752819</v>
      </c>
      <c r="K38">
        <f t="shared" si="5"/>
        <v>0.21411903740752819</v>
      </c>
      <c r="L38">
        <f t="shared" si="5"/>
        <v>0.21411903740752819</v>
      </c>
      <c r="M38">
        <f t="shared" si="5"/>
        <v>0.21411903740752819</v>
      </c>
      <c r="N38">
        <f t="shared" si="5"/>
        <v>0.21411903740752819</v>
      </c>
      <c r="O38">
        <f t="shared" si="5"/>
        <v>0.21411903740752819</v>
      </c>
      <c r="P38">
        <f t="shared" si="5"/>
        <v>0.21411903740752819</v>
      </c>
      <c r="Q38">
        <f t="shared" si="5"/>
        <v>0.21411903740752819</v>
      </c>
      <c r="R38">
        <f t="shared" si="1"/>
        <v>0.21411903740752819</v>
      </c>
      <c r="S38">
        <f t="shared" si="2"/>
        <v>0.21411903740752819</v>
      </c>
    </row>
    <row r="39" spans="3:19" x14ac:dyDescent="0.3">
      <c r="C39" t="s">
        <v>68</v>
      </c>
      <c r="D39">
        <f>Mult_split!H39</f>
        <v>1.3253829139062106E-2</v>
      </c>
      <c r="E39">
        <f t="shared" si="3"/>
        <v>1.3253829139062106E-2</v>
      </c>
      <c r="F39">
        <f t="shared" si="5"/>
        <v>1.3253829139062106E-2</v>
      </c>
      <c r="G39">
        <f t="shared" si="5"/>
        <v>1.3253829139062106E-2</v>
      </c>
      <c r="H39">
        <f t="shared" si="5"/>
        <v>1.3253829139062106E-2</v>
      </c>
      <c r="I39">
        <f t="shared" si="5"/>
        <v>1.3253829139062106E-2</v>
      </c>
      <c r="J39">
        <f t="shared" si="5"/>
        <v>1.3253829139062106E-2</v>
      </c>
      <c r="K39">
        <f t="shared" si="5"/>
        <v>1.3253829139062106E-2</v>
      </c>
      <c r="L39">
        <f t="shared" si="5"/>
        <v>1.3253829139062106E-2</v>
      </c>
      <c r="M39">
        <f t="shared" si="5"/>
        <v>1.3253829139062106E-2</v>
      </c>
      <c r="N39">
        <f t="shared" si="5"/>
        <v>1.3253829139062106E-2</v>
      </c>
      <c r="O39">
        <f t="shared" si="5"/>
        <v>1.3253829139062106E-2</v>
      </c>
      <c r="P39">
        <f t="shared" si="5"/>
        <v>1.3253829139062106E-2</v>
      </c>
      <c r="Q39">
        <f t="shared" si="5"/>
        <v>1.3253829139062106E-2</v>
      </c>
      <c r="R39">
        <f t="shared" si="1"/>
        <v>1.3253829139062106E-2</v>
      </c>
      <c r="S39">
        <f t="shared" si="2"/>
        <v>1.3253829139062106E-2</v>
      </c>
    </row>
    <row r="40" spans="3:19" x14ac:dyDescent="0.3">
      <c r="C40" t="s">
        <v>69</v>
      </c>
      <c r="D40">
        <f>Mult_split!H40</f>
        <v>0</v>
      </c>
      <c r="E40">
        <f t="shared" si="3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  <c r="O40">
        <f t="shared" si="5"/>
        <v>0</v>
      </c>
      <c r="P40">
        <f t="shared" si="5"/>
        <v>0</v>
      </c>
      <c r="Q40">
        <f t="shared" si="5"/>
        <v>0</v>
      </c>
      <c r="R40">
        <f t="shared" si="1"/>
        <v>0</v>
      </c>
      <c r="S40">
        <f t="shared" si="2"/>
        <v>0</v>
      </c>
    </row>
    <row r="41" spans="3:19" x14ac:dyDescent="0.3">
      <c r="C41" t="s">
        <v>70</v>
      </c>
      <c r="D41">
        <f>Mult_split!H41</f>
        <v>0</v>
      </c>
      <c r="E41">
        <f t="shared" si="3"/>
        <v>0</v>
      </c>
      <c r="F41">
        <f t="shared" si="5"/>
        <v>0</v>
      </c>
      <c r="G41">
        <f t="shared" si="5"/>
        <v>0</v>
      </c>
      <c r="H41">
        <f t="shared" si="5"/>
        <v>0</v>
      </c>
      <c r="I41">
        <f t="shared" si="5"/>
        <v>0</v>
      </c>
      <c r="J41">
        <f t="shared" si="5"/>
        <v>0</v>
      </c>
      <c r="K41">
        <f t="shared" si="5"/>
        <v>0</v>
      </c>
      <c r="L41">
        <f t="shared" si="5"/>
        <v>0</v>
      </c>
      <c r="M41">
        <f t="shared" si="5"/>
        <v>0</v>
      </c>
      <c r="N41">
        <f t="shared" si="5"/>
        <v>0</v>
      </c>
      <c r="O41">
        <f t="shared" si="5"/>
        <v>0</v>
      </c>
      <c r="P41">
        <f t="shared" si="5"/>
        <v>0</v>
      </c>
      <c r="Q41">
        <f t="shared" si="5"/>
        <v>0</v>
      </c>
      <c r="R41">
        <f t="shared" si="1"/>
        <v>0</v>
      </c>
      <c r="S41">
        <f t="shared" si="2"/>
        <v>0</v>
      </c>
    </row>
    <row r="42" spans="3:19" x14ac:dyDescent="0.3">
      <c r="C42" t="s">
        <v>71</v>
      </c>
      <c r="D42">
        <f>Mult_split!H42</f>
        <v>2.1445965281796361E-2</v>
      </c>
      <c r="E42">
        <f t="shared" si="3"/>
        <v>2.1445965281796361E-2</v>
      </c>
      <c r="F42">
        <f t="shared" si="5"/>
        <v>2.1445965281796361E-2</v>
      </c>
      <c r="G42">
        <f t="shared" si="5"/>
        <v>2.1445965281796361E-2</v>
      </c>
      <c r="H42">
        <f t="shared" si="5"/>
        <v>2.1445965281796361E-2</v>
      </c>
      <c r="I42">
        <f t="shared" si="5"/>
        <v>2.1445965281796361E-2</v>
      </c>
      <c r="J42">
        <f t="shared" si="5"/>
        <v>2.1445965281796361E-2</v>
      </c>
      <c r="K42">
        <f t="shared" si="5"/>
        <v>2.1445965281796361E-2</v>
      </c>
      <c r="L42">
        <f t="shared" si="5"/>
        <v>2.1445965281796361E-2</v>
      </c>
      <c r="M42">
        <f t="shared" si="5"/>
        <v>2.1445965281796361E-2</v>
      </c>
      <c r="N42">
        <f t="shared" si="5"/>
        <v>2.1445965281796361E-2</v>
      </c>
      <c r="O42">
        <f t="shared" si="5"/>
        <v>2.1445965281796361E-2</v>
      </c>
      <c r="P42">
        <f t="shared" si="5"/>
        <v>2.1445965281796361E-2</v>
      </c>
      <c r="Q42">
        <f t="shared" si="5"/>
        <v>2.1445965281796361E-2</v>
      </c>
      <c r="R42">
        <f t="shared" si="1"/>
        <v>2.1445965281796361E-2</v>
      </c>
      <c r="S42">
        <f t="shared" si="2"/>
        <v>2.1445965281796361E-2</v>
      </c>
    </row>
    <row r="43" spans="3:19" x14ac:dyDescent="0.3">
      <c r="C43" t="s">
        <v>72</v>
      </c>
      <c r="D43">
        <f>Mult_split!H43</f>
        <v>2.4866835592156421E-2</v>
      </c>
      <c r="E43">
        <f t="shared" si="3"/>
        <v>2.4866835592156421E-2</v>
      </c>
      <c r="F43">
        <f t="shared" si="5"/>
        <v>2.4866835592156421E-2</v>
      </c>
      <c r="G43">
        <f t="shared" si="5"/>
        <v>2.4866835592156421E-2</v>
      </c>
      <c r="H43">
        <f t="shared" si="5"/>
        <v>2.4866835592156421E-2</v>
      </c>
      <c r="I43">
        <f t="shared" si="5"/>
        <v>2.4866835592156421E-2</v>
      </c>
      <c r="J43">
        <f t="shared" si="5"/>
        <v>2.4866835592156421E-2</v>
      </c>
      <c r="K43">
        <f t="shared" si="5"/>
        <v>2.4866835592156421E-2</v>
      </c>
      <c r="L43">
        <f t="shared" si="5"/>
        <v>2.4866835592156421E-2</v>
      </c>
      <c r="M43">
        <f t="shared" si="5"/>
        <v>2.4866835592156421E-2</v>
      </c>
      <c r="N43">
        <f t="shared" si="5"/>
        <v>2.4866835592156421E-2</v>
      </c>
      <c r="O43">
        <f t="shared" si="5"/>
        <v>2.4866835592156421E-2</v>
      </c>
      <c r="P43">
        <f t="shared" si="5"/>
        <v>2.4866835592156421E-2</v>
      </c>
      <c r="Q43">
        <f t="shared" si="5"/>
        <v>2.4866835592156421E-2</v>
      </c>
      <c r="R43">
        <f t="shared" si="1"/>
        <v>2.4866835592156421E-2</v>
      </c>
      <c r="S43">
        <f t="shared" si="2"/>
        <v>2.4866835592156421E-2</v>
      </c>
    </row>
    <row r="44" spans="3:19" x14ac:dyDescent="0.3">
      <c r="C44" t="s">
        <v>73</v>
      </c>
      <c r="D44">
        <f>Mult_split!H44</f>
        <v>0</v>
      </c>
      <c r="E44">
        <f t="shared" si="3"/>
        <v>0</v>
      </c>
      <c r="F44">
        <f t="shared" si="5"/>
        <v>0</v>
      </c>
      <c r="G44">
        <f t="shared" si="5"/>
        <v>0</v>
      </c>
      <c r="H44">
        <f t="shared" si="5"/>
        <v>0</v>
      </c>
      <c r="I44">
        <f t="shared" si="5"/>
        <v>0</v>
      </c>
      <c r="J44">
        <f t="shared" si="5"/>
        <v>0</v>
      </c>
      <c r="K44">
        <f t="shared" si="5"/>
        <v>0</v>
      </c>
      <c r="L44">
        <f t="shared" si="5"/>
        <v>0</v>
      </c>
      <c r="M44">
        <f t="shared" si="5"/>
        <v>0</v>
      </c>
      <c r="N44">
        <f t="shared" si="5"/>
        <v>0</v>
      </c>
      <c r="O44">
        <f t="shared" si="5"/>
        <v>0</v>
      </c>
      <c r="P44">
        <f t="shared" si="5"/>
        <v>0</v>
      </c>
      <c r="Q44">
        <f t="shared" si="5"/>
        <v>0</v>
      </c>
      <c r="R44">
        <f t="shared" si="1"/>
        <v>0</v>
      </c>
      <c r="S44">
        <f t="shared" si="2"/>
        <v>0</v>
      </c>
    </row>
    <row r="45" spans="3:19" x14ac:dyDescent="0.3">
      <c r="C45" t="s">
        <v>74</v>
      </c>
      <c r="D45">
        <f>Mult_split!H45</f>
        <v>0</v>
      </c>
      <c r="E45">
        <f t="shared" si="3"/>
        <v>0</v>
      </c>
      <c r="F45">
        <f t="shared" si="5"/>
        <v>0</v>
      </c>
      <c r="G45">
        <f t="shared" si="5"/>
        <v>0</v>
      </c>
      <c r="H45">
        <f t="shared" si="5"/>
        <v>0</v>
      </c>
      <c r="I45">
        <f t="shared" si="5"/>
        <v>0</v>
      </c>
      <c r="J45">
        <f t="shared" si="5"/>
        <v>0</v>
      </c>
      <c r="K45">
        <f t="shared" si="5"/>
        <v>0</v>
      </c>
      <c r="L45">
        <f t="shared" si="5"/>
        <v>0</v>
      </c>
      <c r="M45">
        <f t="shared" si="5"/>
        <v>0</v>
      </c>
      <c r="N45">
        <f t="shared" si="5"/>
        <v>0</v>
      </c>
      <c r="O45">
        <f t="shared" si="5"/>
        <v>0</v>
      </c>
      <c r="P45">
        <f t="shared" si="5"/>
        <v>0</v>
      </c>
      <c r="Q45">
        <f t="shared" si="5"/>
        <v>0</v>
      </c>
      <c r="R45">
        <f t="shared" si="1"/>
        <v>0</v>
      </c>
      <c r="S45">
        <f t="shared" si="2"/>
        <v>0</v>
      </c>
    </row>
    <row r="46" spans="3:19" x14ac:dyDescent="0.3">
      <c r="C46" t="s">
        <v>75</v>
      </c>
      <c r="D46">
        <f>Mult_split!H46</f>
        <v>3.5478125100809766E-3</v>
      </c>
      <c r="E46">
        <f t="shared" si="3"/>
        <v>3.5478125100809766E-3</v>
      </c>
      <c r="F46">
        <f t="shared" si="5"/>
        <v>3.5478125100809766E-3</v>
      </c>
      <c r="G46">
        <f t="shared" si="5"/>
        <v>3.5478125100809766E-3</v>
      </c>
      <c r="H46">
        <f t="shared" si="5"/>
        <v>3.5478125100809766E-3</v>
      </c>
      <c r="I46">
        <f t="shared" si="5"/>
        <v>3.5478125100809766E-3</v>
      </c>
      <c r="J46">
        <f t="shared" si="5"/>
        <v>3.5478125100809766E-3</v>
      </c>
      <c r="K46">
        <f t="shared" si="5"/>
        <v>3.5478125100809766E-3</v>
      </c>
      <c r="L46">
        <f t="shared" si="5"/>
        <v>3.5478125100809766E-3</v>
      </c>
      <c r="M46">
        <f t="shared" si="5"/>
        <v>3.5478125100809766E-3</v>
      </c>
      <c r="N46">
        <f t="shared" si="5"/>
        <v>3.5478125100809766E-3</v>
      </c>
      <c r="O46">
        <f t="shared" si="5"/>
        <v>3.5478125100809766E-3</v>
      </c>
      <c r="P46">
        <f t="shared" si="5"/>
        <v>3.5478125100809766E-3</v>
      </c>
      <c r="Q46">
        <f t="shared" si="5"/>
        <v>3.5478125100809766E-3</v>
      </c>
      <c r="R46">
        <f t="shared" si="1"/>
        <v>3.5478125100809766E-3</v>
      </c>
      <c r="S46">
        <f t="shared" si="2"/>
        <v>3.5478125100809766E-3</v>
      </c>
    </row>
    <row r="47" spans="3:19" x14ac:dyDescent="0.3">
      <c r="C47" t="s">
        <v>76</v>
      </c>
      <c r="D47">
        <f>Mult_split!H47</f>
        <v>1.787226920567711E-4</v>
      </c>
      <c r="E47">
        <f t="shared" si="3"/>
        <v>1.787226920567711E-4</v>
      </c>
      <c r="F47">
        <f t="shared" si="5"/>
        <v>1.787226920567711E-4</v>
      </c>
      <c r="G47">
        <f t="shared" si="5"/>
        <v>1.787226920567711E-4</v>
      </c>
      <c r="H47">
        <f t="shared" si="5"/>
        <v>1.787226920567711E-4</v>
      </c>
      <c r="I47">
        <f t="shared" si="5"/>
        <v>1.787226920567711E-4</v>
      </c>
      <c r="J47">
        <f t="shared" si="5"/>
        <v>1.787226920567711E-4</v>
      </c>
      <c r="K47">
        <f t="shared" si="5"/>
        <v>1.787226920567711E-4</v>
      </c>
      <c r="L47">
        <f t="shared" si="5"/>
        <v>1.787226920567711E-4</v>
      </c>
      <c r="M47">
        <f t="shared" si="5"/>
        <v>1.787226920567711E-4</v>
      </c>
      <c r="N47">
        <f t="shared" si="5"/>
        <v>1.787226920567711E-4</v>
      </c>
      <c r="O47">
        <f t="shared" si="5"/>
        <v>1.787226920567711E-4</v>
      </c>
      <c r="P47">
        <f t="shared" si="5"/>
        <v>1.787226920567711E-4</v>
      </c>
      <c r="Q47">
        <f t="shared" si="5"/>
        <v>1.787226920567711E-4</v>
      </c>
      <c r="R47">
        <f t="shared" si="1"/>
        <v>1.787226920567711E-4</v>
      </c>
      <c r="S47">
        <f t="shared" si="2"/>
        <v>1.787226920567711E-4</v>
      </c>
    </row>
    <row r="48" spans="3:19" x14ac:dyDescent="0.3">
      <c r="C48" t="s">
        <v>77</v>
      </c>
      <c r="D48">
        <f>Mult_split!H48</f>
        <v>0</v>
      </c>
      <c r="E48">
        <f t="shared" si="3"/>
        <v>0</v>
      </c>
      <c r="F48">
        <f t="shared" si="5"/>
        <v>0</v>
      </c>
      <c r="G48">
        <f t="shared" si="5"/>
        <v>0</v>
      </c>
      <c r="H48">
        <f t="shared" si="5"/>
        <v>0</v>
      </c>
      <c r="I48">
        <f t="shared" si="5"/>
        <v>0</v>
      </c>
      <c r="J48">
        <f t="shared" si="5"/>
        <v>0</v>
      </c>
      <c r="K48">
        <f t="shared" si="5"/>
        <v>0</v>
      </c>
      <c r="L48">
        <f t="shared" si="5"/>
        <v>0</v>
      </c>
      <c r="M48">
        <f t="shared" si="5"/>
        <v>0</v>
      </c>
      <c r="N48">
        <f t="shared" si="5"/>
        <v>0</v>
      </c>
      <c r="O48">
        <f t="shared" si="5"/>
        <v>0</v>
      </c>
      <c r="P48">
        <f t="shared" si="5"/>
        <v>0</v>
      </c>
      <c r="Q48">
        <f t="shared" si="5"/>
        <v>0</v>
      </c>
      <c r="R48">
        <f t="shared" si="1"/>
        <v>0</v>
      </c>
      <c r="S48">
        <f t="shared" si="2"/>
        <v>0</v>
      </c>
    </row>
    <row r="49" spans="3:19" x14ac:dyDescent="0.3">
      <c r="C49" t="s">
        <v>78</v>
      </c>
      <c r="D49">
        <f>Mult_split!H49</f>
        <v>0</v>
      </c>
      <c r="E49">
        <f t="shared" si="3"/>
        <v>0</v>
      </c>
      <c r="F49">
        <f t="shared" si="5"/>
        <v>0</v>
      </c>
      <c r="G49">
        <f t="shared" si="5"/>
        <v>0</v>
      </c>
      <c r="H49">
        <f t="shared" si="5"/>
        <v>0</v>
      </c>
      <c r="I49">
        <f t="shared" si="5"/>
        <v>0</v>
      </c>
      <c r="J49">
        <f t="shared" si="5"/>
        <v>0</v>
      </c>
      <c r="K49">
        <f t="shared" si="5"/>
        <v>0</v>
      </c>
      <c r="L49">
        <f t="shared" si="5"/>
        <v>0</v>
      </c>
      <c r="M49">
        <f t="shared" si="5"/>
        <v>0</v>
      </c>
      <c r="N49">
        <f t="shared" si="5"/>
        <v>0</v>
      </c>
      <c r="O49">
        <f t="shared" si="5"/>
        <v>0</v>
      </c>
      <c r="P49">
        <f t="shared" si="5"/>
        <v>0</v>
      </c>
      <c r="Q49">
        <f t="shared" si="5"/>
        <v>0</v>
      </c>
      <c r="R49">
        <f t="shared" si="1"/>
        <v>0</v>
      </c>
      <c r="S49">
        <f t="shared" si="2"/>
        <v>0</v>
      </c>
    </row>
    <row r="50" spans="3:19" x14ac:dyDescent="0.3">
      <c r="C50" t="s">
        <v>79</v>
      </c>
      <c r="D50">
        <f>Mult_split!H50</f>
        <v>5.7971874834608144E-3</v>
      </c>
      <c r="E50">
        <f t="shared" si="3"/>
        <v>5.7971874834608144E-3</v>
      </c>
      <c r="F50">
        <f t="shared" si="5"/>
        <v>5.7971874834608144E-3</v>
      </c>
      <c r="G50">
        <f t="shared" si="5"/>
        <v>5.7971874834608144E-3</v>
      </c>
      <c r="H50">
        <f t="shared" si="5"/>
        <v>5.7971874834608144E-3</v>
      </c>
      <c r="I50">
        <f t="shared" si="5"/>
        <v>5.7971874834608144E-3</v>
      </c>
      <c r="J50">
        <f t="shared" si="5"/>
        <v>5.7971874834608144E-3</v>
      </c>
      <c r="K50">
        <f t="shared" si="5"/>
        <v>5.7971874834608144E-3</v>
      </c>
      <c r="L50">
        <f t="shared" si="5"/>
        <v>5.7971874834608144E-3</v>
      </c>
      <c r="M50">
        <f t="shared" si="5"/>
        <v>5.7971874834608144E-3</v>
      </c>
      <c r="N50">
        <f t="shared" si="5"/>
        <v>5.7971874834608144E-3</v>
      </c>
      <c r="O50">
        <f t="shared" si="5"/>
        <v>5.7971874834608144E-3</v>
      </c>
      <c r="P50">
        <f t="shared" si="5"/>
        <v>5.7971874834608144E-3</v>
      </c>
      <c r="Q50">
        <f t="shared" si="5"/>
        <v>5.7971874834608144E-3</v>
      </c>
      <c r="R50">
        <f t="shared" si="1"/>
        <v>5.7971874834608144E-3</v>
      </c>
      <c r="S50">
        <f t="shared" si="2"/>
        <v>5.7971874834608144E-3</v>
      </c>
    </row>
    <row r="51" spans="3:19" x14ac:dyDescent="0.3">
      <c r="C51" t="s">
        <v>80</v>
      </c>
      <c r="D51">
        <f>Mult_split!H51</f>
        <v>9.9726850849654212E-4</v>
      </c>
      <c r="E51">
        <f t="shared" si="3"/>
        <v>9.9726850849654212E-4</v>
      </c>
      <c r="F51">
        <f t="shared" ref="F51:Q66" si="6">E51</f>
        <v>9.9726850849654212E-4</v>
      </c>
      <c r="G51">
        <f t="shared" si="6"/>
        <v>9.9726850849654212E-4</v>
      </c>
      <c r="H51">
        <f t="shared" si="6"/>
        <v>9.9726850849654212E-4</v>
      </c>
      <c r="I51">
        <f t="shared" si="6"/>
        <v>9.9726850849654212E-4</v>
      </c>
      <c r="J51">
        <f t="shared" si="6"/>
        <v>9.9726850849654212E-4</v>
      </c>
      <c r="K51">
        <f t="shared" si="6"/>
        <v>9.9726850849654212E-4</v>
      </c>
      <c r="L51">
        <f t="shared" si="6"/>
        <v>9.9726850849654212E-4</v>
      </c>
      <c r="M51">
        <f t="shared" si="6"/>
        <v>9.9726850849654212E-4</v>
      </c>
      <c r="N51">
        <f t="shared" si="6"/>
        <v>9.9726850849654212E-4</v>
      </c>
      <c r="O51">
        <f t="shared" si="6"/>
        <v>9.9726850849654212E-4</v>
      </c>
      <c r="P51">
        <f t="shared" si="6"/>
        <v>9.9726850849654212E-4</v>
      </c>
      <c r="Q51">
        <f t="shared" si="6"/>
        <v>9.9726850849654212E-4</v>
      </c>
      <c r="R51">
        <f t="shared" si="1"/>
        <v>9.9726850849654212E-4</v>
      </c>
      <c r="S51">
        <f t="shared" si="2"/>
        <v>9.9726850849654212E-4</v>
      </c>
    </row>
    <row r="52" spans="3:19" x14ac:dyDescent="0.3">
      <c r="C52" t="s">
        <v>81</v>
      </c>
      <c r="D52">
        <f>Mult_split!H52</f>
        <v>0</v>
      </c>
      <c r="E52">
        <f t="shared" si="3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  <c r="O52">
        <f t="shared" si="6"/>
        <v>0</v>
      </c>
      <c r="P52">
        <f t="shared" si="6"/>
        <v>0</v>
      </c>
      <c r="Q52">
        <f t="shared" si="6"/>
        <v>0</v>
      </c>
      <c r="R52">
        <f t="shared" si="1"/>
        <v>0</v>
      </c>
      <c r="S52">
        <f t="shared" si="2"/>
        <v>0</v>
      </c>
    </row>
    <row r="53" spans="3:19" x14ac:dyDescent="0.3">
      <c r="C53" t="s">
        <v>82</v>
      </c>
      <c r="D53">
        <f>Mult_split!H53</f>
        <v>7.9635262489443736E-4</v>
      </c>
      <c r="E53">
        <f t="shared" si="3"/>
        <v>7.9635262489443736E-4</v>
      </c>
      <c r="F53">
        <f t="shared" si="6"/>
        <v>7.9635262489443736E-4</v>
      </c>
      <c r="G53">
        <f t="shared" si="6"/>
        <v>7.9635262489443736E-4</v>
      </c>
      <c r="H53">
        <f t="shared" si="6"/>
        <v>7.9635262489443736E-4</v>
      </c>
      <c r="I53">
        <f t="shared" si="6"/>
        <v>7.9635262489443736E-4</v>
      </c>
      <c r="J53">
        <f t="shared" si="6"/>
        <v>7.9635262489443736E-4</v>
      </c>
      <c r="K53">
        <f t="shared" si="6"/>
        <v>7.9635262489443736E-4</v>
      </c>
      <c r="L53">
        <f t="shared" si="6"/>
        <v>7.9635262489443736E-4</v>
      </c>
      <c r="M53">
        <f t="shared" si="6"/>
        <v>7.9635262489443736E-4</v>
      </c>
      <c r="N53">
        <f t="shared" si="6"/>
        <v>7.9635262489443736E-4</v>
      </c>
      <c r="O53">
        <f t="shared" si="6"/>
        <v>7.9635262489443736E-4</v>
      </c>
      <c r="P53">
        <f t="shared" si="6"/>
        <v>7.9635262489443736E-4</v>
      </c>
      <c r="Q53">
        <f t="shared" si="6"/>
        <v>7.9635262489443736E-4</v>
      </c>
      <c r="R53">
        <f t="shared" si="1"/>
        <v>7.9635262489443736E-4</v>
      </c>
      <c r="S53">
        <f t="shared" si="2"/>
        <v>7.9635262489443736E-4</v>
      </c>
    </row>
    <row r="54" spans="3:19" x14ac:dyDescent="0.3">
      <c r="C54" t="s">
        <v>83</v>
      </c>
      <c r="D54">
        <f>Mult_split!H54</f>
        <v>0</v>
      </c>
      <c r="E54">
        <f t="shared" si="3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  <c r="O54">
        <f t="shared" si="6"/>
        <v>0</v>
      </c>
      <c r="P54">
        <f t="shared" si="6"/>
        <v>0</v>
      </c>
      <c r="Q54">
        <f t="shared" si="6"/>
        <v>0</v>
      </c>
      <c r="R54">
        <f t="shared" si="1"/>
        <v>0</v>
      </c>
      <c r="S54">
        <f t="shared" si="2"/>
        <v>0</v>
      </c>
    </row>
    <row r="55" spans="3:19" x14ac:dyDescent="0.3">
      <c r="C55" t="s">
        <v>84</v>
      </c>
      <c r="D55">
        <f>Mult_split!H55</f>
        <v>7.5332940131068267E-4</v>
      </c>
      <c r="E55">
        <f t="shared" si="3"/>
        <v>7.5332940131068267E-4</v>
      </c>
      <c r="F55">
        <f t="shared" si="6"/>
        <v>7.5332940131068267E-4</v>
      </c>
      <c r="G55">
        <f t="shared" si="6"/>
        <v>7.5332940131068267E-4</v>
      </c>
      <c r="H55">
        <f t="shared" si="6"/>
        <v>7.5332940131068267E-4</v>
      </c>
      <c r="I55">
        <f t="shared" si="6"/>
        <v>7.5332940131068267E-4</v>
      </c>
      <c r="J55">
        <f t="shared" si="6"/>
        <v>7.5332940131068267E-4</v>
      </c>
      <c r="K55">
        <f t="shared" si="6"/>
        <v>7.5332940131068267E-4</v>
      </c>
      <c r="L55">
        <f t="shared" si="6"/>
        <v>7.5332940131068267E-4</v>
      </c>
      <c r="M55">
        <f t="shared" si="6"/>
        <v>7.5332940131068267E-4</v>
      </c>
      <c r="N55">
        <f t="shared" si="6"/>
        <v>7.5332940131068267E-4</v>
      </c>
      <c r="O55">
        <f t="shared" si="6"/>
        <v>7.5332940131068267E-4</v>
      </c>
      <c r="P55">
        <f t="shared" si="6"/>
        <v>7.5332940131068267E-4</v>
      </c>
      <c r="Q55">
        <f t="shared" si="6"/>
        <v>7.5332940131068267E-4</v>
      </c>
      <c r="R55">
        <f t="shared" si="1"/>
        <v>7.5332940131068267E-4</v>
      </c>
      <c r="S55">
        <f t="shared" si="2"/>
        <v>7.5332940131068267E-4</v>
      </c>
    </row>
    <row r="56" spans="3:19" x14ac:dyDescent="0.3">
      <c r="C56" t="s">
        <v>85</v>
      </c>
      <c r="D56">
        <f>Mult_split!H56</f>
        <v>1.8762185606607682E-9</v>
      </c>
      <c r="E56">
        <f t="shared" si="3"/>
        <v>1.8762185606607682E-9</v>
      </c>
      <c r="F56">
        <f t="shared" si="6"/>
        <v>1.8762185606607682E-9</v>
      </c>
      <c r="G56">
        <f t="shared" si="6"/>
        <v>1.8762185606607682E-9</v>
      </c>
      <c r="H56">
        <f t="shared" si="6"/>
        <v>1.8762185606607682E-9</v>
      </c>
      <c r="I56">
        <f t="shared" si="6"/>
        <v>1.8762185606607682E-9</v>
      </c>
      <c r="J56">
        <f t="shared" si="6"/>
        <v>1.8762185606607682E-9</v>
      </c>
      <c r="K56">
        <f t="shared" si="6"/>
        <v>1.8762185606607682E-9</v>
      </c>
      <c r="L56">
        <f t="shared" si="6"/>
        <v>1.8762185606607682E-9</v>
      </c>
      <c r="M56">
        <f t="shared" si="6"/>
        <v>1.8762185606607682E-9</v>
      </c>
      <c r="N56">
        <f t="shared" si="6"/>
        <v>1.8762185606607682E-9</v>
      </c>
      <c r="O56">
        <f t="shared" si="6"/>
        <v>1.8762185606607682E-9</v>
      </c>
      <c r="P56">
        <f t="shared" si="6"/>
        <v>1.8762185606607682E-9</v>
      </c>
      <c r="Q56">
        <f t="shared" si="6"/>
        <v>1.8762185606607682E-9</v>
      </c>
      <c r="R56">
        <f t="shared" si="1"/>
        <v>1.8762185606607682E-9</v>
      </c>
      <c r="S56">
        <f t="shared" si="2"/>
        <v>1.8762185606607682E-9</v>
      </c>
    </row>
    <row r="57" spans="3:19" x14ac:dyDescent="0.3">
      <c r="C57" t="s">
        <v>86</v>
      </c>
      <c r="D57">
        <f>Mult_split!H57</f>
        <v>0.14569158850755096</v>
      </c>
      <c r="E57">
        <f t="shared" si="3"/>
        <v>0.14569158850755096</v>
      </c>
      <c r="F57">
        <f t="shared" si="6"/>
        <v>0.14569158850755096</v>
      </c>
      <c r="G57">
        <f t="shared" si="6"/>
        <v>0.14569158850755096</v>
      </c>
      <c r="H57">
        <f t="shared" si="6"/>
        <v>0.14569158850755096</v>
      </c>
      <c r="I57">
        <f t="shared" si="6"/>
        <v>0.14569158850755096</v>
      </c>
      <c r="J57">
        <f t="shared" si="6"/>
        <v>0.14569158850755096</v>
      </c>
      <c r="K57">
        <f t="shared" si="6"/>
        <v>0.14569158850755096</v>
      </c>
      <c r="L57">
        <f t="shared" si="6"/>
        <v>0.14569158850755096</v>
      </c>
      <c r="M57">
        <f t="shared" si="6"/>
        <v>0.14569158850755096</v>
      </c>
      <c r="N57">
        <f t="shared" si="6"/>
        <v>0.14569158850755096</v>
      </c>
      <c r="O57">
        <f t="shared" si="6"/>
        <v>0.14569158850755096</v>
      </c>
      <c r="P57">
        <f t="shared" si="6"/>
        <v>0.14569158850755096</v>
      </c>
      <c r="Q57">
        <f t="shared" si="6"/>
        <v>0.14569158850755096</v>
      </c>
      <c r="R57">
        <f t="shared" si="1"/>
        <v>0.14569158850755096</v>
      </c>
      <c r="S57">
        <f t="shared" si="2"/>
        <v>0.14569158850755096</v>
      </c>
    </row>
    <row r="58" spans="3:19" x14ac:dyDescent="0.3">
      <c r="C58" t="s">
        <v>87</v>
      </c>
      <c r="D58">
        <f>Mult_split!H58</f>
        <v>0</v>
      </c>
      <c r="E58">
        <f t="shared" si="3"/>
        <v>0</v>
      </c>
      <c r="F58">
        <f t="shared" si="6"/>
        <v>0</v>
      </c>
      <c r="G58">
        <f t="shared" si="6"/>
        <v>0</v>
      </c>
      <c r="H58">
        <f t="shared" si="6"/>
        <v>0</v>
      </c>
      <c r="I58">
        <f t="shared" si="6"/>
        <v>0</v>
      </c>
      <c r="J58">
        <f t="shared" si="6"/>
        <v>0</v>
      </c>
      <c r="K58">
        <f t="shared" si="6"/>
        <v>0</v>
      </c>
      <c r="L58">
        <f t="shared" si="6"/>
        <v>0</v>
      </c>
      <c r="M58">
        <f t="shared" si="6"/>
        <v>0</v>
      </c>
      <c r="N58">
        <f t="shared" si="6"/>
        <v>0</v>
      </c>
      <c r="O58">
        <f t="shared" si="6"/>
        <v>0</v>
      </c>
      <c r="P58">
        <f t="shared" si="6"/>
        <v>0</v>
      </c>
      <c r="Q58">
        <f t="shared" si="6"/>
        <v>0</v>
      </c>
      <c r="R58">
        <f t="shared" si="1"/>
        <v>0</v>
      </c>
      <c r="S58">
        <f t="shared" si="2"/>
        <v>0</v>
      </c>
    </row>
    <row r="59" spans="3:19" x14ac:dyDescent="0.3">
      <c r="C59" t="s">
        <v>88</v>
      </c>
      <c r="D59">
        <f>Mult_split!H59</f>
        <v>120.14820496929437</v>
      </c>
      <c r="E59">
        <f t="shared" si="3"/>
        <v>120.14820496929437</v>
      </c>
      <c r="F59">
        <f t="shared" si="6"/>
        <v>120.14820496929437</v>
      </c>
      <c r="G59">
        <f t="shared" si="6"/>
        <v>120.14820496929437</v>
      </c>
      <c r="H59">
        <f t="shared" si="6"/>
        <v>120.14820496929437</v>
      </c>
      <c r="I59">
        <f t="shared" si="6"/>
        <v>120.14820496929437</v>
      </c>
      <c r="J59">
        <f t="shared" si="6"/>
        <v>120.14820496929437</v>
      </c>
      <c r="K59">
        <f t="shared" si="6"/>
        <v>120.14820496929437</v>
      </c>
      <c r="L59">
        <f t="shared" si="6"/>
        <v>120.14820496929437</v>
      </c>
      <c r="M59">
        <f t="shared" si="6"/>
        <v>120.14820496929437</v>
      </c>
      <c r="N59">
        <f t="shared" si="6"/>
        <v>120.14820496929437</v>
      </c>
      <c r="O59">
        <f t="shared" si="6"/>
        <v>120.14820496929437</v>
      </c>
      <c r="P59">
        <f t="shared" si="6"/>
        <v>120.14820496929437</v>
      </c>
      <c r="Q59">
        <f t="shared" si="6"/>
        <v>120.14820496929437</v>
      </c>
      <c r="R59">
        <f t="shared" si="1"/>
        <v>120.14820496929437</v>
      </c>
      <c r="S59">
        <f t="shared" si="2"/>
        <v>120.14820496929437</v>
      </c>
    </row>
    <row r="60" spans="3:19" x14ac:dyDescent="0.3">
      <c r="C60" t="s">
        <v>89</v>
      </c>
      <c r="D60">
        <f>Mult_split!H60</f>
        <v>7.0295343099157166E-8</v>
      </c>
      <c r="E60">
        <f t="shared" si="3"/>
        <v>7.0295343099157166E-8</v>
      </c>
      <c r="F60">
        <f t="shared" si="6"/>
        <v>7.0295343099157166E-8</v>
      </c>
      <c r="G60">
        <f t="shared" si="6"/>
        <v>7.0295343099157166E-8</v>
      </c>
      <c r="H60">
        <f t="shared" si="6"/>
        <v>7.0295343099157166E-8</v>
      </c>
      <c r="I60">
        <f t="shared" si="6"/>
        <v>7.0295343099157166E-8</v>
      </c>
      <c r="J60">
        <f t="shared" si="6"/>
        <v>7.0295343099157166E-8</v>
      </c>
      <c r="K60">
        <f t="shared" si="6"/>
        <v>7.0295343099157166E-8</v>
      </c>
      <c r="L60">
        <f t="shared" si="6"/>
        <v>7.0295343099157166E-8</v>
      </c>
      <c r="M60">
        <f t="shared" si="6"/>
        <v>7.0295343099157166E-8</v>
      </c>
      <c r="N60">
        <f t="shared" si="6"/>
        <v>7.0295343099157166E-8</v>
      </c>
      <c r="O60">
        <f t="shared" si="6"/>
        <v>7.0295343099157166E-8</v>
      </c>
      <c r="P60">
        <f t="shared" si="6"/>
        <v>7.0295343099157166E-8</v>
      </c>
      <c r="Q60">
        <f t="shared" si="6"/>
        <v>7.0295343099157166E-8</v>
      </c>
      <c r="R60">
        <f t="shared" si="1"/>
        <v>7.0295343099157166E-8</v>
      </c>
      <c r="S60">
        <f t="shared" si="2"/>
        <v>7.0295343099157166E-8</v>
      </c>
    </row>
    <row r="61" spans="3:19" x14ac:dyDescent="0.3">
      <c r="C61" t="s">
        <v>90</v>
      </c>
      <c r="D61">
        <f>Mult_split!H61</f>
        <v>1.8809688508634805E-8</v>
      </c>
      <c r="E61">
        <f t="shared" si="3"/>
        <v>1.8809688508634805E-8</v>
      </c>
      <c r="F61">
        <f t="shared" si="6"/>
        <v>1.8809688508634805E-8</v>
      </c>
      <c r="G61">
        <f t="shared" si="6"/>
        <v>1.8809688508634805E-8</v>
      </c>
      <c r="H61">
        <f t="shared" si="6"/>
        <v>1.8809688508634805E-8</v>
      </c>
      <c r="I61">
        <f t="shared" si="6"/>
        <v>1.8809688508634805E-8</v>
      </c>
      <c r="J61">
        <f t="shared" si="6"/>
        <v>1.8809688508634805E-8</v>
      </c>
      <c r="K61">
        <f t="shared" si="6"/>
        <v>1.8809688508634805E-8</v>
      </c>
      <c r="L61">
        <f t="shared" si="6"/>
        <v>1.8809688508634805E-8</v>
      </c>
      <c r="M61">
        <f t="shared" si="6"/>
        <v>1.8809688508634805E-8</v>
      </c>
      <c r="N61">
        <f t="shared" si="6"/>
        <v>1.8809688508634805E-8</v>
      </c>
      <c r="O61">
        <f t="shared" si="6"/>
        <v>1.8809688508634805E-8</v>
      </c>
      <c r="P61">
        <f t="shared" si="6"/>
        <v>1.8809688508634805E-8</v>
      </c>
      <c r="Q61">
        <f t="shared" si="6"/>
        <v>1.8809688508634805E-8</v>
      </c>
      <c r="R61">
        <f t="shared" si="1"/>
        <v>1.8809688508634805E-8</v>
      </c>
      <c r="S61">
        <f t="shared" si="2"/>
        <v>1.8809688508634805E-8</v>
      </c>
    </row>
    <row r="62" spans="3:19" x14ac:dyDescent="0.3">
      <c r="C62" t="s">
        <v>91</v>
      </c>
      <c r="D62">
        <f>Mult_split!H62</f>
        <v>5.1240229637761798</v>
      </c>
      <c r="E62">
        <f t="shared" si="3"/>
        <v>5.1240229637761798</v>
      </c>
      <c r="F62">
        <f t="shared" si="6"/>
        <v>5.1240229637761798</v>
      </c>
      <c r="G62">
        <f t="shared" si="6"/>
        <v>5.1240229637761798</v>
      </c>
      <c r="H62">
        <f t="shared" si="6"/>
        <v>5.1240229637761798</v>
      </c>
      <c r="I62">
        <f t="shared" si="6"/>
        <v>5.1240229637761798</v>
      </c>
      <c r="J62">
        <f t="shared" si="6"/>
        <v>5.1240229637761798</v>
      </c>
      <c r="K62">
        <f t="shared" si="6"/>
        <v>5.1240229637761798</v>
      </c>
      <c r="L62">
        <f t="shared" si="6"/>
        <v>5.1240229637761798</v>
      </c>
      <c r="M62">
        <f t="shared" si="6"/>
        <v>5.1240229637761798</v>
      </c>
      <c r="N62">
        <f t="shared" si="6"/>
        <v>5.1240229637761798</v>
      </c>
      <c r="O62">
        <f t="shared" si="6"/>
        <v>5.1240229637761798</v>
      </c>
      <c r="P62">
        <f t="shared" si="6"/>
        <v>5.1240229637761798</v>
      </c>
      <c r="Q62">
        <f t="shared" si="6"/>
        <v>5.1240229637761798</v>
      </c>
      <c r="R62">
        <f t="shared" si="1"/>
        <v>5.1240229637761798</v>
      </c>
      <c r="S62">
        <f t="shared" si="2"/>
        <v>5.1240229637761798</v>
      </c>
    </row>
    <row r="63" spans="3:19" x14ac:dyDescent="0.3">
      <c r="C63" t="s">
        <v>92</v>
      </c>
      <c r="D63">
        <f>Mult_split!H63</f>
        <v>2.9745647619378662E-8</v>
      </c>
      <c r="E63">
        <f t="shared" si="3"/>
        <v>2.9745647619378662E-8</v>
      </c>
      <c r="F63">
        <f t="shared" si="6"/>
        <v>2.9745647619378662E-8</v>
      </c>
      <c r="G63">
        <f t="shared" si="6"/>
        <v>2.9745647619378662E-8</v>
      </c>
      <c r="H63">
        <f t="shared" si="6"/>
        <v>2.9745647619378662E-8</v>
      </c>
      <c r="I63">
        <f t="shared" si="6"/>
        <v>2.9745647619378662E-8</v>
      </c>
      <c r="J63">
        <f t="shared" si="6"/>
        <v>2.9745647619378662E-8</v>
      </c>
      <c r="K63">
        <f t="shared" si="6"/>
        <v>2.9745647619378662E-8</v>
      </c>
      <c r="L63">
        <f t="shared" si="6"/>
        <v>2.9745647619378662E-8</v>
      </c>
      <c r="M63">
        <f t="shared" si="6"/>
        <v>2.9745647619378662E-8</v>
      </c>
      <c r="N63">
        <f t="shared" si="6"/>
        <v>2.9745647619378662E-8</v>
      </c>
      <c r="O63">
        <f t="shared" si="6"/>
        <v>2.9745647619378662E-8</v>
      </c>
      <c r="P63">
        <f t="shared" si="6"/>
        <v>2.9745647619378662E-8</v>
      </c>
      <c r="Q63">
        <f t="shared" si="6"/>
        <v>2.9745647619378662E-8</v>
      </c>
      <c r="R63">
        <f t="shared" si="1"/>
        <v>2.9745647619378662E-8</v>
      </c>
      <c r="S63">
        <f t="shared" si="2"/>
        <v>2.9745647619378662E-8</v>
      </c>
    </row>
    <row r="64" spans="3:19" x14ac:dyDescent="0.3">
      <c r="C64" t="s">
        <v>93</v>
      </c>
      <c r="D64">
        <f>Mult_split!H64</f>
        <v>1.5337489946324185E-2</v>
      </c>
      <c r="E64">
        <f t="shared" si="3"/>
        <v>1.5337489946324185E-2</v>
      </c>
      <c r="F64">
        <f t="shared" si="6"/>
        <v>1.5337489946324185E-2</v>
      </c>
      <c r="G64">
        <f t="shared" si="6"/>
        <v>1.5337489946324185E-2</v>
      </c>
      <c r="H64">
        <f t="shared" si="6"/>
        <v>1.5337489946324185E-2</v>
      </c>
      <c r="I64">
        <f t="shared" si="6"/>
        <v>1.5337489946324185E-2</v>
      </c>
      <c r="J64">
        <f t="shared" si="6"/>
        <v>1.5337489946324185E-2</v>
      </c>
      <c r="K64">
        <f t="shared" si="6"/>
        <v>1.5337489946324185E-2</v>
      </c>
      <c r="L64">
        <f t="shared" si="6"/>
        <v>1.5337489946324185E-2</v>
      </c>
      <c r="M64">
        <f t="shared" si="6"/>
        <v>1.5337489946324185E-2</v>
      </c>
      <c r="N64">
        <f t="shared" si="6"/>
        <v>1.5337489946324185E-2</v>
      </c>
      <c r="O64">
        <f t="shared" si="6"/>
        <v>1.5337489946324185E-2</v>
      </c>
      <c r="P64">
        <f t="shared" si="6"/>
        <v>1.5337489946324185E-2</v>
      </c>
      <c r="Q64">
        <f t="shared" si="6"/>
        <v>1.5337489946324185E-2</v>
      </c>
      <c r="R64">
        <f t="shared" si="1"/>
        <v>1.5337489946324185E-2</v>
      </c>
      <c r="S64">
        <f t="shared" si="2"/>
        <v>1.5337489946324185E-2</v>
      </c>
    </row>
    <row r="65" spans="3:19" x14ac:dyDescent="0.3">
      <c r="C65" t="s">
        <v>94</v>
      </c>
      <c r="D65">
        <f>Mult_split!H65</f>
        <v>0</v>
      </c>
      <c r="E65">
        <f t="shared" si="3"/>
        <v>0</v>
      </c>
      <c r="F65">
        <f t="shared" si="6"/>
        <v>0</v>
      </c>
      <c r="G65">
        <f t="shared" si="6"/>
        <v>0</v>
      </c>
      <c r="H65">
        <f t="shared" si="6"/>
        <v>0</v>
      </c>
      <c r="I65">
        <f t="shared" si="6"/>
        <v>0</v>
      </c>
      <c r="J65">
        <f t="shared" si="6"/>
        <v>0</v>
      </c>
      <c r="K65">
        <f t="shared" si="6"/>
        <v>0</v>
      </c>
      <c r="L65">
        <f t="shared" si="6"/>
        <v>0</v>
      </c>
      <c r="M65">
        <f t="shared" si="6"/>
        <v>0</v>
      </c>
      <c r="N65">
        <f t="shared" si="6"/>
        <v>0</v>
      </c>
      <c r="O65">
        <f t="shared" si="6"/>
        <v>0</v>
      </c>
      <c r="P65">
        <f t="shared" si="6"/>
        <v>0</v>
      </c>
      <c r="Q65">
        <f t="shared" si="6"/>
        <v>0</v>
      </c>
      <c r="R65">
        <f t="shared" si="1"/>
        <v>0</v>
      </c>
      <c r="S65">
        <f t="shared" si="2"/>
        <v>0</v>
      </c>
    </row>
    <row r="66" spans="3:19" x14ac:dyDescent="0.3">
      <c r="C66" t="s">
        <v>95</v>
      </c>
      <c r="D66">
        <f>Mult_split!H66</f>
        <v>0.18628658857897726</v>
      </c>
      <c r="E66">
        <f t="shared" si="3"/>
        <v>0.18628658857897726</v>
      </c>
      <c r="F66">
        <f t="shared" si="6"/>
        <v>0.18628658857897726</v>
      </c>
      <c r="G66">
        <f t="shared" si="6"/>
        <v>0.18628658857897726</v>
      </c>
      <c r="H66">
        <f t="shared" si="6"/>
        <v>0.18628658857897726</v>
      </c>
      <c r="I66">
        <f t="shared" si="6"/>
        <v>0.18628658857897726</v>
      </c>
      <c r="J66">
        <f t="shared" si="6"/>
        <v>0.18628658857897726</v>
      </c>
      <c r="K66">
        <f t="shared" si="6"/>
        <v>0.18628658857897726</v>
      </c>
      <c r="L66">
        <f t="shared" si="6"/>
        <v>0.18628658857897726</v>
      </c>
      <c r="M66">
        <f t="shared" si="6"/>
        <v>0.18628658857897726</v>
      </c>
      <c r="N66">
        <f t="shared" si="6"/>
        <v>0.18628658857897726</v>
      </c>
      <c r="O66">
        <f t="shared" si="6"/>
        <v>0.18628658857897726</v>
      </c>
      <c r="P66">
        <f t="shared" si="6"/>
        <v>0.18628658857897726</v>
      </c>
      <c r="Q66">
        <f t="shared" si="6"/>
        <v>0.18628658857897726</v>
      </c>
      <c r="R66">
        <f t="shared" si="1"/>
        <v>0.18628658857897726</v>
      </c>
      <c r="S66">
        <f t="shared" si="2"/>
        <v>0.18628658857897726</v>
      </c>
    </row>
    <row r="67" spans="3:19" x14ac:dyDescent="0.3">
      <c r="C67" t="s">
        <v>96</v>
      </c>
      <c r="D67">
        <f>Mult_split!H67</f>
        <v>2.4969911741760139E-4</v>
      </c>
      <c r="E67">
        <f t="shared" si="3"/>
        <v>2.4969911741760139E-4</v>
      </c>
      <c r="F67">
        <f t="shared" ref="F67:Q82" si="7">E67</f>
        <v>2.4969911741760139E-4</v>
      </c>
      <c r="G67">
        <f t="shared" si="7"/>
        <v>2.4969911741760139E-4</v>
      </c>
      <c r="H67">
        <f t="shared" si="7"/>
        <v>2.4969911741760139E-4</v>
      </c>
      <c r="I67">
        <f t="shared" si="7"/>
        <v>2.4969911741760139E-4</v>
      </c>
      <c r="J67">
        <f t="shared" si="7"/>
        <v>2.4969911741760139E-4</v>
      </c>
      <c r="K67">
        <f t="shared" si="7"/>
        <v>2.4969911741760139E-4</v>
      </c>
      <c r="L67">
        <f t="shared" si="7"/>
        <v>2.4969911741760139E-4</v>
      </c>
      <c r="M67">
        <f t="shared" si="7"/>
        <v>2.4969911741760139E-4</v>
      </c>
      <c r="N67">
        <f t="shared" si="7"/>
        <v>2.4969911741760139E-4</v>
      </c>
      <c r="O67">
        <f t="shared" si="7"/>
        <v>2.4969911741760139E-4</v>
      </c>
      <c r="P67">
        <f t="shared" si="7"/>
        <v>2.4969911741760139E-4</v>
      </c>
      <c r="Q67">
        <f t="shared" si="7"/>
        <v>2.4969911741760139E-4</v>
      </c>
      <c r="R67">
        <f t="shared" ref="R67:R115" si="8">Q67</f>
        <v>2.4969911741760139E-4</v>
      </c>
      <c r="S67">
        <f t="shared" ref="S67:S115" si="9">R67</f>
        <v>2.4969911741760139E-4</v>
      </c>
    </row>
    <row r="68" spans="3:19" x14ac:dyDescent="0.3">
      <c r="C68" t="s">
        <v>97</v>
      </c>
      <c r="D68">
        <f>Mult_split!H68</f>
        <v>0.10708844480039655</v>
      </c>
      <c r="E68">
        <f t="shared" ref="E68:E115" si="10">D68</f>
        <v>0.10708844480039655</v>
      </c>
      <c r="F68">
        <f t="shared" si="7"/>
        <v>0.10708844480039655</v>
      </c>
      <c r="G68">
        <f t="shared" si="7"/>
        <v>0.10708844480039655</v>
      </c>
      <c r="H68">
        <f t="shared" si="7"/>
        <v>0.10708844480039655</v>
      </c>
      <c r="I68">
        <f t="shared" si="7"/>
        <v>0.10708844480039655</v>
      </c>
      <c r="J68">
        <f t="shared" si="7"/>
        <v>0.10708844480039655</v>
      </c>
      <c r="K68">
        <f t="shared" si="7"/>
        <v>0.10708844480039655</v>
      </c>
      <c r="L68">
        <f t="shared" si="7"/>
        <v>0.10708844480039655</v>
      </c>
      <c r="M68">
        <f t="shared" si="7"/>
        <v>0.10708844480039655</v>
      </c>
      <c r="N68">
        <f t="shared" si="7"/>
        <v>0.10708844480039655</v>
      </c>
      <c r="O68">
        <f t="shared" si="7"/>
        <v>0.10708844480039655</v>
      </c>
      <c r="P68">
        <f t="shared" si="7"/>
        <v>0.10708844480039655</v>
      </c>
      <c r="Q68">
        <f t="shared" si="7"/>
        <v>0.10708844480039655</v>
      </c>
      <c r="R68">
        <f t="shared" si="8"/>
        <v>0.10708844480039655</v>
      </c>
      <c r="S68">
        <f t="shared" si="9"/>
        <v>0.10708844480039655</v>
      </c>
    </row>
    <row r="69" spans="3:19" x14ac:dyDescent="0.3">
      <c r="C69" t="s">
        <v>98</v>
      </c>
      <c r="D69">
        <f>Mult_split!H69</f>
        <v>1.2453181897622368E-7</v>
      </c>
      <c r="E69">
        <f t="shared" si="10"/>
        <v>1.2453181897622368E-7</v>
      </c>
      <c r="F69">
        <f t="shared" si="7"/>
        <v>1.2453181897622368E-7</v>
      </c>
      <c r="G69">
        <f t="shared" si="7"/>
        <v>1.2453181897622368E-7</v>
      </c>
      <c r="H69">
        <f t="shared" si="7"/>
        <v>1.2453181897622368E-7</v>
      </c>
      <c r="I69">
        <f t="shared" si="7"/>
        <v>1.2453181897622368E-7</v>
      </c>
      <c r="J69">
        <f t="shared" si="7"/>
        <v>1.2453181897622368E-7</v>
      </c>
      <c r="K69">
        <f t="shared" si="7"/>
        <v>1.2453181897622368E-7</v>
      </c>
      <c r="L69">
        <f t="shared" si="7"/>
        <v>1.2453181897622368E-7</v>
      </c>
      <c r="M69">
        <f t="shared" si="7"/>
        <v>1.2453181897622368E-7</v>
      </c>
      <c r="N69">
        <f t="shared" si="7"/>
        <v>1.2453181897622368E-7</v>
      </c>
      <c r="O69">
        <f t="shared" si="7"/>
        <v>1.2453181897622368E-7</v>
      </c>
      <c r="P69">
        <f t="shared" si="7"/>
        <v>1.2453181897622368E-7</v>
      </c>
      <c r="Q69">
        <f t="shared" si="7"/>
        <v>1.2453181897622368E-7</v>
      </c>
      <c r="R69">
        <f t="shared" si="8"/>
        <v>1.2453181897622368E-7</v>
      </c>
      <c r="S69">
        <f t="shared" si="9"/>
        <v>1.2453181897622368E-7</v>
      </c>
    </row>
    <row r="70" spans="3:19" x14ac:dyDescent="0.3">
      <c r="C70" t="s">
        <v>99</v>
      </c>
      <c r="D70">
        <f>Mult_split!H70</f>
        <v>0.18554996805400181</v>
      </c>
      <c r="E70">
        <f t="shared" si="10"/>
        <v>0.18554996805400181</v>
      </c>
      <c r="F70">
        <f t="shared" si="7"/>
        <v>0.18554996805400181</v>
      </c>
      <c r="G70">
        <f t="shared" si="7"/>
        <v>0.18554996805400181</v>
      </c>
      <c r="H70">
        <f t="shared" si="7"/>
        <v>0.18554996805400181</v>
      </c>
      <c r="I70">
        <f t="shared" si="7"/>
        <v>0.18554996805400181</v>
      </c>
      <c r="J70">
        <f t="shared" si="7"/>
        <v>0.18554996805400181</v>
      </c>
      <c r="K70">
        <f t="shared" si="7"/>
        <v>0.18554996805400181</v>
      </c>
      <c r="L70">
        <f t="shared" si="7"/>
        <v>0.18554996805400181</v>
      </c>
      <c r="M70">
        <f t="shared" si="7"/>
        <v>0.18554996805400181</v>
      </c>
      <c r="N70">
        <f t="shared" si="7"/>
        <v>0.18554996805400181</v>
      </c>
      <c r="O70">
        <f t="shared" si="7"/>
        <v>0.18554996805400181</v>
      </c>
      <c r="P70">
        <f t="shared" si="7"/>
        <v>0.18554996805400181</v>
      </c>
      <c r="Q70">
        <f t="shared" si="7"/>
        <v>0.18554996805400181</v>
      </c>
      <c r="R70">
        <f t="shared" si="8"/>
        <v>0.18554996805400181</v>
      </c>
      <c r="S70">
        <f t="shared" si="9"/>
        <v>0.18554996805400181</v>
      </c>
    </row>
    <row r="71" spans="3:19" x14ac:dyDescent="0.3">
      <c r="C71" t="s">
        <v>100</v>
      </c>
      <c r="D71">
        <f>Mult_split!H71</f>
        <v>0.27848481372881212</v>
      </c>
      <c r="E71">
        <f t="shared" si="10"/>
        <v>0.27848481372881212</v>
      </c>
      <c r="F71">
        <f t="shared" si="7"/>
        <v>0.27848481372881212</v>
      </c>
      <c r="G71">
        <f t="shared" si="7"/>
        <v>0.27848481372881212</v>
      </c>
      <c r="H71">
        <f t="shared" si="7"/>
        <v>0.27848481372881212</v>
      </c>
      <c r="I71">
        <f t="shared" si="7"/>
        <v>0.27848481372881212</v>
      </c>
      <c r="J71">
        <f t="shared" si="7"/>
        <v>0.27848481372881212</v>
      </c>
      <c r="K71">
        <f t="shared" si="7"/>
        <v>0.27848481372881212</v>
      </c>
      <c r="L71">
        <f t="shared" si="7"/>
        <v>0.27848481372881212</v>
      </c>
      <c r="M71">
        <f t="shared" si="7"/>
        <v>0.27848481372881212</v>
      </c>
      <c r="N71">
        <f t="shared" si="7"/>
        <v>0.27848481372881212</v>
      </c>
      <c r="O71">
        <f t="shared" si="7"/>
        <v>0.27848481372881212</v>
      </c>
      <c r="P71">
        <f t="shared" si="7"/>
        <v>0.27848481372881212</v>
      </c>
      <c r="Q71">
        <f t="shared" si="7"/>
        <v>0.27848481372881212</v>
      </c>
      <c r="R71">
        <f t="shared" si="8"/>
        <v>0.27848481372881212</v>
      </c>
      <c r="S71">
        <f t="shared" si="9"/>
        <v>0.27848481372881212</v>
      </c>
    </row>
    <row r="72" spans="3:19" x14ac:dyDescent="0.3">
      <c r="C72" t="s">
        <v>101</v>
      </c>
      <c r="D72">
        <f>Mult_split!H72</f>
        <v>0.19059695908172941</v>
      </c>
      <c r="E72">
        <f t="shared" si="10"/>
        <v>0.19059695908172941</v>
      </c>
      <c r="F72">
        <f t="shared" si="7"/>
        <v>0.19059695908172941</v>
      </c>
      <c r="G72">
        <f t="shared" si="7"/>
        <v>0.19059695908172941</v>
      </c>
      <c r="H72">
        <f t="shared" si="7"/>
        <v>0.19059695908172941</v>
      </c>
      <c r="I72">
        <f t="shared" si="7"/>
        <v>0.19059695908172941</v>
      </c>
      <c r="J72">
        <f t="shared" si="7"/>
        <v>0.19059695908172941</v>
      </c>
      <c r="K72">
        <f t="shared" si="7"/>
        <v>0.19059695908172941</v>
      </c>
      <c r="L72">
        <f t="shared" si="7"/>
        <v>0.19059695908172941</v>
      </c>
      <c r="M72">
        <f t="shared" si="7"/>
        <v>0.19059695908172941</v>
      </c>
      <c r="N72">
        <f t="shared" si="7"/>
        <v>0.19059695908172941</v>
      </c>
      <c r="O72">
        <f t="shared" si="7"/>
        <v>0.19059695908172941</v>
      </c>
      <c r="P72">
        <f t="shared" si="7"/>
        <v>0.19059695908172941</v>
      </c>
      <c r="Q72">
        <f t="shared" si="7"/>
        <v>0.19059695908172941</v>
      </c>
      <c r="R72">
        <f t="shared" si="8"/>
        <v>0.19059695908172941</v>
      </c>
      <c r="S72">
        <f t="shared" si="9"/>
        <v>0.19059695908172941</v>
      </c>
    </row>
    <row r="73" spans="3:19" x14ac:dyDescent="0.3">
      <c r="C73" t="s">
        <v>102</v>
      </c>
      <c r="D73">
        <f>Mult_split!H73</f>
        <v>0</v>
      </c>
      <c r="E73">
        <f t="shared" si="10"/>
        <v>0</v>
      </c>
      <c r="F73">
        <f t="shared" si="7"/>
        <v>0</v>
      </c>
      <c r="G73">
        <f t="shared" si="7"/>
        <v>0</v>
      </c>
      <c r="H73">
        <f t="shared" si="7"/>
        <v>0</v>
      </c>
      <c r="I73">
        <f t="shared" si="7"/>
        <v>0</v>
      </c>
      <c r="J73">
        <f t="shared" si="7"/>
        <v>0</v>
      </c>
      <c r="K73">
        <f t="shared" si="7"/>
        <v>0</v>
      </c>
      <c r="L73">
        <f t="shared" si="7"/>
        <v>0</v>
      </c>
      <c r="M73">
        <f t="shared" si="7"/>
        <v>0</v>
      </c>
      <c r="N73">
        <f t="shared" si="7"/>
        <v>0</v>
      </c>
      <c r="O73">
        <f t="shared" si="7"/>
        <v>0</v>
      </c>
      <c r="P73">
        <f t="shared" si="7"/>
        <v>0</v>
      </c>
      <c r="Q73">
        <f t="shared" si="7"/>
        <v>0</v>
      </c>
      <c r="R73">
        <f t="shared" si="8"/>
        <v>0</v>
      </c>
      <c r="S73">
        <f t="shared" si="9"/>
        <v>0</v>
      </c>
    </row>
    <row r="74" spans="3:19" x14ac:dyDescent="0.3">
      <c r="C74" t="s">
        <v>103</v>
      </c>
      <c r="D74">
        <f>Mult_split!H74</f>
        <v>0</v>
      </c>
      <c r="E74">
        <f t="shared" si="10"/>
        <v>0</v>
      </c>
      <c r="F74">
        <f t="shared" si="7"/>
        <v>0</v>
      </c>
      <c r="G74">
        <f t="shared" si="7"/>
        <v>0</v>
      </c>
      <c r="H74">
        <f t="shared" si="7"/>
        <v>0</v>
      </c>
      <c r="I74">
        <f t="shared" si="7"/>
        <v>0</v>
      </c>
      <c r="J74">
        <f t="shared" si="7"/>
        <v>0</v>
      </c>
      <c r="K74">
        <f t="shared" si="7"/>
        <v>0</v>
      </c>
      <c r="L74">
        <f t="shared" si="7"/>
        <v>0</v>
      </c>
      <c r="M74">
        <f t="shared" si="7"/>
        <v>0</v>
      </c>
      <c r="N74">
        <f t="shared" si="7"/>
        <v>0</v>
      </c>
      <c r="O74">
        <f t="shared" si="7"/>
        <v>0</v>
      </c>
      <c r="P74">
        <f t="shared" si="7"/>
        <v>0</v>
      </c>
      <c r="Q74">
        <f t="shared" si="7"/>
        <v>0</v>
      </c>
      <c r="R74">
        <f t="shared" si="8"/>
        <v>0</v>
      </c>
      <c r="S74">
        <f t="shared" si="9"/>
        <v>0</v>
      </c>
    </row>
    <row r="75" spans="3:19" x14ac:dyDescent="0.3">
      <c r="C75" t="s">
        <v>104</v>
      </c>
      <c r="D75">
        <f>Mult_split!H75</f>
        <v>4.269502024292237E-2</v>
      </c>
      <c r="E75">
        <f t="shared" si="10"/>
        <v>4.269502024292237E-2</v>
      </c>
      <c r="F75">
        <f t="shared" si="7"/>
        <v>4.269502024292237E-2</v>
      </c>
      <c r="G75">
        <f t="shared" si="7"/>
        <v>4.269502024292237E-2</v>
      </c>
      <c r="H75">
        <f t="shared" si="7"/>
        <v>4.269502024292237E-2</v>
      </c>
      <c r="I75">
        <f t="shared" si="7"/>
        <v>4.269502024292237E-2</v>
      </c>
      <c r="J75">
        <f t="shared" si="7"/>
        <v>4.269502024292237E-2</v>
      </c>
      <c r="K75">
        <f t="shared" si="7"/>
        <v>4.269502024292237E-2</v>
      </c>
      <c r="L75">
        <f t="shared" si="7"/>
        <v>4.269502024292237E-2</v>
      </c>
      <c r="M75">
        <f t="shared" si="7"/>
        <v>4.269502024292237E-2</v>
      </c>
      <c r="N75">
        <f t="shared" si="7"/>
        <v>4.269502024292237E-2</v>
      </c>
      <c r="O75">
        <f t="shared" si="7"/>
        <v>4.269502024292237E-2</v>
      </c>
      <c r="P75">
        <f t="shared" si="7"/>
        <v>4.269502024292237E-2</v>
      </c>
      <c r="Q75">
        <f t="shared" si="7"/>
        <v>4.269502024292237E-2</v>
      </c>
      <c r="R75">
        <f t="shared" si="8"/>
        <v>4.269502024292237E-2</v>
      </c>
      <c r="S75">
        <f t="shared" si="9"/>
        <v>4.269502024292237E-2</v>
      </c>
    </row>
    <row r="76" spans="3:19" x14ac:dyDescent="0.3">
      <c r="C76" t="s">
        <v>105</v>
      </c>
      <c r="D76">
        <f>Mult_split!H76</f>
        <v>2.4752511250234581E-2</v>
      </c>
      <c r="E76">
        <f t="shared" si="10"/>
        <v>2.4752511250234581E-2</v>
      </c>
      <c r="F76">
        <f t="shared" si="7"/>
        <v>2.4752511250234581E-2</v>
      </c>
      <c r="G76">
        <f t="shared" si="7"/>
        <v>2.4752511250234581E-2</v>
      </c>
      <c r="H76">
        <f t="shared" si="7"/>
        <v>2.4752511250234581E-2</v>
      </c>
      <c r="I76">
        <f t="shared" si="7"/>
        <v>2.4752511250234581E-2</v>
      </c>
      <c r="J76">
        <f t="shared" si="7"/>
        <v>2.4752511250234581E-2</v>
      </c>
      <c r="K76">
        <f t="shared" si="7"/>
        <v>2.4752511250234581E-2</v>
      </c>
      <c r="L76">
        <f t="shared" si="7"/>
        <v>2.4752511250234581E-2</v>
      </c>
      <c r="M76">
        <f t="shared" si="7"/>
        <v>2.4752511250234581E-2</v>
      </c>
      <c r="N76">
        <f t="shared" si="7"/>
        <v>2.4752511250234581E-2</v>
      </c>
      <c r="O76">
        <f t="shared" si="7"/>
        <v>2.4752511250234581E-2</v>
      </c>
      <c r="P76">
        <f t="shared" si="7"/>
        <v>2.4752511250234581E-2</v>
      </c>
      <c r="Q76">
        <f t="shared" si="7"/>
        <v>2.4752511250234581E-2</v>
      </c>
      <c r="R76">
        <f t="shared" si="8"/>
        <v>2.4752511250234581E-2</v>
      </c>
      <c r="S76">
        <f t="shared" si="9"/>
        <v>2.4752511250234581E-2</v>
      </c>
    </row>
    <row r="77" spans="3:19" x14ac:dyDescent="0.3">
      <c r="C77" t="s">
        <v>106</v>
      </c>
      <c r="D77">
        <f>Mult_split!H77</f>
        <v>0</v>
      </c>
      <c r="E77">
        <f t="shared" si="10"/>
        <v>0</v>
      </c>
      <c r="F77">
        <f t="shared" si="7"/>
        <v>0</v>
      </c>
      <c r="G77">
        <f t="shared" si="7"/>
        <v>0</v>
      </c>
      <c r="H77">
        <f t="shared" si="7"/>
        <v>0</v>
      </c>
      <c r="I77">
        <f t="shared" si="7"/>
        <v>0</v>
      </c>
      <c r="J77">
        <f t="shared" si="7"/>
        <v>0</v>
      </c>
      <c r="K77">
        <f t="shared" si="7"/>
        <v>0</v>
      </c>
      <c r="L77">
        <f t="shared" si="7"/>
        <v>0</v>
      </c>
      <c r="M77">
        <f t="shared" si="7"/>
        <v>0</v>
      </c>
      <c r="N77">
        <f t="shared" si="7"/>
        <v>0</v>
      </c>
      <c r="O77">
        <f t="shared" si="7"/>
        <v>0</v>
      </c>
      <c r="P77">
        <f t="shared" si="7"/>
        <v>0</v>
      </c>
      <c r="Q77">
        <f t="shared" si="7"/>
        <v>0</v>
      </c>
      <c r="R77">
        <f t="shared" si="8"/>
        <v>0</v>
      </c>
      <c r="S77">
        <f t="shared" si="9"/>
        <v>0</v>
      </c>
    </row>
    <row r="78" spans="3:19" x14ac:dyDescent="0.3">
      <c r="C78" t="s">
        <v>107</v>
      </c>
      <c r="D78">
        <f>Mult_split!H78</f>
        <v>0</v>
      </c>
      <c r="E78">
        <f t="shared" si="10"/>
        <v>0</v>
      </c>
      <c r="F78">
        <f t="shared" si="7"/>
        <v>0</v>
      </c>
      <c r="G78">
        <f t="shared" si="7"/>
        <v>0</v>
      </c>
      <c r="H78">
        <f t="shared" si="7"/>
        <v>0</v>
      </c>
      <c r="I78">
        <f t="shared" si="7"/>
        <v>0</v>
      </c>
      <c r="J78">
        <f t="shared" si="7"/>
        <v>0</v>
      </c>
      <c r="K78">
        <f t="shared" si="7"/>
        <v>0</v>
      </c>
      <c r="L78">
        <f t="shared" si="7"/>
        <v>0</v>
      </c>
      <c r="M78">
        <f t="shared" si="7"/>
        <v>0</v>
      </c>
      <c r="N78">
        <f t="shared" si="7"/>
        <v>0</v>
      </c>
      <c r="O78">
        <f t="shared" si="7"/>
        <v>0</v>
      </c>
      <c r="P78">
        <f t="shared" si="7"/>
        <v>0</v>
      </c>
      <c r="Q78">
        <f t="shared" si="7"/>
        <v>0</v>
      </c>
      <c r="R78">
        <f t="shared" si="8"/>
        <v>0</v>
      </c>
      <c r="S78">
        <f t="shared" si="9"/>
        <v>0</v>
      </c>
    </row>
    <row r="79" spans="3:19" x14ac:dyDescent="0.3">
      <c r="C79" t="s">
        <v>108</v>
      </c>
      <c r="D79">
        <f>Mult_split!H79</f>
        <v>0</v>
      </c>
      <c r="E79">
        <f t="shared" si="10"/>
        <v>0</v>
      </c>
      <c r="F79">
        <f t="shared" si="7"/>
        <v>0</v>
      </c>
      <c r="G79">
        <f t="shared" si="7"/>
        <v>0</v>
      </c>
      <c r="H79">
        <f t="shared" si="7"/>
        <v>0</v>
      </c>
      <c r="I79">
        <f t="shared" si="7"/>
        <v>0</v>
      </c>
      <c r="J79">
        <f t="shared" si="7"/>
        <v>0</v>
      </c>
      <c r="K79">
        <f t="shared" si="7"/>
        <v>0</v>
      </c>
      <c r="L79">
        <f t="shared" si="7"/>
        <v>0</v>
      </c>
      <c r="M79">
        <f t="shared" si="7"/>
        <v>0</v>
      </c>
      <c r="N79">
        <f t="shared" si="7"/>
        <v>0</v>
      </c>
      <c r="O79">
        <f t="shared" si="7"/>
        <v>0</v>
      </c>
      <c r="P79">
        <f t="shared" si="7"/>
        <v>0</v>
      </c>
      <c r="Q79">
        <f t="shared" si="7"/>
        <v>0</v>
      </c>
      <c r="R79">
        <f t="shared" si="8"/>
        <v>0</v>
      </c>
      <c r="S79">
        <f t="shared" si="9"/>
        <v>0</v>
      </c>
    </row>
    <row r="80" spans="3:19" x14ac:dyDescent="0.3">
      <c r="C80" t="s">
        <v>109</v>
      </c>
      <c r="D80">
        <f>Mult_split!H80</f>
        <v>0.15408700660709906</v>
      </c>
      <c r="E80">
        <f t="shared" si="10"/>
        <v>0.15408700660709906</v>
      </c>
      <c r="F80">
        <f t="shared" si="7"/>
        <v>0.15408700660709906</v>
      </c>
      <c r="G80">
        <f t="shared" si="7"/>
        <v>0.15408700660709906</v>
      </c>
      <c r="H80">
        <f t="shared" si="7"/>
        <v>0.15408700660709906</v>
      </c>
      <c r="I80">
        <f t="shared" si="7"/>
        <v>0.15408700660709906</v>
      </c>
      <c r="J80">
        <f t="shared" si="7"/>
        <v>0.15408700660709906</v>
      </c>
      <c r="K80">
        <f t="shared" si="7"/>
        <v>0.15408700660709906</v>
      </c>
      <c r="L80">
        <f t="shared" si="7"/>
        <v>0.15408700660709906</v>
      </c>
      <c r="M80">
        <f t="shared" si="7"/>
        <v>0.15408700660709906</v>
      </c>
      <c r="N80">
        <f t="shared" si="7"/>
        <v>0.15408700660709906</v>
      </c>
      <c r="O80">
        <f t="shared" si="7"/>
        <v>0.15408700660709906</v>
      </c>
      <c r="P80">
        <f t="shared" si="7"/>
        <v>0.15408700660709906</v>
      </c>
      <c r="Q80">
        <f t="shared" si="7"/>
        <v>0.15408700660709906</v>
      </c>
      <c r="R80">
        <f t="shared" si="8"/>
        <v>0.15408700660709906</v>
      </c>
      <c r="S80">
        <f t="shared" si="9"/>
        <v>0.15408700660709906</v>
      </c>
    </row>
    <row r="81" spans="3:19" x14ac:dyDescent="0.3">
      <c r="C81" t="s">
        <v>110</v>
      </c>
      <c r="D81">
        <f>Mult_split!H81</f>
        <v>2.4719108408750432E-8</v>
      </c>
      <c r="E81">
        <f t="shared" si="10"/>
        <v>2.4719108408750432E-8</v>
      </c>
      <c r="F81">
        <f t="shared" si="7"/>
        <v>2.4719108408750432E-8</v>
      </c>
      <c r="G81">
        <f t="shared" si="7"/>
        <v>2.4719108408750432E-8</v>
      </c>
      <c r="H81">
        <f t="shared" si="7"/>
        <v>2.4719108408750432E-8</v>
      </c>
      <c r="I81">
        <f t="shared" si="7"/>
        <v>2.4719108408750432E-8</v>
      </c>
      <c r="J81">
        <f t="shared" si="7"/>
        <v>2.4719108408750432E-8</v>
      </c>
      <c r="K81">
        <f t="shared" si="7"/>
        <v>2.4719108408750432E-8</v>
      </c>
      <c r="L81">
        <f t="shared" si="7"/>
        <v>2.4719108408750432E-8</v>
      </c>
      <c r="M81">
        <f t="shared" si="7"/>
        <v>2.4719108408750432E-8</v>
      </c>
      <c r="N81">
        <f t="shared" si="7"/>
        <v>2.4719108408750432E-8</v>
      </c>
      <c r="O81">
        <f t="shared" si="7"/>
        <v>2.4719108408750432E-8</v>
      </c>
      <c r="P81">
        <f t="shared" si="7"/>
        <v>2.4719108408750432E-8</v>
      </c>
      <c r="Q81">
        <f t="shared" si="7"/>
        <v>2.4719108408750432E-8</v>
      </c>
      <c r="R81">
        <f t="shared" si="8"/>
        <v>2.4719108408750432E-8</v>
      </c>
      <c r="S81">
        <f t="shared" si="9"/>
        <v>2.4719108408750432E-8</v>
      </c>
    </row>
    <row r="82" spans="3:19" x14ac:dyDescent="0.3">
      <c r="C82" t="s">
        <v>111</v>
      </c>
      <c r="D82">
        <f>Mult_split!H82</f>
        <v>0.17786540575160023</v>
      </c>
      <c r="E82">
        <f t="shared" si="10"/>
        <v>0.17786540575160023</v>
      </c>
      <c r="F82">
        <f t="shared" si="7"/>
        <v>0.17786540575160023</v>
      </c>
      <c r="G82">
        <f t="shared" si="7"/>
        <v>0.17786540575160023</v>
      </c>
      <c r="H82">
        <f t="shared" si="7"/>
        <v>0.17786540575160023</v>
      </c>
      <c r="I82">
        <f t="shared" si="7"/>
        <v>0.17786540575160023</v>
      </c>
      <c r="J82">
        <f t="shared" si="7"/>
        <v>0.17786540575160023</v>
      </c>
      <c r="K82">
        <f t="shared" si="7"/>
        <v>0.17786540575160023</v>
      </c>
      <c r="L82">
        <f t="shared" si="7"/>
        <v>0.17786540575160023</v>
      </c>
      <c r="M82">
        <f t="shared" si="7"/>
        <v>0.17786540575160023</v>
      </c>
      <c r="N82">
        <f t="shared" si="7"/>
        <v>0.17786540575160023</v>
      </c>
      <c r="O82">
        <f t="shared" si="7"/>
        <v>0.17786540575160023</v>
      </c>
      <c r="P82">
        <f t="shared" si="7"/>
        <v>0.17786540575160023</v>
      </c>
      <c r="Q82">
        <f t="shared" si="7"/>
        <v>0.17786540575160023</v>
      </c>
      <c r="R82">
        <f t="shared" si="8"/>
        <v>0.17786540575160023</v>
      </c>
      <c r="S82">
        <f t="shared" si="9"/>
        <v>0.17786540575160023</v>
      </c>
    </row>
    <row r="83" spans="3:19" x14ac:dyDescent="0.3">
      <c r="C83" t="s">
        <v>112</v>
      </c>
      <c r="D83">
        <f>Mult_split!H83</f>
        <v>0.29189657382273704</v>
      </c>
      <c r="E83">
        <f t="shared" si="10"/>
        <v>0.29189657382273704</v>
      </c>
      <c r="F83">
        <f t="shared" ref="F83:Q98" si="11">E83</f>
        <v>0.29189657382273704</v>
      </c>
      <c r="G83">
        <f t="shared" si="11"/>
        <v>0.29189657382273704</v>
      </c>
      <c r="H83">
        <f t="shared" si="11"/>
        <v>0.29189657382273704</v>
      </c>
      <c r="I83">
        <f t="shared" si="11"/>
        <v>0.29189657382273704</v>
      </c>
      <c r="J83">
        <f t="shared" si="11"/>
        <v>0.29189657382273704</v>
      </c>
      <c r="K83">
        <f t="shared" si="11"/>
        <v>0.29189657382273704</v>
      </c>
      <c r="L83">
        <f t="shared" si="11"/>
        <v>0.29189657382273704</v>
      </c>
      <c r="M83">
        <f t="shared" si="11"/>
        <v>0.29189657382273704</v>
      </c>
      <c r="N83">
        <f t="shared" si="11"/>
        <v>0.29189657382273704</v>
      </c>
      <c r="O83">
        <f t="shared" si="11"/>
        <v>0.29189657382273704</v>
      </c>
      <c r="P83">
        <f t="shared" si="11"/>
        <v>0.29189657382273704</v>
      </c>
      <c r="Q83">
        <f t="shared" si="11"/>
        <v>0.29189657382273704</v>
      </c>
      <c r="R83">
        <f t="shared" si="8"/>
        <v>0.29189657382273704</v>
      </c>
      <c r="S83">
        <f t="shared" si="9"/>
        <v>0.29189657382273704</v>
      </c>
    </row>
    <row r="84" spans="3:19" x14ac:dyDescent="0.3">
      <c r="C84" t="s">
        <v>113</v>
      </c>
      <c r="D84">
        <f>Mult_split!H84</f>
        <v>0.21230205723417497</v>
      </c>
      <c r="E84">
        <f t="shared" si="10"/>
        <v>0.21230205723417497</v>
      </c>
      <c r="F84">
        <f t="shared" si="11"/>
        <v>0.21230205723417497</v>
      </c>
      <c r="G84">
        <f t="shared" si="11"/>
        <v>0.21230205723417497</v>
      </c>
      <c r="H84">
        <f t="shared" si="11"/>
        <v>0.21230205723417497</v>
      </c>
      <c r="I84">
        <f t="shared" si="11"/>
        <v>0.21230205723417497</v>
      </c>
      <c r="J84">
        <f t="shared" si="11"/>
        <v>0.21230205723417497</v>
      </c>
      <c r="K84">
        <f t="shared" si="11"/>
        <v>0.21230205723417497</v>
      </c>
      <c r="L84">
        <f t="shared" si="11"/>
        <v>0.21230205723417497</v>
      </c>
      <c r="M84">
        <f t="shared" si="11"/>
        <v>0.21230205723417497</v>
      </c>
      <c r="N84">
        <f t="shared" si="11"/>
        <v>0.21230205723417497</v>
      </c>
      <c r="O84">
        <f t="shared" si="11"/>
        <v>0.21230205723417497</v>
      </c>
      <c r="P84">
        <f t="shared" si="11"/>
        <v>0.21230205723417497</v>
      </c>
      <c r="Q84">
        <f t="shared" si="11"/>
        <v>0.21230205723417497</v>
      </c>
      <c r="R84">
        <f t="shared" si="8"/>
        <v>0.21230205723417497</v>
      </c>
      <c r="S84">
        <f t="shared" si="9"/>
        <v>0.21230205723417497</v>
      </c>
    </row>
    <row r="85" spans="3:19" x14ac:dyDescent="0.3">
      <c r="C85" t="s">
        <v>114</v>
      </c>
      <c r="D85">
        <f>Mult_split!H85</f>
        <v>1.1582755397020214E-7</v>
      </c>
      <c r="E85">
        <f t="shared" si="10"/>
        <v>1.1582755397020214E-7</v>
      </c>
      <c r="F85">
        <f t="shared" si="11"/>
        <v>1.1582755397020214E-7</v>
      </c>
      <c r="G85">
        <f t="shared" si="11"/>
        <v>1.1582755397020214E-7</v>
      </c>
      <c r="H85">
        <f t="shared" si="11"/>
        <v>1.1582755397020214E-7</v>
      </c>
      <c r="I85">
        <f t="shared" si="11"/>
        <v>1.1582755397020214E-7</v>
      </c>
      <c r="J85">
        <f t="shared" si="11"/>
        <v>1.1582755397020214E-7</v>
      </c>
      <c r="K85">
        <f t="shared" si="11"/>
        <v>1.1582755397020214E-7</v>
      </c>
      <c r="L85">
        <f t="shared" si="11"/>
        <v>1.1582755397020214E-7</v>
      </c>
      <c r="M85">
        <f t="shared" si="11"/>
        <v>1.1582755397020214E-7</v>
      </c>
      <c r="N85">
        <f t="shared" si="11"/>
        <v>1.1582755397020214E-7</v>
      </c>
      <c r="O85">
        <f t="shared" si="11"/>
        <v>1.1582755397020214E-7</v>
      </c>
      <c r="P85">
        <f t="shared" si="11"/>
        <v>1.1582755397020214E-7</v>
      </c>
      <c r="Q85">
        <f t="shared" si="11"/>
        <v>1.1582755397020214E-7</v>
      </c>
      <c r="R85">
        <f t="shared" si="8"/>
        <v>1.1582755397020214E-7</v>
      </c>
      <c r="S85">
        <f t="shared" si="9"/>
        <v>1.1582755397020214E-7</v>
      </c>
    </row>
    <row r="86" spans="3:19" x14ac:dyDescent="0.3">
      <c r="C86" t="s">
        <v>115</v>
      </c>
      <c r="D86">
        <f>Mult_split!H86</f>
        <v>1.1781166469917623E-5</v>
      </c>
      <c r="E86">
        <f t="shared" si="10"/>
        <v>1.1781166469917623E-5</v>
      </c>
      <c r="F86">
        <f t="shared" si="11"/>
        <v>1.1781166469917623E-5</v>
      </c>
      <c r="G86">
        <f t="shared" si="11"/>
        <v>1.1781166469917623E-5</v>
      </c>
      <c r="H86">
        <f t="shared" si="11"/>
        <v>1.1781166469917623E-5</v>
      </c>
      <c r="I86">
        <f t="shared" si="11"/>
        <v>1.1781166469917623E-5</v>
      </c>
      <c r="J86">
        <f t="shared" si="11"/>
        <v>1.1781166469917623E-5</v>
      </c>
      <c r="K86">
        <f t="shared" si="11"/>
        <v>1.1781166469917623E-5</v>
      </c>
      <c r="L86">
        <f t="shared" si="11"/>
        <v>1.1781166469917623E-5</v>
      </c>
      <c r="M86">
        <f t="shared" si="11"/>
        <v>1.1781166469917623E-5</v>
      </c>
      <c r="N86">
        <f t="shared" si="11"/>
        <v>1.1781166469917623E-5</v>
      </c>
      <c r="O86">
        <f t="shared" si="11"/>
        <v>1.1781166469917623E-5</v>
      </c>
      <c r="P86">
        <f t="shared" si="11"/>
        <v>1.1781166469917623E-5</v>
      </c>
      <c r="Q86">
        <f t="shared" si="11"/>
        <v>1.1781166469917623E-5</v>
      </c>
      <c r="R86">
        <f t="shared" si="8"/>
        <v>1.1781166469917623E-5</v>
      </c>
      <c r="S86">
        <f t="shared" si="9"/>
        <v>1.1781166469917623E-5</v>
      </c>
    </row>
    <row r="87" spans="3:19" x14ac:dyDescent="0.3">
      <c r="C87" t="s">
        <v>116</v>
      </c>
      <c r="D87">
        <f>Mult_split!H87</f>
        <v>0.1475650581972201</v>
      </c>
      <c r="E87">
        <f t="shared" si="10"/>
        <v>0.1475650581972201</v>
      </c>
      <c r="F87">
        <f t="shared" si="11"/>
        <v>0.1475650581972201</v>
      </c>
      <c r="G87">
        <f t="shared" si="11"/>
        <v>0.1475650581972201</v>
      </c>
      <c r="H87">
        <f t="shared" si="11"/>
        <v>0.1475650581972201</v>
      </c>
      <c r="I87">
        <f t="shared" si="11"/>
        <v>0.1475650581972201</v>
      </c>
      <c r="J87">
        <f t="shared" si="11"/>
        <v>0.1475650581972201</v>
      </c>
      <c r="K87">
        <f t="shared" si="11"/>
        <v>0.1475650581972201</v>
      </c>
      <c r="L87">
        <f t="shared" si="11"/>
        <v>0.1475650581972201</v>
      </c>
      <c r="M87">
        <f t="shared" si="11"/>
        <v>0.1475650581972201</v>
      </c>
      <c r="N87">
        <f t="shared" si="11"/>
        <v>0.1475650581972201</v>
      </c>
      <c r="O87">
        <f t="shared" si="11"/>
        <v>0.1475650581972201</v>
      </c>
      <c r="P87">
        <f t="shared" si="11"/>
        <v>0.1475650581972201</v>
      </c>
      <c r="Q87">
        <f t="shared" si="11"/>
        <v>0.1475650581972201</v>
      </c>
      <c r="R87">
        <f t="shared" si="8"/>
        <v>0.1475650581972201</v>
      </c>
      <c r="S87">
        <f t="shared" si="9"/>
        <v>0.1475650581972201</v>
      </c>
    </row>
    <row r="88" spans="3:19" x14ac:dyDescent="0.3">
      <c r="C88" t="s">
        <v>117</v>
      </c>
      <c r="D88">
        <f>Mult_split!H88</f>
        <v>1.52560032792109E-8</v>
      </c>
      <c r="E88">
        <f t="shared" si="10"/>
        <v>1.52560032792109E-8</v>
      </c>
      <c r="F88">
        <f t="shared" si="11"/>
        <v>1.52560032792109E-8</v>
      </c>
      <c r="G88">
        <f t="shared" si="11"/>
        <v>1.52560032792109E-8</v>
      </c>
      <c r="H88">
        <f t="shared" si="11"/>
        <v>1.52560032792109E-8</v>
      </c>
      <c r="I88">
        <f t="shared" si="11"/>
        <v>1.52560032792109E-8</v>
      </c>
      <c r="J88">
        <f t="shared" si="11"/>
        <v>1.52560032792109E-8</v>
      </c>
      <c r="K88">
        <f t="shared" si="11"/>
        <v>1.52560032792109E-8</v>
      </c>
      <c r="L88">
        <f t="shared" si="11"/>
        <v>1.52560032792109E-8</v>
      </c>
      <c r="M88">
        <f t="shared" si="11"/>
        <v>1.52560032792109E-8</v>
      </c>
      <c r="N88">
        <f t="shared" si="11"/>
        <v>1.52560032792109E-8</v>
      </c>
      <c r="O88">
        <f t="shared" si="11"/>
        <v>1.52560032792109E-8</v>
      </c>
      <c r="P88">
        <f t="shared" si="11"/>
        <v>1.52560032792109E-8</v>
      </c>
      <c r="Q88">
        <f t="shared" si="11"/>
        <v>1.52560032792109E-8</v>
      </c>
      <c r="R88">
        <f t="shared" si="8"/>
        <v>1.52560032792109E-8</v>
      </c>
      <c r="S88">
        <f t="shared" si="9"/>
        <v>1.52560032792109E-8</v>
      </c>
    </row>
    <row r="89" spans="3:19" x14ac:dyDescent="0.3">
      <c r="C89" t="s">
        <v>146</v>
      </c>
      <c r="D89">
        <f>Mult_split!H89</f>
        <v>3.8039076627967521E-9</v>
      </c>
      <c r="E89">
        <f t="shared" si="10"/>
        <v>3.8039076627967521E-9</v>
      </c>
      <c r="F89">
        <f t="shared" si="11"/>
        <v>3.8039076627967521E-9</v>
      </c>
      <c r="G89">
        <f t="shared" si="11"/>
        <v>3.8039076627967521E-9</v>
      </c>
      <c r="H89">
        <f t="shared" si="11"/>
        <v>3.8039076627967521E-9</v>
      </c>
      <c r="I89">
        <f t="shared" si="11"/>
        <v>3.8039076627967521E-9</v>
      </c>
      <c r="J89">
        <f t="shared" si="11"/>
        <v>3.8039076627967521E-9</v>
      </c>
      <c r="K89">
        <f t="shared" si="11"/>
        <v>3.8039076627967521E-9</v>
      </c>
      <c r="L89">
        <f t="shared" si="11"/>
        <v>3.8039076627967521E-9</v>
      </c>
      <c r="M89">
        <f t="shared" si="11"/>
        <v>3.8039076627967521E-9</v>
      </c>
      <c r="N89">
        <f t="shared" si="11"/>
        <v>3.8039076627967521E-9</v>
      </c>
      <c r="O89">
        <f t="shared" si="11"/>
        <v>3.8039076627967521E-9</v>
      </c>
      <c r="P89">
        <f t="shared" si="11"/>
        <v>3.8039076627967521E-9</v>
      </c>
      <c r="Q89">
        <f t="shared" si="11"/>
        <v>3.8039076627967521E-9</v>
      </c>
      <c r="R89">
        <f t="shared" si="8"/>
        <v>3.8039076627967521E-9</v>
      </c>
      <c r="S89">
        <f t="shared" si="9"/>
        <v>3.8039076627967521E-9</v>
      </c>
    </row>
    <row r="90" spans="3:19" x14ac:dyDescent="0.3">
      <c r="C90" t="s">
        <v>118</v>
      </c>
      <c r="D90">
        <f>Mult_split!H90</f>
        <v>0</v>
      </c>
      <c r="E90">
        <f t="shared" si="10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  <c r="O90">
        <f t="shared" si="11"/>
        <v>0</v>
      </c>
      <c r="P90">
        <f t="shared" si="11"/>
        <v>0</v>
      </c>
      <c r="Q90">
        <f t="shared" si="11"/>
        <v>0</v>
      </c>
      <c r="R90">
        <f t="shared" si="8"/>
        <v>0</v>
      </c>
      <c r="S90">
        <f t="shared" si="9"/>
        <v>0</v>
      </c>
    </row>
    <row r="91" spans="3:19" x14ac:dyDescent="0.3">
      <c r="C91" t="s">
        <v>119</v>
      </c>
      <c r="D91">
        <f>Mult_split!H91</f>
        <v>1.9627282850294982E-8</v>
      </c>
      <c r="E91">
        <f t="shared" si="10"/>
        <v>1.9627282850294982E-8</v>
      </c>
      <c r="F91">
        <f t="shared" si="11"/>
        <v>1.9627282850294982E-8</v>
      </c>
      <c r="G91">
        <f t="shared" si="11"/>
        <v>1.9627282850294982E-8</v>
      </c>
      <c r="H91">
        <f t="shared" si="11"/>
        <v>1.9627282850294982E-8</v>
      </c>
      <c r="I91">
        <f t="shared" si="11"/>
        <v>1.9627282850294982E-8</v>
      </c>
      <c r="J91">
        <f t="shared" si="11"/>
        <v>1.9627282850294982E-8</v>
      </c>
      <c r="K91">
        <f t="shared" si="11"/>
        <v>1.9627282850294982E-8</v>
      </c>
      <c r="L91">
        <f t="shared" si="11"/>
        <v>1.9627282850294982E-8</v>
      </c>
      <c r="M91">
        <f t="shared" si="11"/>
        <v>1.9627282850294982E-8</v>
      </c>
      <c r="N91">
        <f t="shared" si="11"/>
        <v>1.9627282850294982E-8</v>
      </c>
      <c r="O91">
        <f t="shared" si="11"/>
        <v>1.9627282850294982E-8</v>
      </c>
      <c r="P91">
        <f t="shared" si="11"/>
        <v>1.9627282850294982E-8</v>
      </c>
      <c r="Q91">
        <f t="shared" si="11"/>
        <v>1.9627282850294982E-8</v>
      </c>
      <c r="R91">
        <f t="shared" si="8"/>
        <v>1.9627282850294982E-8</v>
      </c>
      <c r="S91">
        <f t="shared" si="9"/>
        <v>1.9627282850294982E-8</v>
      </c>
    </row>
    <row r="92" spans="3:19" x14ac:dyDescent="0.3">
      <c r="C92" t="s">
        <v>120</v>
      </c>
      <c r="D92">
        <f>Mult_split!H92</f>
        <v>5.6706782457018669E-9</v>
      </c>
      <c r="E92">
        <f t="shared" si="10"/>
        <v>5.6706782457018669E-9</v>
      </c>
      <c r="F92">
        <f t="shared" si="11"/>
        <v>5.6706782457018669E-9</v>
      </c>
      <c r="G92">
        <f t="shared" si="11"/>
        <v>5.6706782457018669E-9</v>
      </c>
      <c r="H92">
        <f t="shared" si="11"/>
        <v>5.6706782457018669E-9</v>
      </c>
      <c r="I92">
        <f t="shared" si="11"/>
        <v>5.6706782457018669E-9</v>
      </c>
      <c r="J92">
        <f t="shared" si="11"/>
        <v>5.6706782457018669E-9</v>
      </c>
      <c r="K92">
        <f t="shared" si="11"/>
        <v>5.6706782457018669E-9</v>
      </c>
      <c r="L92">
        <f t="shared" si="11"/>
        <v>5.6706782457018669E-9</v>
      </c>
      <c r="M92">
        <f t="shared" si="11"/>
        <v>5.6706782457018669E-9</v>
      </c>
      <c r="N92">
        <f t="shared" si="11"/>
        <v>5.6706782457018669E-9</v>
      </c>
      <c r="O92">
        <f t="shared" si="11"/>
        <v>5.6706782457018669E-9</v>
      </c>
      <c r="P92">
        <f t="shared" si="11"/>
        <v>5.6706782457018669E-9</v>
      </c>
      <c r="Q92">
        <f t="shared" si="11"/>
        <v>5.6706782457018669E-9</v>
      </c>
      <c r="R92">
        <f t="shared" si="8"/>
        <v>5.6706782457018669E-9</v>
      </c>
      <c r="S92">
        <f t="shared" si="9"/>
        <v>5.6706782457018669E-9</v>
      </c>
    </row>
    <row r="93" spans="3:19" x14ac:dyDescent="0.3">
      <c r="C93" t="s">
        <v>121</v>
      </c>
      <c r="D93">
        <f>Mult_split!H93</f>
        <v>0.16219324728440984</v>
      </c>
      <c r="E93">
        <f t="shared" si="10"/>
        <v>0.16219324728440984</v>
      </c>
      <c r="F93">
        <f t="shared" si="11"/>
        <v>0.16219324728440984</v>
      </c>
      <c r="G93">
        <f t="shared" si="11"/>
        <v>0.16219324728440984</v>
      </c>
      <c r="H93">
        <f t="shared" si="11"/>
        <v>0.16219324728440984</v>
      </c>
      <c r="I93">
        <f t="shared" si="11"/>
        <v>0.16219324728440984</v>
      </c>
      <c r="J93">
        <f t="shared" si="11"/>
        <v>0.16219324728440984</v>
      </c>
      <c r="K93">
        <f t="shared" si="11"/>
        <v>0.16219324728440984</v>
      </c>
      <c r="L93">
        <f t="shared" si="11"/>
        <v>0.16219324728440984</v>
      </c>
      <c r="M93">
        <f t="shared" si="11"/>
        <v>0.16219324728440984</v>
      </c>
      <c r="N93">
        <f t="shared" si="11"/>
        <v>0.16219324728440984</v>
      </c>
      <c r="O93">
        <f t="shared" si="11"/>
        <v>0.16219324728440984</v>
      </c>
      <c r="P93">
        <f t="shared" si="11"/>
        <v>0.16219324728440984</v>
      </c>
      <c r="Q93">
        <f t="shared" si="11"/>
        <v>0.16219324728440984</v>
      </c>
      <c r="R93">
        <f t="shared" si="8"/>
        <v>0.16219324728440984</v>
      </c>
      <c r="S93">
        <f t="shared" si="9"/>
        <v>0.16219324728440984</v>
      </c>
    </row>
    <row r="94" spans="3:19" x14ac:dyDescent="0.3">
      <c r="C94" t="s">
        <v>122</v>
      </c>
      <c r="D94">
        <f>Mult_split!H94</f>
        <v>0.29298291020089495</v>
      </c>
      <c r="E94">
        <f t="shared" si="10"/>
        <v>0.29298291020089495</v>
      </c>
      <c r="F94">
        <f t="shared" si="11"/>
        <v>0.29298291020089495</v>
      </c>
      <c r="G94">
        <f t="shared" si="11"/>
        <v>0.29298291020089495</v>
      </c>
      <c r="H94">
        <f t="shared" si="11"/>
        <v>0.29298291020089495</v>
      </c>
      <c r="I94">
        <f t="shared" si="11"/>
        <v>0.29298291020089495</v>
      </c>
      <c r="J94">
        <f t="shared" si="11"/>
        <v>0.29298291020089495</v>
      </c>
      <c r="K94">
        <f t="shared" si="11"/>
        <v>0.29298291020089495</v>
      </c>
      <c r="L94">
        <f t="shared" si="11"/>
        <v>0.29298291020089495</v>
      </c>
      <c r="M94">
        <f t="shared" si="11"/>
        <v>0.29298291020089495</v>
      </c>
      <c r="N94">
        <f t="shared" si="11"/>
        <v>0.29298291020089495</v>
      </c>
      <c r="O94">
        <f t="shared" si="11"/>
        <v>0.29298291020089495</v>
      </c>
      <c r="P94">
        <f t="shared" si="11"/>
        <v>0.29298291020089495</v>
      </c>
      <c r="Q94">
        <f t="shared" si="11"/>
        <v>0.29298291020089495</v>
      </c>
      <c r="R94">
        <f t="shared" si="8"/>
        <v>0.29298291020089495</v>
      </c>
      <c r="S94">
        <f t="shared" si="9"/>
        <v>0.29298291020089495</v>
      </c>
    </row>
    <row r="95" spans="3:19" x14ac:dyDescent="0.3">
      <c r="C95" t="s">
        <v>123</v>
      </c>
      <c r="D95">
        <f>Mult_split!H95</f>
        <v>0.39091764638954735</v>
      </c>
      <c r="E95">
        <f t="shared" si="10"/>
        <v>0.39091764638954735</v>
      </c>
      <c r="F95">
        <f t="shared" si="11"/>
        <v>0.39091764638954735</v>
      </c>
      <c r="G95">
        <f t="shared" si="11"/>
        <v>0.39091764638954735</v>
      </c>
      <c r="H95">
        <f t="shared" si="11"/>
        <v>0.39091764638954735</v>
      </c>
      <c r="I95">
        <f t="shared" si="11"/>
        <v>0.39091764638954735</v>
      </c>
      <c r="J95">
        <f t="shared" si="11"/>
        <v>0.39091764638954735</v>
      </c>
      <c r="K95">
        <f t="shared" si="11"/>
        <v>0.39091764638954735</v>
      </c>
      <c r="L95">
        <f t="shared" si="11"/>
        <v>0.39091764638954735</v>
      </c>
      <c r="M95">
        <f t="shared" si="11"/>
        <v>0.39091764638954735</v>
      </c>
      <c r="N95">
        <f t="shared" si="11"/>
        <v>0.39091764638954735</v>
      </c>
      <c r="O95">
        <f t="shared" si="11"/>
        <v>0.39091764638954735</v>
      </c>
      <c r="P95">
        <f t="shared" si="11"/>
        <v>0.39091764638954735</v>
      </c>
      <c r="Q95">
        <f t="shared" si="11"/>
        <v>0.39091764638954735</v>
      </c>
      <c r="R95">
        <f t="shared" si="8"/>
        <v>0.39091764638954735</v>
      </c>
      <c r="S95">
        <f t="shared" si="9"/>
        <v>0.39091764638954735</v>
      </c>
    </row>
    <row r="96" spans="3:19" x14ac:dyDescent="0.3">
      <c r="C96" t="s">
        <v>124</v>
      </c>
      <c r="D96">
        <f>Mult_split!H96</f>
        <v>3.4256571370934474</v>
      </c>
      <c r="E96">
        <f t="shared" si="10"/>
        <v>3.4256571370934474</v>
      </c>
      <c r="F96">
        <f t="shared" si="11"/>
        <v>3.4256571370934474</v>
      </c>
      <c r="G96">
        <f t="shared" si="11"/>
        <v>3.4256571370934474</v>
      </c>
      <c r="H96">
        <f t="shared" si="11"/>
        <v>3.4256571370934474</v>
      </c>
      <c r="I96">
        <f t="shared" si="11"/>
        <v>3.4256571370934474</v>
      </c>
      <c r="J96">
        <f t="shared" si="11"/>
        <v>3.4256571370934474</v>
      </c>
      <c r="K96">
        <f t="shared" si="11"/>
        <v>3.4256571370934474</v>
      </c>
      <c r="L96">
        <f t="shared" si="11"/>
        <v>3.4256571370934474</v>
      </c>
      <c r="M96">
        <f t="shared" si="11"/>
        <v>3.4256571370934474</v>
      </c>
      <c r="N96">
        <f t="shared" si="11"/>
        <v>3.4256571370934474</v>
      </c>
      <c r="O96">
        <f t="shared" si="11"/>
        <v>3.4256571370934474</v>
      </c>
      <c r="P96">
        <f t="shared" si="11"/>
        <v>3.4256571370934474</v>
      </c>
      <c r="Q96">
        <f t="shared" si="11"/>
        <v>3.4256571370934474</v>
      </c>
      <c r="R96">
        <f t="shared" si="8"/>
        <v>3.4256571370934474</v>
      </c>
      <c r="S96">
        <f t="shared" si="9"/>
        <v>3.4256571370934474</v>
      </c>
    </row>
    <row r="97" spans="3:19" x14ac:dyDescent="0.3">
      <c r="C97" t="s">
        <v>125</v>
      </c>
      <c r="D97">
        <f>Mult_split!H97</f>
        <v>0</v>
      </c>
      <c r="E97">
        <f t="shared" si="10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  <c r="O97">
        <f t="shared" si="11"/>
        <v>0</v>
      </c>
      <c r="P97">
        <f t="shared" si="11"/>
        <v>0</v>
      </c>
      <c r="Q97">
        <f t="shared" si="11"/>
        <v>0</v>
      </c>
      <c r="R97">
        <f t="shared" si="8"/>
        <v>0</v>
      </c>
      <c r="S97">
        <f t="shared" si="9"/>
        <v>0</v>
      </c>
    </row>
    <row r="98" spans="3:19" x14ac:dyDescent="0.3">
      <c r="C98" t="s">
        <v>126</v>
      </c>
      <c r="D98">
        <f>Mult_split!H98</f>
        <v>0</v>
      </c>
      <c r="E98">
        <f t="shared" si="10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  <c r="O98">
        <f t="shared" si="11"/>
        <v>0</v>
      </c>
      <c r="P98">
        <f t="shared" si="11"/>
        <v>0</v>
      </c>
      <c r="Q98">
        <f t="shared" si="11"/>
        <v>0</v>
      </c>
      <c r="R98">
        <f t="shared" si="8"/>
        <v>0</v>
      </c>
      <c r="S98">
        <f t="shared" si="9"/>
        <v>0</v>
      </c>
    </row>
    <row r="99" spans="3:19" x14ac:dyDescent="0.3">
      <c r="C99" t="s">
        <v>127</v>
      </c>
      <c r="D99">
        <f>Mult_split!H99</f>
        <v>0</v>
      </c>
      <c r="E99">
        <f t="shared" si="10"/>
        <v>0</v>
      </c>
      <c r="F99">
        <f t="shared" ref="F99:Q114" si="12">E99</f>
        <v>0</v>
      </c>
      <c r="G99">
        <f t="shared" si="12"/>
        <v>0</v>
      </c>
      <c r="H99">
        <f t="shared" si="12"/>
        <v>0</v>
      </c>
      <c r="I99">
        <f t="shared" si="12"/>
        <v>0</v>
      </c>
      <c r="J99">
        <f t="shared" si="12"/>
        <v>0</v>
      </c>
      <c r="K99">
        <f t="shared" si="12"/>
        <v>0</v>
      </c>
      <c r="L99">
        <f t="shared" si="12"/>
        <v>0</v>
      </c>
      <c r="M99">
        <f t="shared" si="12"/>
        <v>0</v>
      </c>
      <c r="N99">
        <f t="shared" si="12"/>
        <v>0</v>
      </c>
      <c r="O99">
        <f t="shared" si="12"/>
        <v>0</v>
      </c>
      <c r="P99">
        <f t="shared" si="12"/>
        <v>0</v>
      </c>
      <c r="Q99">
        <f t="shared" si="12"/>
        <v>0</v>
      </c>
      <c r="R99">
        <f t="shared" si="8"/>
        <v>0</v>
      </c>
      <c r="S99">
        <f t="shared" si="9"/>
        <v>0</v>
      </c>
    </row>
    <row r="100" spans="3:19" x14ac:dyDescent="0.3">
      <c r="C100" t="s">
        <v>128</v>
      </c>
      <c r="D100">
        <f>Mult_split!H100</f>
        <v>0</v>
      </c>
      <c r="E100">
        <f t="shared" si="10"/>
        <v>0</v>
      </c>
      <c r="F100">
        <f t="shared" si="12"/>
        <v>0</v>
      </c>
      <c r="G100">
        <f t="shared" si="12"/>
        <v>0</v>
      </c>
      <c r="H100">
        <f t="shared" si="12"/>
        <v>0</v>
      </c>
      <c r="I100">
        <f t="shared" si="12"/>
        <v>0</v>
      </c>
      <c r="J100">
        <f t="shared" si="12"/>
        <v>0</v>
      </c>
      <c r="K100">
        <f t="shared" si="12"/>
        <v>0</v>
      </c>
      <c r="L100">
        <f t="shared" si="12"/>
        <v>0</v>
      </c>
      <c r="M100">
        <f t="shared" si="12"/>
        <v>0</v>
      </c>
      <c r="N100">
        <f t="shared" si="12"/>
        <v>0</v>
      </c>
      <c r="O100">
        <f t="shared" si="12"/>
        <v>0</v>
      </c>
      <c r="P100">
        <f t="shared" si="12"/>
        <v>0</v>
      </c>
      <c r="Q100">
        <f t="shared" si="12"/>
        <v>0</v>
      </c>
      <c r="R100">
        <f t="shared" si="8"/>
        <v>0</v>
      </c>
      <c r="S100">
        <f t="shared" si="9"/>
        <v>0</v>
      </c>
    </row>
    <row r="101" spans="3:19" x14ac:dyDescent="0.3">
      <c r="C101" t="s">
        <v>129</v>
      </c>
      <c r="D101">
        <f>Mult_split!H101</f>
        <v>1.2866440789606038E-5</v>
      </c>
      <c r="E101">
        <f t="shared" si="10"/>
        <v>1.2866440789606038E-5</v>
      </c>
      <c r="F101">
        <f t="shared" si="12"/>
        <v>1.2866440789606038E-5</v>
      </c>
      <c r="G101">
        <f t="shared" si="12"/>
        <v>1.2866440789606038E-5</v>
      </c>
      <c r="H101">
        <f t="shared" si="12"/>
        <v>1.2866440789606038E-5</v>
      </c>
      <c r="I101">
        <f t="shared" si="12"/>
        <v>1.2866440789606038E-5</v>
      </c>
      <c r="J101">
        <f t="shared" si="12"/>
        <v>1.2866440789606038E-5</v>
      </c>
      <c r="K101">
        <f t="shared" si="12"/>
        <v>1.2866440789606038E-5</v>
      </c>
      <c r="L101">
        <f t="shared" si="12"/>
        <v>1.2866440789606038E-5</v>
      </c>
      <c r="M101">
        <f t="shared" si="12"/>
        <v>1.2866440789606038E-5</v>
      </c>
      <c r="N101">
        <f t="shared" si="12"/>
        <v>1.2866440789606038E-5</v>
      </c>
      <c r="O101">
        <f t="shared" si="12"/>
        <v>1.2866440789606038E-5</v>
      </c>
      <c r="P101">
        <f t="shared" si="12"/>
        <v>1.2866440789606038E-5</v>
      </c>
      <c r="Q101">
        <f t="shared" si="12"/>
        <v>1.2866440789606038E-5</v>
      </c>
      <c r="R101">
        <f t="shared" si="8"/>
        <v>1.2866440789606038E-5</v>
      </c>
      <c r="S101">
        <f t="shared" si="9"/>
        <v>1.2866440789606038E-5</v>
      </c>
    </row>
    <row r="102" spans="3:19" x14ac:dyDescent="0.3">
      <c r="C102" t="s">
        <v>130</v>
      </c>
      <c r="D102">
        <f>Mult_split!H102</f>
        <v>1.2866440789606038E-5</v>
      </c>
      <c r="E102">
        <f t="shared" si="10"/>
        <v>1.2866440789606038E-5</v>
      </c>
      <c r="F102">
        <f t="shared" si="12"/>
        <v>1.2866440789606038E-5</v>
      </c>
      <c r="G102">
        <f t="shared" si="12"/>
        <v>1.2866440789606038E-5</v>
      </c>
      <c r="H102">
        <f t="shared" si="12"/>
        <v>1.2866440789606038E-5</v>
      </c>
      <c r="I102">
        <f t="shared" si="12"/>
        <v>1.2866440789606038E-5</v>
      </c>
      <c r="J102">
        <f t="shared" si="12"/>
        <v>1.2866440789606038E-5</v>
      </c>
      <c r="K102">
        <f t="shared" si="12"/>
        <v>1.2866440789606038E-5</v>
      </c>
      <c r="L102">
        <f t="shared" si="12"/>
        <v>1.2866440789606038E-5</v>
      </c>
      <c r="M102">
        <f t="shared" si="12"/>
        <v>1.2866440789606038E-5</v>
      </c>
      <c r="N102">
        <f t="shared" si="12"/>
        <v>1.2866440789606038E-5</v>
      </c>
      <c r="O102">
        <f t="shared" si="12"/>
        <v>1.2866440789606038E-5</v>
      </c>
      <c r="P102">
        <f t="shared" si="12"/>
        <v>1.2866440789606038E-5</v>
      </c>
      <c r="Q102">
        <f t="shared" si="12"/>
        <v>1.2866440789606038E-5</v>
      </c>
      <c r="R102">
        <f t="shared" si="8"/>
        <v>1.2866440789606038E-5</v>
      </c>
      <c r="S102">
        <f t="shared" si="9"/>
        <v>1.2866440789606038E-5</v>
      </c>
    </row>
    <row r="103" spans="3:19" x14ac:dyDescent="0.3">
      <c r="C103" t="s">
        <v>131</v>
      </c>
      <c r="D103">
        <f>Mult_split!H103</f>
        <v>0.38686212158407368</v>
      </c>
      <c r="E103">
        <f t="shared" si="10"/>
        <v>0.38686212158407368</v>
      </c>
      <c r="F103">
        <f t="shared" si="12"/>
        <v>0.38686212158407368</v>
      </c>
      <c r="G103">
        <f t="shared" si="12"/>
        <v>0.38686212158407368</v>
      </c>
      <c r="H103">
        <f t="shared" si="12"/>
        <v>0.38686212158407368</v>
      </c>
      <c r="I103">
        <f t="shared" si="12"/>
        <v>0.38686212158407368</v>
      </c>
      <c r="J103">
        <f t="shared" si="12"/>
        <v>0.38686212158407368</v>
      </c>
      <c r="K103">
        <f t="shared" si="12"/>
        <v>0.38686212158407368</v>
      </c>
      <c r="L103">
        <f t="shared" si="12"/>
        <v>0.38686212158407368</v>
      </c>
      <c r="M103">
        <f t="shared" si="12"/>
        <v>0.38686212158407368</v>
      </c>
      <c r="N103">
        <f t="shared" si="12"/>
        <v>0.38686212158407368</v>
      </c>
      <c r="O103">
        <f t="shared" si="12"/>
        <v>0.38686212158407368</v>
      </c>
      <c r="P103">
        <f t="shared" si="12"/>
        <v>0.38686212158407368</v>
      </c>
      <c r="Q103">
        <f t="shared" si="12"/>
        <v>0.38686212158407368</v>
      </c>
      <c r="R103">
        <f t="shared" si="8"/>
        <v>0.38686212158407368</v>
      </c>
      <c r="S103">
        <f t="shared" si="9"/>
        <v>0.38686212158407368</v>
      </c>
    </row>
    <row r="104" spans="3:19" x14ac:dyDescent="0.3">
      <c r="C104" t="s">
        <v>132</v>
      </c>
      <c r="D104">
        <f>Mult_split!H104</f>
        <v>0.7357487661165133</v>
      </c>
      <c r="E104">
        <f t="shared" si="10"/>
        <v>0.7357487661165133</v>
      </c>
      <c r="F104">
        <f t="shared" si="12"/>
        <v>0.7357487661165133</v>
      </c>
      <c r="G104">
        <f t="shared" si="12"/>
        <v>0.7357487661165133</v>
      </c>
      <c r="H104">
        <f t="shared" si="12"/>
        <v>0.7357487661165133</v>
      </c>
      <c r="I104">
        <f t="shared" si="12"/>
        <v>0.7357487661165133</v>
      </c>
      <c r="J104">
        <f t="shared" si="12"/>
        <v>0.7357487661165133</v>
      </c>
      <c r="K104">
        <f t="shared" si="12"/>
        <v>0.7357487661165133</v>
      </c>
      <c r="L104">
        <f t="shared" si="12"/>
        <v>0.7357487661165133</v>
      </c>
      <c r="M104">
        <f t="shared" si="12"/>
        <v>0.7357487661165133</v>
      </c>
      <c r="N104">
        <f t="shared" si="12"/>
        <v>0.7357487661165133</v>
      </c>
      <c r="O104">
        <f t="shared" si="12"/>
        <v>0.7357487661165133</v>
      </c>
      <c r="P104">
        <f t="shared" si="12"/>
        <v>0.7357487661165133</v>
      </c>
      <c r="Q104">
        <f t="shared" si="12"/>
        <v>0.7357487661165133</v>
      </c>
      <c r="R104">
        <f t="shared" si="8"/>
        <v>0.7357487661165133</v>
      </c>
      <c r="S104">
        <f t="shared" si="9"/>
        <v>0.7357487661165133</v>
      </c>
    </row>
    <row r="105" spans="3:19" x14ac:dyDescent="0.3">
      <c r="C105" t="s">
        <v>133</v>
      </c>
      <c r="D105">
        <f>Mult_split!H105</f>
        <v>0.24641712967660528</v>
      </c>
      <c r="E105">
        <f t="shared" si="10"/>
        <v>0.24641712967660528</v>
      </c>
      <c r="F105">
        <f t="shared" si="12"/>
        <v>0.24641712967660528</v>
      </c>
      <c r="G105">
        <f t="shared" si="12"/>
        <v>0.24641712967660528</v>
      </c>
      <c r="H105">
        <f t="shared" si="12"/>
        <v>0.24641712967660528</v>
      </c>
      <c r="I105">
        <f t="shared" si="12"/>
        <v>0.24641712967660528</v>
      </c>
      <c r="J105">
        <f t="shared" si="12"/>
        <v>0.24641712967660528</v>
      </c>
      <c r="K105">
        <f t="shared" si="12"/>
        <v>0.24641712967660528</v>
      </c>
      <c r="L105">
        <f t="shared" si="12"/>
        <v>0.24641712967660528</v>
      </c>
      <c r="M105">
        <f t="shared" si="12"/>
        <v>0.24641712967660528</v>
      </c>
      <c r="N105">
        <f t="shared" si="12"/>
        <v>0.24641712967660528</v>
      </c>
      <c r="O105">
        <f t="shared" si="12"/>
        <v>0.24641712967660528</v>
      </c>
      <c r="P105">
        <f t="shared" si="12"/>
        <v>0.24641712967660528</v>
      </c>
      <c r="Q105">
        <f t="shared" si="12"/>
        <v>0.24641712967660528</v>
      </c>
      <c r="R105">
        <f t="shared" si="8"/>
        <v>0.24641712967660528</v>
      </c>
      <c r="S105">
        <f t="shared" si="9"/>
        <v>0.24641712967660528</v>
      </c>
    </row>
    <row r="106" spans="3:19" x14ac:dyDescent="0.3">
      <c r="C106" t="s">
        <v>134</v>
      </c>
      <c r="D106">
        <f>Mult_split!H106</f>
        <v>5.2165744753675192E-2</v>
      </c>
      <c r="E106">
        <f t="shared" si="10"/>
        <v>5.2165744753675192E-2</v>
      </c>
      <c r="F106">
        <f t="shared" si="12"/>
        <v>5.2165744753675192E-2</v>
      </c>
      <c r="G106">
        <f t="shared" si="12"/>
        <v>5.2165744753675192E-2</v>
      </c>
      <c r="H106">
        <f t="shared" si="12"/>
        <v>5.2165744753675192E-2</v>
      </c>
      <c r="I106">
        <f t="shared" si="12"/>
        <v>5.2165744753675192E-2</v>
      </c>
      <c r="J106">
        <f t="shared" si="12"/>
        <v>5.2165744753675192E-2</v>
      </c>
      <c r="K106">
        <f t="shared" si="12"/>
        <v>5.2165744753675192E-2</v>
      </c>
      <c r="L106">
        <f t="shared" si="12"/>
        <v>5.2165744753675192E-2</v>
      </c>
      <c r="M106">
        <f t="shared" si="12"/>
        <v>5.2165744753675192E-2</v>
      </c>
      <c r="N106">
        <f t="shared" si="12"/>
        <v>5.2165744753675192E-2</v>
      </c>
      <c r="O106">
        <f t="shared" si="12"/>
        <v>5.2165744753675192E-2</v>
      </c>
      <c r="P106">
        <f t="shared" si="12"/>
        <v>5.2165744753675192E-2</v>
      </c>
      <c r="Q106">
        <f t="shared" si="12"/>
        <v>5.2165744753675192E-2</v>
      </c>
      <c r="R106">
        <f t="shared" si="8"/>
        <v>5.2165744753675192E-2</v>
      </c>
      <c r="S106">
        <f t="shared" si="9"/>
        <v>5.2165744753675192E-2</v>
      </c>
    </row>
    <row r="107" spans="3:19" x14ac:dyDescent="0.3">
      <c r="C107" t="s">
        <v>135</v>
      </c>
      <c r="D107">
        <f>Mult_split!H107</f>
        <v>1.2866440789606038E-5</v>
      </c>
      <c r="E107">
        <f t="shared" si="10"/>
        <v>1.2866440789606038E-5</v>
      </c>
      <c r="F107">
        <f t="shared" si="12"/>
        <v>1.2866440789606038E-5</v>
      </c>
      <c r="G107">
        <f t="shared" si="12"/>
        <v>1.2866440789606038E-5</v>
      </c>
      <c r="H107">
        <f t="shared" si="12"/>
        <v>1.2866440789606038E-5</v>
      </c>
      <c r="I107">
        <f t="shared" si="12"/>
        <v>1.2866440789606038E-5</v>
      </c>
      <c r="J107">
        <f t="shared" si="12"/>
        <v>1.2866440789606038E-5</v>
      </c>
      <c r="K107">
        <f t="shared" si="12"/>
        <v>1.2866440789606038E-5</v>
      </c>
      <c r="L107">
        <f t="shared" si="12"/>
        <v>1.2866440789606038E-5</v>
      </c>
      <c r="M107">
        <f t="shared" si="12"/>
        <v>1.2866440789606038E-5</v>
      </c>
      <c r="N107">
        <f t="shared" si="12"/>
        <v>1.2866440789606038E-5</v>
      </c>
      <c r="O107">
        <f t="shared" si="12"/>
        <v>1.2866440789606038E-5</v>
      </c>
      <c r="P107">
        <f t="shared" si="12"/>
        <v>1.2866440789606038E-5</v>
      </c>
      <c r="Q107">
        <f t="shared" si="12"/>
        <v>1.2866440789606038E-5</v>
      </c>
      <c r="R107">
        <f t="shared" si="8"/>
        <v>1.2866440789606038E-5</v>
      </c>
      <c r="S107">
        <f t="shared" si="9"/>
        <v>1.2866440789606038E-5</v>
      </c>
    </row>
    <row r="108" spans="3:19" x14ac:dyDescent="0.3">
      <c r="C108" t="s">
        <v>136</v>
      </c>
      <c r="D108">
        <f>Mult_split!H108</f>
        <v>1.2866440789606038E-5</v>
      </c>
      <c r="E108">
        <f t="shared" si="10"/>
        <v>1.2866440789606038E-5</v>
      </c>
      <c r="F108">
        <f t="shared" si="12"/>
        <v>1.2866440789606038E-5</v>
      </c>
      <c r="G108">
        <f t="shared" si="12"/>
        <v>1.2866440789606038E-5</v>
      </c>
      <c r="H108">
        <f t="shared" si="12"/>
        <v>1.2866440789606038E-5</v>
      </c>
      <c r="I108">
        <f t="shared" si="12"/>
        <v>1.2866440789606038E-5</v>
      </c>
      <c r="J108">
        <f t="shared" si="12"/>
        <v>1.2866440789606038E-5</v>
      </c>
      <c r="K108">
        <f t="shared" si="12"/>
        <v>1.2866440789606038E-5</v>
      </c>
      <c r="L108">
        <f t="shared" si="12"/>
        <v>1.2866440789606038E-5</v>
      </c>
      <c r="M108">
        <f t="shared" si="12"/>
        <v>1.2866440789606038E-5</v>
      </c>
      <c r="N108">
        <f t="shared" si="12"/>
        <v>1.2866440789606038E-5</v>
      </c>
      <c r="O108">
        <f t="shared" si="12"/>
        <v>1.2866440789606038E-5</v>
      </c>
      <c r="P108">
        <f t="shared" si="12"/>
        <v>1.2866440789606038E-5</v>
      </c>
      <c r="Q108">
        <f t="shared" si="12"/>
        <v>1.2866440789606038E-5</v>
      </c>
      <c r="R108">
        <f t="shared" si="8"/>
        <v>1.2866440789606038E-5</v>
      </c>
      <c r="S108">
        <f t="shared" si="9"/>
        <v>1.2866440789606038E-5</v>
      </c>
    </row>
    <row r="109" spans="3:19" x14ac:dyDescent="0.3">
      <c r="C109" t="s">
        <v>137</v>
      </c>
      <c r="D109">
        <f>Mult_split!H109</f>
        <v>3.615528882249891E-2</v>
      </c>
      <c r="E109">
        <f t="shared" si="10"/>
        <v>3.615528882249891E-2</v>
      </c>
      <c r="F109">
        <f t="shared" si="12"/>
        <v>3.615528882249891E-2</v>
      </c>
      <c r="G109">
        <f t="shared" si="12"/>
        <v>3.615528882249891E-2</v>
      </c>
      <c r="H109">
        <f t="shared" si="12"/>
        <v>3.615528882249891E-2</v>
      </c>
      <c r="I109">
        <f t="shared" si="12"/>
        <v>3.615528882249891E-2</v>
      </c>
      <c r="J109">
        <f t="shared" si="12"/>
        <v>3.615528882249891E-2</v>
      </c>
      <c r="K109">
        <f t="shared" si="12"/>
        <v>3.615528882249891E-2</v>
      </c>
      <c r="L109">
        <f t="shared" si="12"/>
        <v>3.615528882249891E-2</v>
      </c>
      <c r="M109">
        <f t="shared" si="12"/>
        <v>3.615528882249891E-2</v>
      </c>
      <c r="N109">
        <f t="shared" si="12"/>
        <v>3.615528882249891E-2</v>
      </c>
      <c r="O109">
        <f t="shared" si="12"/>
        <v>3.615528882249891E-2</v>
      </c>
      <c r="P109">
        <f t="shared" si="12"/>
        <v>3.615528882249891E-2</v>
      </c>
      <c r="Q109">
        <f t="shared" si="12"/>
        <v>3.615528882249891E-2</v>
      </c>
      <c r="R109">
        <f t="shared" si="8"/>
        <v>3.615528882249891E-2</v>
      </c>
      <c r="S109">
        <f t="shared" si="9"/>
        <v>3.615528882249891E-2</v>
      </c>
    </row>
    <row r="110" spans="3:19" x14ac:dyDescent="0.3">
      <c r="C110" t="s">
        <v>138</v>
      </c>
      <c r="D110">
        <f>Mult_split!H110</f>
        <v>1.2866440789606038E-5</v>
      </c>
      <c r="E110">
        <f t="shared" si="10"/>
        <v>1.2866440789606038E-5</v>
      </c>
      <c r="F110">
        <f t="shared" si="12"/>
        <v>1.2866440789606038E-5</v>
      </c>
      <c r="G110">
        <f t="shared" si="12"/>
        <v>1.2866440789606038E-5</v>
      </c>
      <c r="H110">
        <f t="shared" si="12"/>
        <v>1.2866440789606038E-5</v>
      </c>
      <c r="I110">
        <f t="shared" si="12"/>
        <v>1.2866440789606038E-5</v>
      </c>
      <c r="J110">
        <f t="shared" si="12"/>
        <v>1.2866440789606038E-5</v>
      </c>
      <c r="K110">
        <f t="shared" si="12"/>
        <v>1.2866440789606038E-5</v>
      </c>
      <c r="L110">
        <f t="shared" si="12"/>
        <v>1.2866440789606038E-5</v>
      </c>
      <c r="M110">
        <f t="shared" si="12"/>
        <v>1.2866440789606038E-5</v>
      </c>
      <c r="N110">
        <f t="shared" si="12"/>
        <v>1.2866440789606038E-5</v>
      </c>
      <c r="O110">
        <f t="shared" si="12"/>
        <v>1.2866440789606038E-5</v>
      </c>
      <c r="P110">
        <f t="shared" si="12"/>
        <v>1.2866440789606038E-5</v>
      </c>
      <c r="Q110">
        <f t="shared" si="12"/>
        <v>1.2866440789606038E-5</v>
      </c>
      <c r="R110">
        <f t="shared" si="8"/>
        <v>1.2866440789606038E-5</v>
      </c>
      <c r="S110">
        <f t="shared" si="9"/>
        <v>1.2866440789606038E-5</v>
      </c>
    </row>
    <row r="111" spans="3:19" x14ac:dyDescent="0.3">
      <c r="C111" t="s">
        <v>139</v>
      </c>
      <c r="D111">
        <f>Mult_split!H111</f>
        <v>7.2358974348885334E-5</v>
      </c>
      <c r="E111">
        <f t="shared" si="10"/>
        <v>7.2358974348885334E-5</v>
      </c>
      <c r="F111">
        <f t="shared" si="12"/>
        <v>7.2358974348885334E-5</v>
      </c>
      <c r="G111">
        <f t="shared" si="12"/>
        <v>7.2358974348885334E-5</v>
      </c>
      <c r="H111">
        <f t="shared" si="12"/>
        <v>7.2358974348885334E-5</v>
      </c>
      <c r="I111">
        <f t="shared" si="12"/>
        <v>7.2358974348885334E-5</v>
      </c>
      <c r="J111">
        <f t="shared" si="12"/>
        <v>7.2358974348885334E-5</v>
      </c>
      <c r="K111">
        <f t="shared" si="12"/>
        <v>7.2358974348885334E-5</v>
      </c>
      <c r="L111">
        <f t="shared" si="12"/>
        <v>7.2358974348885334E-5</v>
      </c>
      <c r="M111">
        <f t="shared" si="12"/>
        <v>7.2358974348885334E-5</v>
      </c>
      <c r="N111">
        <f t="shared" si="12"/>
        <v>7.2358974348885334E-5</v>
      </c>
      <c r="O111">
        <f t="shared" si="12"/>
        <v>7.2358974348885334E-5</v>
      </c>
      <c r="P111">
        <f t="shared" si="12"/>
        <v>7.2358974348885334E-5</v>
      </c>
      <c r="Q111">
        <f t="shared" si="12"/>
        <v>7.2358974348885334E-5</v>
      </c>
      <c r="R111">
        <f t="shared" si="8"/>
        <v>7.2358974348885334E-5</v>
      </c>
      <c r="S111">
        <f t="shared" si="9"/>
        <v>7.2358974348885334E-5</v>
      </c>
    </row>
    <row r="112" spans="3:19" x14ac:dyDescent="0.3">
      <c r="C112" t="s">
        <v>140</v>
      </c>
      <c r="D112">
        <f>Mult_split!H112</f>
        <v>11.855649659952352</v>
      </c>
      <c r="E112">
        <f t="shared" si="10"/>
        <v>11.855649659952352</v>
      </c>
      <c r="F112">
        <f t="shared" si="12"/>
        <v>11.855649659952352</v>
      </c>
      <c r="G112">
        <f t="shared" si="12"/>
        <v>11.855649659952352</v>
      </c>
      <c r="H112">
        <f t="shared" si="12"/>
        <v>11.855649659952352</v>
      </c>
      <c r="I112">
        <f t="shared" si="12"/>
        <v>11.855649659952352</v>
      </c>
      <c r="J112">
        <f t="shared" si="12"/>
        <v>11.855649659952352</v>
      </c>
      <c r="K112">
        <f t="shared" si="12"/>
        <v>11.855649659952352</v>
      </c>
      <c r="L112">
        <f t="shared" si="12"/>
        <v>11.855649659952352</v>
      </c>
      <c r="M112">
        <f t="shared" si="12"/>
        <v>11.855649659952352</v>
      </c>
      <c r="N112">
        <f t="shared" si="12"/>
        <v>11.855649659952352</v>
      </c>
      <c r="O112">
        <f t="shared" si="12"/>
        <v>11.855649659952352</v>
      </c>
      <c r="P112">
        <f t="shared" si="12"/>
        <v>11.855649659952352</v>
      </c>
      <c r="Q112">
        <f t="shared" si="12"/>
        <v>11.855649659952352</v>
      </c>
      <c r="R112">
        <f t="shared" si="8"/>
        <v>11.855649659952352</v>
      </c>
      <c r="S112">
        <f t="shared" si="9"/>
        <v>11.855649659952352</v>
      </c>
    </row>
    <row r="113" spans="3:19" x14ac:dyDescent="0.3">
      <c r="C113" t="s">
        <v>141</v>
      </c>
      <c r="D113">
        <f>Mult_split!H113</f>
        <v>1.0859748189392251E-5</v>
      </c>
      <c r="E113">
        <f t="shared" si="10"/>
        <v>1.0859748189392251E-5</v>
      </c>
      <c r="F113">
        <f t="shared" si="12"/>
        <v>1.0859748189392251E-5</v>
      </c>
      <c r="G113">
        <f t="shared" si="12"/>
        <v>1.0859748189392251E-5</v>
      </c>
      <c r="H113">
        <f t="shared" si="12"/>
        <v>1.0859748189392251E-5</v>
      </c>
      <c r="I113">
        <f t="shared" si="12"/>
        <v>1.0859748189392251E-5</v>
      </c>
      <c r="J113">
        <f t="shared" si="12"/>
        <v>1.0859748189392251E-5</v>
      </c>
      <c r="K113">
        <f t="shared" si="12"/>
        <v>1.0859748189392251E-5</v>
      </c>
      <c r="L113">
        <f t="shared" si="12"/>
        <v>1.0859748189392251E-5</v>
      </c>
      <c r="M113">
        <f t="shared" si="12"/>
        <v>1.0859748189392251E-5</v>
      </c>
      <c r="N113">
        <f t="shared" si="12"/>
        <v>1.0859748189392251E-5</v>
      </c>
      <c r="O113">
        <f t="shared" si="12"/>
        <v>1.0859748189392251E-5</v>
      </c>
      <c r="P113">
        <f t="shared" si="12"/>
        <v>1.0859748189392251E-5</v>
      </c>
      <c r="Q113">
        <f t="shared" si="12"/>
        <v>1.0859748189392251E-5</v>
      </c>
      <c r="R113">
        <f t="shared" si="8"/>
        <v>1.0859748189392251E-5</v>
      </c>
      <c r="S113">
        <f t="shared" si="9"/>
        <v>1.0859748189392251E-5</v>
      </c>
    </row>
    <row r="114" spans="3:19" x14ac:dyDescent="0.3">
      <c r="C114" t="s">
        <v>142</v>
      </c>
      <c r="D114">
        <f>Mult_split!H114</f>
        <v>6.8859075215223835E-8</v>
      </c>
      <c r="E114">
        <f t="shared" si="10"/>
        <v>6.8859075215223835E-8</v>
      </c>
      <c r="F114">
        <f t="shared" si="12"/>
        <v>6.8859075215223835E-8</v>
      </c>
      <c r="G114">
        <f t="shared" si="12"/>
        <v>6.8859075215223835E-8</v>
      </c>
      <c r="H114">
        <f t="shared" si="12"/>
        <v>6.8859075215223835E-8</v>
      </c>
      <c r="I114">
        <f t="shared" si="12"/>
        <v>6.8859075215223835E-8</v>
      </c>
      <c r="J114">
        <f t="shared" si="12"/>
        <v>6.8859075215223835E-8</v>
      </c>
      <c r="K114">
        <f t="shared" si="12"/>
        <v>6.8859075215223835E-8</v>
      </c>
      <c r="L114">
        <f t="shared" si="12"/>
        <v>6.8859075215223835E-8</v>
      </c>
      <c r="M114">
        <f t="shared" si="12"/>
        <v>6.8859075215223835E-8</v>
      </c>
      <c r="N114">
        <f t="shared" si="12"/>
        <v>6.8859075215223835E-8</v>
      </c>
      <c r="O114">
        <f t="shared" si="12"/>
        <v>6.8859075215223835E-8</v>
      </c>
      <c r="P114">
        <f t="shared" si="12"/>
        <v>6.8859075215223835E-8</v>
      </c>
      <c r="Q114">
        <f t="shared" si="12"/>
        <v>6.8859075215223835E-8</v>
      </c>
      <c r="R114">
        <f t="shared" si="8"/>
        <v>6.8859075215223835E-8</v>
      </c>
      <c r="S114">
        <f t="shared" si="9"/>
        <v>6.8859075215223835E-8</v>
      </c>
    </row>
    <row r="115" spans="3:19" x14ac:dyDescent="0.3">
      <c r="C115" t="s">
        <v>143</v>
      </c>
      <c r="D115">
        <f>Mult_split!H115</f>
        <v>0.3191109233310695</v>
      </c>
      <c r="E115">
        <f t="shared" si="10"/>
        <v>0.3191109233310695</v>
      </c>
      <c r="F115">
        <f t="shared" ref="F115:Q115" si="13">E115</f>
        <v>0.3191109233310695</v>
      </c>
      <c r="G115">
        <f t="shared" si="13"/>
        <v>0.3191109233310695</v>
      </c>
      <c r="H115">
        <f t="shared" si="13"/>
        <v>0.3191109233310695</v>
      </c>
      <c r="I115">
        <f t="shared" si="13"/>
        <v>0.3191109233310695</v>
      </c>
      <c r="J115">
        <f t="shared" si="13"/>
        <v>0.3191109233310695</v>
      </c>
      <c r="K115">
        <f t="shared" si="13"/>
        <v>0.3191109233310695</v>
      </c>
      <c r="L115">
        <f t="shared" si="13"/>
        <v>0.3191109233310695</v>
      </c>
      <c r="M115">
        <f t="shared" si="13"/>
        <v>0.3191109233310695</v>
      </c>
      <c r="N115">
        <f t="shared" si="13"/>
        <v>0.3191109233310695</v>
      </c>
      <c r="O115">
        <f t="shared" si="13"/>
        <v>0.3191109233310695</v>
      </c>
      <c r="P115">
        <f t="shared" si="13"/>
        <v>0.3191109233310695</v>
      </c>
      <c r="Q115">
        <f t="shared" si="13"/>
        <v>0.3191109233310695</v>
      </c>
      <c r="R115">
        <f t="shared" si="8"/>
        <v>0.3191109233310695</v>
      </c>
      <c r="S115">
        <f t="shared" si="9"/>
        <v>0.3191109233310695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Final_results</vt:lpstr>
      <vt:lpstr>Results_split</vt:lpstr>
      <vt:lpstr>Data_split</vt:lpstr>
      <vt:lpstr>Mult_split</vt:lpstr>
      <vt:lpstr>LCA_res_data</vt:lpstr>
      <vt:lpstr>Mult_res</vt:lpstr>
      <vt:lpstr>LCA_res_results</vt:lpstr>
      <vt:lpstr>LCA_tech_data</vt:lpstr>
      <vt:lpstr>Mult_tech</vt:lpstr>
      <vt:lpstr>LCA_tech_results</vt:lpstr>
      <vt:lpstr>Mult_op</vt:lpstr>
      <vt:lpstr>LCA_op_data</vt:lpstr>
      <vt:lpstr>LCA_op_results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Ghuys</dc:creator>
  <cp:lastModifiedBy>Nicolas Ghuys</cp:lastModifiedBy>
  <dcterms:created xsi:type="dcterms:W3CDTF">2024-06-06T09:59:07Z</dcterms:created>
  <dcterms:modified xsi:type="dcterms:W3CDTF">2024-10-28T09:53:47Z</dcterms:modified>
</cp:coreProperties>
</file>