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045_CS2\"/>
    </mc:Choice>
  </mc:AlternateContent>
  <xr:revisionPtr revIDLastSave="0" documentId="13_ncr:1_{234633E1-8465-48EB-B382-7D31C0B0F834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8" i="15" l="1"/>
  <c r="S118" i="15"/>
  <c r="R118" i="11"/>
  <c r="R119" i="11" s="1"/>
  <c r="S8" i="16" s="1"/>
  <c r="Q118" i="11"/>
  <c r="Q119" i="11" s="1"/>
  <c r="R8" i="16" s="1"/>
  <c r="S9" i="16"/>
  <c r="R9" i="16"/>
  <c r="S7" i="16"/>
  <c r="R7" i="16"/>
  <c r="T116" i="15"/>
  <c r="S116" i="15"/>
  <c r="T115" i="15"/>
  <c r="S115" i="15"/>
  <c r="T114" i="15"/>
  <c r="S114" i="15"/>
  <c r="T113" i="15"/>
  <c r="S113" i="15"/>
  <c r="T112" i="15"/>
  <c r="S112" i="15"/>
  <c r="T111" i="15"/>
  <c r="S111" i="15"/>
  <c r="T110" i="15"/>
  <c r="S110" i="15"/>
  <c r="T109" i="15"/>
  <c r="S109" i="15"/>
  <c r="T108" i="15"/>
  <c r="S108" i="15"/>
  <c r="T107" i="15"/>
  <c r="S107" i="15"/>
  <c r="T106" i="15"/>
  <c r="S106" i="15"/>
  <c r="T105" i="15"/>
  <c r="S105" i="15"/>
  <c r="T104" i="15"/>
  <c r="S104" i="15"/>
  <c r="T103" i="15"/>
  <c r="S103" i="15"/>
  <c r="T102" i="15"/>
  <c r="S102" i="15"/>
  <c r="T101" i="15"/>
  <c r="S101" i="15"/>
  <c r="T100" i="15"/>
  <c r="S100" i="15"/>
  <c r="T99" i="15"/>
  <c r="S99" i="15"/>
  <c r="T98" i="15"/>
  <c r="S98" i="15"/>
  <c r="T97" i="15"/>
  <c r="S97" i="15"/>
  <c r="T96" i="15"/>
  <c r="S96" i="15"/>
  <c r="T95" i="15"/>
  <c r="S95" i="15"/>
  <c r="T94" i="15"/>
  <c r="S94" i="15"/>
  <c r="T93" i="15"/>
  <c r="S93" i="15"/>
  <c r="T92" i="15"/>
  <c r="S92" i="15"/>
  <c r="T91" i="15"/>
  <c r="S91" i="15"/>
  <c r="T90" i="15"/>
  <c r="S90" i="15"/>
  <c r="T89" i="15"/>
  <c r="S89" i="15"/>
  <c r="T88" i="15"/>
  <c r="S88" i="15"/>
  <c r="T87" i="15"/>
  <c r="S87" i="15"/>
  <c r="T86" i="15"/>
  <c r="S86" i="15"/>
  <c r="T85" i="15"/>
  <c r="S85" i="15"/>
  <c r="T84" i="15"/>
  <c r="S84" i="15"/>
  <c r="T83" i="15"/>
  <c r="S83" i="15"/>
  <c r="T82" i="15"/>
  <c r="S82" i="15"/>
  <c r="T81" i="15"/>
  <c r="S81" i="15"/>
  <c r="T80" i="15"/>
  <c r="S80" i="15"/>
  <c r="T79" i="15"/>
  <c r="S79" i="15"/>
  <c r="T78" i="15"/>
  <c r="S78" i="15"/>
  <c r="T77" i="15"/>
  <c r="S77" i="15"/>
  <c r="T76" i="15"/>
  <c r="S76" i="15"/>
  <c r="T75" i="15"/>
  <c r="S75" i="15"/>
  <c r="T74" i="15"/>
  <c r="S74" i="15"/>
  <c r="T73" i="15"/>
  <c r="S73" i="15"/>
  <c r="T72" i="15"/>
  <c r="S72" i="15"/>
  <c r="T71" i="15"/>
  <c r="S71" i="15"/>
  <c r="T70" i="15"/>
  <c r="S70" i="15"/>
  <c r="T69" i="15"/>
  <c r="S69" i="15"/>
  <c r="T68" i="15"/>
  <c r="S68" i="15"/>
  <c r="T67" i="15"/>
  <c r="S67" i="15"/>
  <c r="T66" i="15"/>
  <c r="S66" i="15"/>
  <c r="T65" i="15"/>
  <c r="S65" i="15"/>
  <c r="T64" i="15"/>
  <c r="S64" i="15"/>
  <c r="T63" i="15"/>
  <c r="S63" i="15"/>
  <c r="T62" i="15"/>
  <c r="S62" i="15"/>
  <c r="T61" i="15"/>
  <c r="S61" i="15"/>
  <c r="T60" i="15"/>
  <c r="S60" i="15"/>
  <c r="T59" i="15"/>
  <c r="S59" i="15"/>
  <c r="T58" i="15"/>
  <c r="S58" i="15"/>
  <c r="T57" i="15"/>
  <c r="S57" i="15"/>
  <c r="T56" i="15"/>
  <c r="S56" i="15"/>
  <c r="T55" i="15"/>
  <c r="S55" i="15"/>
  <c r="T54" i="15"/>
  <c r="S54" i="15"/>
  <c r="T53" i="15"/>
  <c r="S53" i="15"/>
  <c r="T52" i="15"/>
  <c r="S52" i="15"/>
  <c r="T51" i="15"/>
  <c r="S51" i="15"/>
  <c r="T50" i="15"/>
  <c r="S50" i="15"/>
  <c r="T49" i="15"/>
  <c r="S49" i="15"/>
  <c r="T48" i="15"/>
  <c r="S48" i="15"/>
  <c r="T47" i="15"/>
  <c r="S47" i="15"/>
  <c r="T46" i="15"/>
  <c r="S46" i="15"/>
  <c r="T45" i="15"/>
  <c r="S45" i="15"/>
  <c r="T44" i="15"/>
  <c r="S44" i="15"/>
  <c r="T43" i="15"/>
  <c r="S43" i="15"/>
  <c r="T42" i="15"/>
  <c r="S42" i="15"/>
  <c r="T41" i="15"/>
  <c r="S41" i="15"/>
  <c r="T40" i="15"/>
  <c r="S40" i="15"/>
  <c r="T39" i="15"/>
  <c r="S39" i="15"/>
  <c r="T38" i="15"/>
  <c r="S38" i="15"/>
  <c r="T37" i="15"/>
  <c r="S37" i="15"/>
  <c r="T36" i="15"/>
  <c r="S36" i="15"/>
  <c r="T35" i="15"/>
  <c r="S35" i="15"/>
  <c r="T34" i="15"/>
  <c r="S34" i="15"/>
  <c r="T33" i="15"/>
  <c r="S33" i="15"/>
  <c r="T32" i="15"/>
  <c r="S32" i="15"/>
  <c r="T31" i="15"/>
  <c r="S31" i="15"/>
  <c r="T30" i="15"/>
  <c r="S30" i="15"/>
  <c r="T29" i="15"/>
  <c r="S29" i="15"/>
  <c r="T28" i="15"/>
  <c r="S28" i="15"/>
  <c r="T27" i="15"/>
  <c r="S27" i="15"/>
  <c r="T26" i="15"/>
  <c r="S26" i="15"/>
  <c r="T25" i="15"/>
  <c r="S25" i="15"/>
  <c r="T24" i="15"/>
  <c r="S24" i="15"/>
  <c r="T23" i="15"/>
  <c r="S23" i="15"/>
  <c r="T22" i="15"/>
  <c r="S22" i="15"/>
  <c r="T21" i="15"/>
  <c r="S21" i="15"/>
  <c r="T20" i="15"/>
  <c r="S20" i="15"/>
  <c r="T19" i="15"/>
  <c r="S19" i="15"/>
  <c r="T18" i="15"/>
  <c r="S18" i="15"/>
  <c r="T17" i="15"/>
  <c r="S17" i="15"/>
  <c r="T16" i="15"/>
  <c r="S16" i="15"/>
  <c r="T15" i="15"/>
  <c r="S15" i="15"/>
  <c r="T14" i="15"/>
  <c r="S14" i="15"/>
  <c r="T13" i="15"/>
  <c r="S13" i="15"/>
  <c r="T12" i="15"/>
  <c r="S12" i="15"/>
  <c r="T11" i="15"/>
  <c r="S11" i="15"/>
  <c r="T10" i="15"/>
  <c r="S10" i="15"/>
  <c r="T9" i="15"/>
  <c r="S9" i="15"/>
  <c r="T8" i="15"/>
  <c r="S8" i="15"/>
  <c r="T7" i="15"/>
  <c r="S7" i="15"/>
  <c r="T6" i="15"/>
  <c r="S6" i="15"/>
  <c r="T5" i="15"/>
  <c r="S5" i="15"/>
  <c r="T4" i="15"/>
  <c r="S4" i="15"/>
  <c r="R115" i="13"/>
  <c r="S115" i="13" s="1"/>
  <c r="R114" i="13"/>
  <c r="S114" i="13" s="1"/>
  <c r="S113" i="13"/>
  <c r="R113" i="13"/>
  <c r="R112" i="13"/>
  <c r="S112" i="13" s="1"/>
  <c r="S111" i="13"/>
  <c r="R111" i="13"/>
  <c r="R110" i="13"/>
  <c r="S110" i="13" s="1"/>
  <c r="R109" i="13"/>
  <c r="S109" i="13" s="1"/>
  <c r="R108" i="13"/>
  <c r="S108" i="13" s="1"/>
  <c r="R107" i="13"/>
  <c r="S107" i="13" s="1"/>
  <c r="R106" i="13"/>
  <c r="S106" i="13" s="1"/>
  <c r="S105" i="13"/>
  <c r="R105" i="13"/>
  <c r="R104" i="13"/>
  <c r="S104" i="13" s="1"/>
  <c r="S103" i="13"/>
  <c r="R103" i="13"/>
  <c r="R102" i="13"/>
  <c r="S102" i="13" s="1"/>
  <c r="R101" i="13"/>
  <c r="S101" i="13" s="1"/>
  <c r="R100" i="13"/>
  <c r="S100" i="13" s="1"/>
  <c r="R99" i="13"/>
  <c r="S99" i="13" s="1"/>
  <c r="R98" i="13"/>
  <c r="S98" i="13" s="1"/>
  <c r="S97" i="13"/>
  <c r="R97" i="13"/>
  <c r="R96" i="13"/>
  <c r="S96" i="13" s="1"/>
  <c r="S95" i="13"/>
  <c r="R95" i="13"/>
  <c r="R94" i="13"/>
  <c r="S94" i="13" s="1"/>
  <c r="R93" i="13"/>
  <c r="S93" i="13" s="1"/>
  <c r="R92" i="13"/>
  <c r="S92" i="13" s="1"/>
  <c r="R91" i="13"/>
  <c r="S91" i="13" s="1"/>
  <c r="R90" i="13"/>
  <c r="S90" i="13" s="1"/>
  <c r="S89" i="13"/>
  <c r="R89" i="13"/>
  <c r="R88" i="13"/>
  <c r="S88" i="13" s="1"/>
  <c r="S87" i="13"/>
  <c r="R87" i="13"/>
  <c r="R86" i="13"/>
  <c r="S86" i="13" s="1"/>
  <c r="R85" i="13"/>
  <c r="S85" i="13" s="1"/>
  <c r="R84" i="13"/>
  <c r="S84" i="13" s="1"/>
  <c r="R83" i="13"/>
  <c r="S83" i="13" s="1"/>
  <c r="R82" i="13"/>
  <c r="S82" i="13" s="1"/>
  <c r="S81" i="13"/>
  <c r="R81" i="13"/>
  <c r="R80" i="13"/>
  <c r="S80" i="13" s="1"/>
  <c r="S79" i="13"/>
  <c r="R79" i="13"/>
  <c r="R78" i="13"/>
  <c r="S78" i="13" s="1"/>
  <c r="R77" i="13"/>
  <c r="S77" i="13" s="1"/>
  <c r="R76" i="13"/>
  <c r="S76" i="13" s="1"/>
  <c r="R75" i="13"/>
  <c r="S75" i="13" s="1"/>
  <c r="R74" i="13"/>
  <c r="S74" i="13" s="1"/>
  <c r="S73" i="13"/>
  <c r="R73" i="13"/>
  <c r="R72" i="13"/>
  <c r="S72" i="13" s="1"/>
  <c r="S71" i="13"/>
  <c r="R71" i="13"/>
  <c r="R70" i="13"/>
  <c r="S70" i="13" s="1"/>
  <c r="R69" i="13"/>
  <c r="S69" i="13" s="1"/>
  <c r="R68" i="13"/>
  <c r="S68" i="13" s="1"/>
  <c r="R67" i="13"/>
  <c r="S67" i="13" s="1"/>
  <c r="R66" i="13"/>
  <c r="S66" i="13" s="1"/>
  <c r="S65" i="13"/>
  <c r="R65" i="13"/>
  <c r="R64" i="13"/>
  <c r="S64" i="13" s="1"/>
  <c r="S63" i="13"/>
  <c r="R63" i="13"/>
  <c r="R62" i="13"/>
  <c r="S62" i="13" s="1"/>
  <c r="R61" i="13"/>
  <c r="S61" i="13" s="1"/>
  <c r="R60" i="13"/>
  <c r="S60" i="13" s="1"/>
  <c r="R59" i="13"/>
  <c r="S59" i="13" s="1"/>
  <c r="R58" i="13"/>
  <c r="S58" i="13" s="1"/>
  <c r="S57" i="13"/>
  <c r="R57" i="13"/>
  <c r="R56" i="13"/>
  <c r="S56" i="13" s="1"/>
  <c r="S55" i="13"/>
  <c r="R55" i="13"/>
  <c r="R54" i="13"/>
  <c r="S54" i="13" s="1"/>
  <c r="R53" i="13"/>
  <c r="S53" i="13" s="1"/>
  <c r="R52" i="13"/>
  <c r="S52" i="13" s="1"/>
  <c r="R51" i="13"/>
  <c r="S51" i="13" s="1"/>
  <c r="R50" i="13"/>
  <c r="S50" i="13" s="1"/>
  <c r="S49" i="13"/>
  <c r="R49" i="13"/>
  <c r="R48" i="13"/>
  <c r="S48" i="13" s="1"/>
  <c r="S47" i="13"/>
  <c r="R47" i="13"/>
  <c r="R46" i="13"/>
  <c r="S46" i="13" s="1"/>
  <c r="R45" i="13"/>
  <c r="S45" i="13" s="1"/>
  <c r="R44" i="13"/>
  <c r="S44" i="13" s="1"/>
  <c r="R43" i="13"/>
  <c r="S43" i="13" s="1"/>
  <c r="R42" i="13"/>
  <c r="S42" i="13" s="1"/>
  <c r="S41" i="13"/>
  <c r="R41" i="13"/>
  <c r="R40" i="13"/>
  <c r="S40" i="13" s="1"/>
  <c r="S39" i="13"/>
  <c r="R39" i="13"/>
  <c r="R38" i="13"/>
  <c r="S38" i="13" s="1"/>
  <c r="R37" i="13"/>
  <c r="S37" i="13" s="1"/>
  <c r="R36" i="13"/>
  <c r="S36" i="13" s="1"/>
  <c r="R35" i="13"/>
  <c r="S35" i="13" s="1"/>
  <c r="R34" i="13"/>
  <c r="S34" i="13" s="1"/>
  <c r="S33" i="13"/>
  <c r="R33" i="13"/>
  <c r="R32" i="13"/>
  <c r="S32" i="13" s="1"/>
  <c r="S31" i="13"/>
  <c r="R31" i="13"/>
  <c r="R30" i="13"/>
  <c r="S30" i="13" s="1"/>
  <c r="R29" i="13"/>
  <c r="S29" i="13" s="1"/>
  <c r="R28" i="13"/>
  <c r="S28" i="13" s="1"/>
  <c r="R27" i="13"/>
  <c r="S27" i="13" s="1"/>
  <c r="R26" i="13"/>
  <c r="S26" i="13" s="1"/>
  <c r="S25" i="13"/>
  <c r="R25" i="13"/>
  <c r="R24" i="13"/>
  <c r="S24" i="13" s="1"/>
  <c r="S23" i="13"/>
  <c r="R23" i="13"/>
  <c r="R22" i="13"/>
  <c r="S22" i="13" s="1"/>
  <c r="R21" i="13"/>
  <c r="S21" i="13" s="1"/>
  <c r="R20" i="13"/>
  <c r="S20" i="13" s="1"/>
  <c r="R19" i="13"/>
  <c r="S19" i="13" s="1"/>
  <c r="R18" i="13"/>
  <c r="S18" i="13" s="1"/>
  <c r="S17" i="13"/>
  <c r="R17" i="13"/>
  <c r="R16" i="13"/>
  <c r="S16" i="13" s="1"/>
  <c r="S15" i="13"/>
  <c r="R15" i="13"/>
  <c r="R14" i="13"/>
  <c r="S14" i="13" s="1"/>
  <c r="R13" i="13"/>
  <c r="S13" i="13" s="1"/>
  <c r="R12" i="13"/>
  <c r="S12" i="13" s="1"/>
  <c r="R11" i="13"/>
  <c r="S11" i="13" s="1"/>
  <c r="R10" i="13"/>
  <c r="S10" i="13" s="1"/>
  <c r="S9" i="13"/>
  <c r="R9" i="13"/>
  <c r="R8" i="13"/>
  <c r="S8" i="13" s="1"/>
  <c r="S7" i="13"/>
  <c r="R7" i="13"/>
  <c r="R6" i="13"/>
  <c r="S6" i="13" s="1"/>
  <c r="R5" i="13"/>
  <c r="S5" i="13" s="1"/>
  <c r="R4" i="13"/>
  <c r="S4" i="13" s="1"/>
  <c r="R3" i="13"/>
  <c r="S3" i="13" s="1"/>
  <c r="R116" i="11"/>
  <c r="Q116" i="11"/>
  <c r="R115" i="11"/>
  <c r="Q115" i="11"/>
  <c r="R114" i="11"/>
  <c r="Q114" i="11"/>
  <c r="R113" i="11"/>
  <c r="Q113" i="11"/>
  <c r="R112" i="11"/>
  <c r="Q112" i="11"/>
  <c r="R111" i="11"/>
  <c r="Q111" i="11"/>
  <c r="R110" i="11"/>
  <c r="Q110" i="11"/>
  <c r="R109" i="11"/>
  <c r="Q109" i="11"/>
  <c r="R108" i="11"/>
  <c r="Q108" i="11"/>
  <c r="R107" i="11"/>
  <c r="Q107" i="11"/>
  <c r="R106" i="11"/>
  <c r="Q106" i="11"/>
  <c r="R105" i="11"/>
  <c r="Q105" i="11"/>
  <c r="R104" i="11"/>
  <c r="Q104" i="11"/>
  <c r="R103" i="11"/>
  <c r="Q103" i="11"/>
  <c r="R102" i="11"/>
  <c r="Q102" i="11"/>
  <c r="R101" i="11"/>
  <c r="Q101" i="11"/>
  <c r="R100" i="11"/>
  <c r="Q100" i="11"/>
  <c r="R99" i="11"/>
  <c r="Q99" i="11"/>
  <c r="R98" i="11"/>
  <c r="Q98" i="11"/>
  <c r="R97" i="11"/>
  <c r="Q97" i="11"/>
  <c r="R96" i="11"/>
  <c r="Q96" i="11"/>
  <c r="R95" i="11"/>
  <c r="Q95" i="11"/>
  <c r="R94" i="11"/>
  <c r="Q94" i="11"/>
  <c r="R93" i="11"/>
  <c r="Q93" i="11"/>
  <c r="R92" i="11"/>
  <c r="Q92" i="11"/>
  <c r="R91" i="11"/>
  <c r="Q91" i="11"/>
  <c r="R90" i="11"/>
  <c r="Q90" i="11"/>
  <c r="R89" i="11"/>
  <c r="Q89" i="11"/>
  <c r="R88" i="11"/>
  <c r="Q88" i="11"/>
  <c r="R87" i="11"/>
  <c r="Q87" i="11"/>
  <c r="R86" i="11"/>
  <c r="Q86" i="11"/>
  <c r="R85" i="11"/>
  <c r="Q85" i="11"/>
  <c r="R84" i="11"/>
  <c r="Q84" i="11"/>
  <c r="R83" i="11"/>
  <c r="Q83" i="11"/>
  <c r="R82" i="11"/>
  <c r="Q82" i="11"/>
  <c r="R81" i="11"/>
  <c r="Q81" i="11"/>
  <c r="R80" i="11"/>
  <c r="Q80" i="11"/>
  <c r="R79" i="11"/>
  <c r="Q79" i="11"/>
  <c r="R78" i="11"/>
  <c r="Q78" i="11"/>
  <c r="R77" i="11"/>
  <c r="Q77" i="11"/>
  <c r="R76" i="11"/>
  <c r="Q76" i="11"/>
  <c r="R75" i="11"/>
  <c r="Q75" i="11"/>
  <c r="R74" i="11"/>
  <c r="Q74" i="11"/>
  <c r="R73" i="11"/>
  <c r="Q73" i="11"/>
  <c r="R72" i="11"/>
  <c r="Q72" i="11"/>
  <c r="R71" i="11"/>
  <c r="Q71" i="11"/>
  <c r="R70" i="11"/>
  <c r="Q70" i="11"/>
  <c r="R69" i="11"/>
  <c r="Q69" i="11"/>
  <c r="R68" i="11"/>
  <c r="Q68" i="11"/>
  <c r="R67" i="11"/>
  <c r="Q67" i="11"/>
  <c r="R66" i="11"/>
  <c r="Q66" i="11"/>
  <c r="R65" i="11"/>
  <c r="Q65" i="11"/>
  <c r="R64" i="11"/>
  <c r="Q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R53" i="11"/>
  <c r="Q53" i="11"/>
  <c r="R52" i="11"/>
  <c r="Q52" i="11"/>
  <c r="R51" i="11"/>
  <c r="Q51" i="11"/>
  <c r="R50" i="11"/>
  <c r="Q50" i="11"/>
  <c r="R49" i="11"/>
  <c r="Q49" i="11"/>
  <c r="R48" i="11"/>
  <c r="Q48" i="11"/>
  <c r="R47" i="11"/>
  <c r="Q47" i="11"/>
  <c r="R46" i="11"/>
  <c r="Q46" i="11"/>
  <c r="R45" i="11"/>
  <c r="Q45" i="11"/>
  <c r="R44" i="11"/>
  <c r="Q44" i="11"/>
  <c r="R43" i="11"/>
  <c r="Q43" i="11"/>
  <c r="R42" i="11"/>
  <c r="Q42" i="11"/>
  <c r="R41" i="11"/>
  <c r="Q41" i="11"/>
  <c r="R40" i="11"/>
  <c r="Q40" i="11"/>
  <c r="R39" i="11"/>
  <c r="Q39" i="11"/>
  <c r="R38" i="11"/>
  <c r="Q38" i="11"/>
  <c r="R37" i="11"/>
  <c r="Q37" i="11"/>
  <c r="R36" i="11"/>
  <c r="Q36" i="11"/>
  <c r="R35" i="11"/>
  <c r="Q35" i="11"/>
  <c r="R34" i="11"/>
  <c r="Q34" i="11"/>
  <c r="R33" i="11"/>
  <c r="Q33" i="11"/>
  <c r="R32" i="11"/>
  <c r="Q32" i="11"/>
  <c r="R31" i="11"/>
  <c r="Q31" i="11"/>
  <c r="R30" i="11"/>
  <c r="Q30" i="11"/>
  <c r="R29" i="11"/>
  <c r="Q29" i="11"/>
  <c r="R28" i="11"/>
  <c r="Q28" i="11"/>
  <c r="R27" i="11"/>
  <c r="Q27" i="11"/>
  <c r="R26" i="11"/>
  <c r="Q26" i="11"/>
  <c r="R25" i="11"/>
  <c r="Q25" i="11"/>
  <c r="R24" i="11"/>
  <c r="Q24" i="11"/>
  <c r="R23" i="11"/>
  <c r="Q23" i="11"/>
  <c r="R22" i="11"/>
  <c r="Q22" i="11"/>
  <c r="R21" i="11"/>
  <c r="Q21" i="11"/>
  <c r="R20" i="11"/>
  <c r="Q20" i="11"/>
  <c r="R19" i="11"/>
  <c r="Q19" i="11"/>
  <c r="R18" i="11"/>
  <c r="Q18" i="11"/>
  <c r="R17" i="11"/>
  <c r="Q17" i="11"/>
  <c r="R16" i="11"/>
  <c r="Q16" i="11"/>
  <c r="R15" i="11"/>
  <c r="Q15" i="11"/>
  <c r="R14" i="11"/>
  <c r="Q14" i="11"/>
  <c r="R13" i="11"/>
  <c r="Q13" i="11"/>
  <c r="R12" i="11"/>
  <c r="Q12" i="11"/>
  <c r="R11" i="11"/>
  <c r="Q11" i="11"/>
  <c r="R10" i="11"/>
  <c r="Q10" i="11"/>
  <c r="R9" i="11"/>
  <c r="Q9" i="11"/>
  <c r="R8" i="11"/>
  <c r="Q8" i="11"/>
  <c r="R7" i="11"/>
  <c r="Q7" i="11"/>
  <c r="R6" i="11"/>
  <c r="Q6" i="11"/>
  <c r="R5" i="11"/>
  <c r="Q5" i="11"/>
  <c r="R4" i="11"/>
  <c r="Q4" i="11"/>
  <c r="S115" i="12"/>
  <c r="R115" i="12"/>
  <c r="R114" i="12"/>
  <c r="S114" i="12" s="1"/>
  <c r="S113" i="12"/>
  <c r="R113" i="12"/>
  <c r="R112" i="12"/>
  <c r="S112" i="12" s="1"/>
  <c r="S111" i="12"/>
  <c r="R111" i="12"/>
  <c r="R110" i="12"/>
  <c r="S110" i="12" s="1"/>
  <c r="R109" i="12"/>
  <c r="S109" i="12" s="1"/>
  <c r="R108" i="12"/>
  <c r="S108" i="12" s="1"/>
  <c r="S107" i="12"/>
  <c r="R107" i="12"/>
  <c r="R106" i="12"/>
  <c r="S106" i="12" s="1"/>
  <c r="S105" i="12"/>
  <c r="R105" i="12"/>
  <c r="R104" i="12"/>
  <c r="S104" i="12" s="1"/>
  <c r="S103" i="12"/>
  <c r="R103" i="12"/>
  <c r="R102" i="12"/>
  <c r="S102" i="12" s="1"/>
  <c r="R101" i="12"/>
  <c r="S101" i="12" s="1"/>
  <c r="R100" i="12"/>
  <c r="S100" i="12" s="1"/>
  <c r="S99" i="12"/>
  <c r="R99" i="12"/>
  <c r="R98" i="12"/>
  <c r="S98" i="12" s="1"/>
  <c r="S97" i="12"/>
  <c r="R97" i="12"/>
  <c r="R96" i="12"/>
  <c r="S96" i="12" s="1"/>
  <c r="S95" i="12"/>
  <c r="R95" i="12"/>
  <c r="R94" i="12"/>
  <c r="S94" i="12" s="1"/>
  <c r="R93" i="12"/>
  <c r="S93" i="12" s="1"/>
  <c r="R92" i="12"/>
  <c r="S92" i="12" s="1"/>
  <c r="S91" i="12"/>
  <c r="R91" i="12"/>
  <c r="R90" i="12"/>
  <c r="S90" i="12" s="1"/>
  <c r="S89" i="12"/>
  <c r="R89" i="12"/>
  <c r="R88" i="12"/>
  <c r="S88" i="12" s="1"/>
  <c r="S87" i="12"/>
  <c r="R87" i="12"/>
  <c r="R86" i="12"/>
  <c r="S86" i="12" s="1"/>
  <c r="R85" i="12"/>
  <c r="S85" i="12" s="1"/>
  <c r="R84" i="12"/>
  <c r="S84" i="12" s="1"/>
  <c r="S83" i="12"/>
  <c r="R83" i="12"/>
  <c r="R82" i="12"/>
  <c r="S82" i="12" s="1"/>
  <c r="S81" i="12"/>
  <c r="R81" i="12"/>
  <c r="R80" i="12"/>
  <c r="S80" i="12" s="1"/>
  <c r="S79" i="12"/>
  <c r="R79" i="12"/>
  <c r="R78" i="12"/>
  <c r="S78" i="12" s="1"/>
  <c r="R77" i="12"/>
  <c r="S77" i="12" s="1"/>
  <c r="R76" i="12"/>
  <c r="S76" i="12" s="1"/>
  <c r="S75" i="12"/>
  <c r="R75" i="12"/>
  <c r="R74" i="12"/>
  <c r="S74" i="12" s="1"/>
  <c r="S73" i="12"/>
  <c r="R73" i="12"/>
  <c r="R72" i="12"/>
  <c r="S72" i="12" s="1"/>
  <c r="S71" i="12"/>
  <c r="R71" i="12"/>
  <c r="R70" i="12"/>
  <c r="S70" i="12" s="1"/>
  <c r="R69" i="12"/>
  <c r="S69" i="12" s="1"/>
  <c r="R68" i="12"/>
  <c r="S68" i="12" s="1"/>
  <c r="S67" i="12"/>
  <c r="R67" i="12"/>
  <c r="R66" i="12"/>
  <c r="S66" i="12" s="1"/>
  <c r="S65" i="12"/>
  <c r="R65" i="12"/>
  <c r="R64" i="12"/>
  <c r="S64" i="12" s="1"/>
  <c r="S63" i="12"/>
  <c r="R63" i="12"/>
  <c r="R62" i="12"/>
  <c r="S62" i="12" s="1"/>
  <c r="R61" i="12"/>
  <c r="S61" i="12" s="1"/>
  <c r="R60" i="12"/>
  <c r="S60" i="12" s="1"/>
  <c r="S59" i="12"/>
  <c r="R59" i="12"/>
  <c r="R58" i="12"/>
  <c r="S58" i="12" s="1"/>
  <c r="S57" i="12"/>
  <c r="R57" i="12"/>
  <c r="R56" i="12"/>
  <c r="S56" i="12" s="1"/>
  <c r="S55" i="12"/>
  <c r="R55" i="12"/>
  <c r="R54" i="12"/>
  <c r="S54" i="12" s="1"/>
  <c r="R53" i="12"/>
  <c r="S53" i="12" s="1"/>
  <c r="R52" i="12"/>
  <c r="S52" i="12" s="1"/>
  <c r="S51" i="12"/>
  <c r="R51" i="12"/>
  <c r="R50" i="12"/>
  <c r="S50" i="12" s="1"/>
  <c r="S49" i="12"/>
  <c r="R49" i="12"/>
  <c r="R48" i="12"/>
  <c r="S48" i="12" s="1"/>
  <c r="S47" i="12"/>
  <c r="R47" i="12"/>
  <c r="R46" i="12"/>
  <c r="S46" i="12" s="1"/>
  <c r="R45" i="12"/>
  <c r="S45" i="12" s="1"/>
  <c r="R44" i="12"/>
  <c r="S44" i="12" s="1"/>
  <c r="S43" i="12"/>
  <c r="R43" i="12"/>
  <c r="R42" i="12"/>
  <c r="S42" i="12" s="1"/>
  <c r="S41" i="12"/>
  <c r="R41" i="12"/>
  <c r="R40" i="12"/>
  <c r="S40" i="12" s="1"/>
  <c r="S39" i="12"/>
  <c r="R39" i="12"/>
  <c r="R38" i="12"/>
  <c r="S38" i="12" s="1"/>
  <c r="R37" i="12"/>
  <c r="S37" i="12" s="1"/>
  <c r="R36" i="12"/>
  <c r="S36" i="12" s="1"/>
  <c r="S35" i="12"/>
  <c r="R35" i="12"/>
  <c r="R34" i="12"/>
  <c r="S34" i="12" s="1"/>
  <c r="S33" i="12"/>
  <c r="R33" i="12"/>
  <c r="R32" i="12"/>
  <c r="S32" i="12" s="1"/>
  <c r="S31" i="12"/>
  <c r="R31" i="12"/>
  <c r="R30" i="12"/>
  <c r="S30" i="12" s="1"/>
  <c r="R29" i="12"/>
  <c r="S29" i="12" s="1"/>
  <c r="R28" i="12"/>
  <c r="S28" i="12" s="1"/>
  <c r="S27" i="12"/>
  <c r="R27" i="12"/>
  <c r="R26" i="12"/>
  <c r="S26" i="12" s="1"/>
  <c r="S25" i="12"/>
  <c r="R25" i="12"/>
  <c r="R24" i="12"/>
  <c r="S24" i="12" s="1"/>
  <c r="S23" i="12"/>
  <c r="R23" i="12"/>
  <c r="R22" i="12"/>
  <c r="S22" i="12" s="1"/>
  <c r="R21" i="12"/>
  <c r="S21" i="12" s="1"/>
  <c r="R20" i="12"/>
  <c r="S20" i="12" s="1"/>
  <c r="S19" i="12"/>
  <c r="R19" i="12"/>
  <c r="R18" i="12"/>
  <c r="S18" i="12" s="1"/>
  <c r="S17" i="12"/>
  <c r="R17" i="12"/>
  <c r="R16" i="12"/>
  <c r="S16" i="12" s="1"/>
  <c r="S15" i="12"/>
  <c r="R15" i="12"/>
  <c r="R14" i="12"/>
  <c r="S14" i="12" s="1"/>
  <c r="R13" i="12"/>
  <c r="S13" i="12" s="1"/>
  <c r="R12" i="12"/>
  <c r="S12" i="12" s="1"/>
  <c r="S11" i="12"/>
  <c r="R11" i="12"/>
  <c r="R10" i="12"/>
  <c r="S10" i="12" s="1"/>
  <c r="S9" i="12"/>
  <c r="R9" i="12"/>
  <c r="R8" i="12"/>
  <c r="S8" i="12" s="1"/>
  <c r="S7" i="12"/>
  <c r="R7" i="12"/>
  <c r="R6" i="12"/>
  <c r="S6" i="12" s="1"/>
  <c r="R5" i="12"/>
  <c r="S5" i="12" s="1"/>
  <c r="R4" i="12"/>
  <c r="S4" i="12" s="1"/>
  <c r="S3" i="12"/>
  <c r="R3" i="12"/>
  <c r="D37" i="14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R10" i="16" l="1"/>
  <c r="S10" i="16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K116" i="15" s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<sst xmlns="http://schemas.openxmlformats.org/spreadsheetml/2006/main" count="1407" uniqueCount="182">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</sst>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K29" sqref="K29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-17.918179191536026</v>
      </c>
      <c r="E2" s="3">
        <f>LCA_tech_results!D119</f>
        <v>7.5062619154687047</v>
      </c>
      <c r="F2" s="4">
        <f>LCA_op_results!F118</f>
        <v>40.615184006924565</v>
      </c>
      <c r="G2" s="4">
        <f>SUM(D2:F2)</f>
        <v>30.203266730857244</v>
      </c>
    </row>
    <row r="3" spans="1:19" x14ac:dyDescent="0.3">
      <c r="C3" t="s">
        <v>170</v>
      </c>
      <c r="D3" s="4">
        <f>Results_split!D39</f>
        <v>-18.416237690000003</v>
      </c>
      <c r="E3" s="4">
        <f>Results_split!H117</f>
        <v>7.0128165480000035</v>
      </c>
      <c r="F3" s="4">
        <f>Results_split!I117</f>
        <v>40.403421007000006</v>
      </c>
      <c r="G3" s="4">
        <f>SUM(D3:F3)</f>
        <v>28.999999865000007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79.326669217542161</v>
      </c>
      <c r="E7">
        <f>LCA_res_results!E40</f>
        <v>-17.918179191536026</v>
      </c>
      <c r="F7">
        <f>LCA_res_results!F40</f>
        <v>398784.73107143986</v>
      </c>
      <c r="G7">
        <f>LCA_res_results!G40</f>
        <v>1.1852859557399644</v>
      </c>
      <c r="H7">
        <f>LCA_res_results!H40</f>
        <v>31.095987655717011</v>
      </c>
      <c r="I7">
        <f>LCA_res_results!I40</f>
        <v>261.94239533834775</v>
      </c>
      <c r="J7">
        <f>LCA_res_results!J40</f>
        <v>8.47888126115798E-6</v>
      </c>
      <c r="K7">
        <f>LCA_res_results!K40</f>
        <v>1.016636846380725E-4</v>
      </c>
      <c r="L7">
        <f>LCA_res_results!L40</f>
        <v>5203.1532752027615</v>
      </c>
      <c r="M7">
        <f>LCA_res_results!M40</f>
        <v>453446.28480211168</v>
      </c>
      <c r="N7">
        <f>LCA_res_results!N40</f>
        <v>0.12334422608606603</v>
      </c>
      <c r="O7">
        <f>LCA_res_results!O40</f>
        <v>6.0057582220354234E-4</v>
      </c>
      <c r="P7">
        <f>LCA_res_results!P40</f>
        <v>72.165873989171075</v>
      </c>
      <c r="Q7">
        <f>LCA_res_results!Q40</f>
        <v>12526.887531771072</v>
      </c>
      <c r="R7">
        <f>LCA_res_results!R40</f>
        <v>742457.30398681597</v>
      </c>
      <c r="S7">
        <f>LCA_res_results!S40</f>
        <v>7.3162313846457192E-3</v>
      </c>
    </row>
    <row r="8" spans="1:19" x14ac:dyDescent="0.3">
      <c r="C8" t="s">
        <v>175</v>
      </c>
      <c r="D8">
        <f>LCA_tech_results!C119</f>
        <v>89.863251007742008</v>
      </c>
      <c r="E8">
        <f>LCA_tech_results!D119</f>
        <v>7.5062619154687047</v>
      </c>
      <c r="F8">
        <f>LCA_tech_results!E119</f>
        <v>849825.39156396233</v>
      </c>
      <c r="G8">
        <f>LCA_tech_results!F119</f>
        <v>5.5197822530557357</v>
      </c>
      <c r="H8">
        <f>LCA_tech_results!G119</f>
        <v>13.025599235192704</v>
      </c>
      <c r="I8">
        <f>LCA_tech_results!H119</f>
        <v>126.14658740779865</v>
      </c>
      <c r="J8">
        <f>LCA_tech_results!I119</f>
        <v>4.1471262648936681E-5</v>
      </c>
      <c r="K8">
        <f>LCA_tech_results!J119</f>
        <v>7.3372982678531298E-4</v>
      </c>
      <c r="L8">
        <f>LCA_tech_results!K119</f>
        <v>879.77600946079099</v>
      </c>
      <c r="M8">
        <f>LCA_tech_results!L119</f>
        <v>106497.21562486909</v>
      </c>
      <c r="N8">
        <f>LCA_tech_results!M119</f>
        <v>1.5792654895167244</v>
      </c>
      <c r="O8">
        <f>LCA_tech_results!N119</f>
        <v>9.633164429063535E-4</v>
      </c>
      <c r="P8">
        <f>LCA_tech_results!O119</f>
        <v>41.441058536075147</v>
      </c>
      <c r="Q8">
        <f>LCA_tech_results!P119</f>
        <v>8582.0568429961604</v>
      </c>
      <c r="R8">
        <f>LCA_tech_results!Q119</f>
        <v>92834.884842422311</v>
      </c>
      <c r="S8">
        <f>LCA_tech_results!R119</f>
        <v>1.970287669749602E-3</v>
      </c>
    </row>
    <row r="9" spans="1:19" ht="15" thickBot="1" x14ac:dyDescent="0.35">
      <c r="C9" t="s">
        <v>176</v>
      </c>
      <c r="D9">
        <f>LCA_op_results!E118</f>
        <v>42.379689183683546</v>
      </c>
      <c r="E9">
        <f>LCA_op_results!F118</f>
        <v>40.615184006924565</v>
      </c>
      <c r="F9">
        <f>LCA_op_results!G118</f>
        <v>306115.02354683389</v>
      </c>
      <c r="G9">
        <f>LCA_op_results!H118</f>
        <v>0.18907390808453772</v>
      </c>
      <c r="H9">
        <f>LCA_op_results!I118</f>
        <v>20.65558217332649</v>
      </c>
      <c r="I9">
        <f>LCA_op_results!J118</f>
        <v>214.90662300904381</v>
      </c>
      <c r="J9">
        <f>LCA_op_results!K118</f>
        <v>2.6317414120374397E-6</v>
      </c>
      <c r="K9">
        <f>LCA_op_results!L118</f>
        <v>2.7495891238462727E-4</v>
      </c>
      <c r="L9">
        <f>LCA_op_results!M118</f>
        <v>74.805475877128913</v>
      </c>
      <c r="M9">
        <f>LCA_op_results!N118</f>
        <v>19904.002379844238</v>
      </c>
      <c r="N9">
        <f>LCA_op_results!O118</f>
        <v>4.1136487138833194E-2</v>
      </c>
      <c r="O9">
        <f>LCA_op_results!P118</f>
        <v>9.6017976131022506E-4</v>
      </c>
      <c r="P9">
        <f>LCA_op_results!Q118</f>
        <v>55.963161044226162</v>
      </c>
      <c r="Q9">
        <f>LCA_op_results!R118</f>
        <v>2091.308891181985</v>
      </c>
      <c r="R9">
        <f>LCA_op_results!S118</f>
        <v>14209.417554869886</v>
      </c>
      <c r="S9">
        <f>LCA_op_results!T118</f>
        <v>1.6460307422063545E-3</v>
      </c>
    </row>
    <row r="10" spans="1:19" ht="15" thickBot="1" x14ac:dyDescent="0.35">
      <c r="C10" s="6" t="s">
        <v>177</v>
      </c>
      <c r="D10" s="7">
        <f>SUM(D7:D9)</f>
        <v>211.56960940896772</v>
      </c>
      <c r="E10" s="8">
        <f t="shared" ref="E10:Q10" si="0">SUM(E7:E9)</f>
        <v>30.203266730857244</v>
      </c>
      <c r="F10" s="8">
        <f t="shared" si="0"/>
        <v>1554725.1461822363</v>
      </c>
      <c r="G10" s="8">
        <f t="shared" si="0"/>
        <v>6.8941421168802375</v>
      </c>
      <c r="H10" s="8">
        <f t="shared" si="0"/>
        <v>64.777169064236205</v>
      </c>
      <c r="I10" s="8">
        <f t="shared" si="0"/>
        <v>602.99560575519013</v>
      </c>
      <c r="J10" s="8">
        <f t="shared" si="0"/>
        <v>5.2581885322132103E-5</v>
      </c>
      <c r="K10" s="8">
        <f t="shared" si="0"/>
        <v>1.1103524238080128E-3</v>
      </c>
      <c r="L10" s="8">
        <f t="shared" si="0"/>
        <v>6157.7347605406812</v>
      </c>
      <c r="M10" s="8">
        <f t="shared" si="0"/>
        <v>579847.50280682498</v>
      </c>
      <c r="N10" s="8">
        <f t="shared" si="0"/>
        <v>1.7437462027416235</v>
      </c>
      <c r="O10" s="8">
        <f t="shared" si="0"/>
        <v>2.5240720264201209E-3</v>
      </c>
      <c r="P10" s="8">
        <f t="shared" si="0"/>
        <v>169.57009356947239</v>
      </c>
      <c r="Q10" s="9">
        <f t="shared" si="0"/>
        <v>23200.253265949221</v>
      </c>
      <c r="R10" s="9">
        <f t="shared" ref="R10:S10" si="1">SUM(R7:R9)</f>
        <v>849501.60638410819</v>
      </c>
      <c r="S10" s="9">
        <f t="shared" si="1"/>
        <v>1.0932549796601677E-2</v>
      </c>
    </row>
    <row r="152" spans="10:12" x14ac:dyDescent="0.3">
      <c r="J152">
        <f>SUM(J3:J150)</f>
        <v>1.0516377064426421E-4</v>
      </c>
      <c r="K152">
        <f>SUM(K3:K150)</f>
        <v>2.2207048476160255E-3</v>
      </c>
      <c r="L152">
        <f t="shared" ref="L152" si="2">SUM(L3:L150)</f>
        <v>12315.469521081362</v>
      </c>
    </row>
    <row r="153" spans="10:12" x14ac:dyDescent="0.3">
      <c r="J153">
        <f>J152/1000</f>
        <v>1.0516377064426421E-7</v>
      </c>
      <c r="K153">
        <f t="shared" ref="K153:L153" si="3">K152/1000</f>
        <v>2.2207048476160255E-6</v>
      </c>
      <c r="L153">
        <f t="shared" si="3"/>
        <v>12.315469521081363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91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0.54213563681063071</v>
      </c>
      <c r="D4">
        <f>LCA_tech_data!E3*Mult_tech!E3</f>
        <v>25.844285499828672</v>
      </c>
      <c r="E4">
        <f>LCA_tech_data!F3*Mult_tech!F3</f>
        <v>4928.834147855584</v>
      </c>
      <c r="F4">
        <f>LCA_tech_data!G3*Mult_tech!G3</f>
        <v>4.1472462070380474E-2</v>
      </c>
      <c r="G4">
        <f>LCA_tech_data!H3*Mult_tech!H3</f>
        <v>5.2170843974734239E-2</v>
      </c>
      <c r="H4">
        <f>LCA_tech_data!I3*Mult_tech!I3</f>
        <v>0.61460041910255092</v>
      </c>
      <c r="I4">
        <f>LCA_tech_data!J3*Mult_tech!J3</f>
        <v>2.8796343812012232E-7</v>
      </c>
      <c r="J4">
        <f>LCA_tech_data!K3*Mult_tech!K3</f>
        <v>6.1925176254762573E-6</v>
      </c>
      <c r="K4">
        <f>LCA_tech_data!L3*Mult_tech!L3</f>
        <v>3.8924203857086961</v>
      </c>
      <c r="L4">
        <f>LCA_tech_data!M3*Mult_tech!M3</f>
        <v>1013.0003074031206</v>
      </c>
      <c r="M4">
        <f>LCA_tech_data!N3*Mult_tech!N3</f>
        <v>1.2344475535164427E-2</v>
      </c>
      <c r="N4">
        <f>LCA_tech_data!O3*Mult_tech!O3</f>
        <v>4.3221947638314717E-6</v>
      </c>
      <c r="O4">
        <f>LCA_tech_data!P3*Mult_tech!P3</f>
        <v>0.17346026350996874</v>
      </c>
      <c r="P4">
        <f>LCA_tech_data!Q3*Mult_tech!Q3</f>
        <v>21.194353971199988</v>
      </c>
      <c r="Q4">
        <f>LCA_tech_data!R3*Mult_tech!R3</f>
        <v>331.97352580510909</v>
      </c>
      <c r="R4">
        <f>LCA_tech_data!S3*Mult_tech!S3</f>
        <v>2.4501837049495608E-6</v>
      </c>
    </row>
    <row r="5" spans="1:18" x14ac:dyDescent="0.3">
      <c r="B5" t="s">
        <v>145</v>
      </c>
      <c r="C5">
        <f>LCA_tech_data!D4*Mult_tech!D4</f>
        <v>2.2619555195956874E-8</v>
      </c>
      <c r="D5">
        <f>LCA_tech_data!E4*Mult_tech!E4</f>
        <v>1.078302555062691E-6</v>
      </c>
      <c r="E5">
        <f>LCA_tech_data!F4*Mult_tech!F4</f>
        <v>2.0564602009013363E-4</v>
      </c>
      <c r="F5">
        <f>LCA_tech_data!G4*Mult_tech!G4</f>
        <v>1.7303578315418426E-9</v>
      </c>
      <c r="G5">
        <f>LCA_tech_data!H4*Mult_tech!H4</f>
        <v>2.1767270121708659E-9</v>
      </c>
      <c r="H5">
        <f>LCA_tech_data!I4*Mult_tech!I4</f>
        <v>2.5643007320332934E-8</v>
      </c>
      <c r="I5">
        <f>LCA_tech_data!J4*Mult_tech!J4</f>
        <v>1.2014714474950773E-14</v>
      </c>
      <c r="J5">
        <f>LCA_tech_data!K4*Mult_tech!K4</f>
        <v>2.5837075580458856E-13</v>
      </c>
      <c r="K5">
        <f>LCA_tech_data!L4*Mult_tech!L4</f>
        <v>1.6240367129962321E-7</v>
      </c>
      <c r="L5">
        <f>LCA_tech_data!M4*Mult_tech!M4</f>
        <v>4.2265467921692735E-5</v>
      </c>
      <c r="M5">
        <f>LCA_tech_data!N4*Mult_tech!N4</f>
        <v>5.1504923634143135E-10</v>
      </c>
      <c r="N5">
        <f>LCA_tech_data!O4*Mult_tech!O4</f>
        <v>1.8033517147722862E-13</v>
      </c>
      <c r="O5">
        <f>LCA_tech_data!P4*Mult_tech!P4</f>
        <v>7.2372921799632282E-9</v>
      </c>
      <c r="P5">
        <f>LCA_tech_data!Q4*Mult_tech!Q4</f>
        <v>8.8429320439907382E-7</v>
      </c>
      <c r="Q5">
        <f>LCA_tech_data!R4*Mult_tech!R4</f>
        <v>1.3850949800534913E-5</v>
      </c>
      <c r="R5">
        <f>LCA_tech_data!S4*Mult_tech!S4</f>
        <v>1.0222915040300112E-13</v>
      </c>
    </row>
    <row r="6" spans="1:18" x14ac:dyDescent="0.3">
      <c r="B6" t="s">
        <v>34</v>
      </c>
      <c r="C6">
        <f>LCA_tech_data!D5*Mult_tech!D5</f>
        <v>6.9913010387593217E-5</v>
      </c>
      <c r="D6">
        <f>LCA_tech_data!E5*Mult_tech!E5</f>
        <v>9.1892267436790073E-3</v>
      </c>
      <c r="E6">
        <f>LCA_tech_data!F5*Mult_tech!F5</f>
        <v>0.23551569381201218</v>
      </c>
      <c r="F6">
        <f>LCA_tech_data!G5*Mult_tech!G5</f>
        <v>1.2203247933978859E-6</v>
      </c>
      <c r="G6">
        <f>LCA_tech_data!H5*Mult_tech!H5</f>
        <v>1.9593699471911815E-5</v>
      </c>
      <c r="H6">
        <f>LCA_tech_data!I5*Mult_tech!I5</f>
        <v>2.3988669785422468E-4</v>
      </c>
      <c r="I6">
        <f>LCA_tech_data!J5*Mult_tech!J5</f>
        <v>9.2877683023783239E-12</v>
      </c>
      <c r="J6">
        <f>LCA_tech_data!K5*Mult_tech!K5</f>
        <v>1.1089983204130641E-10</v>
      </c>
      <c r="K6">
        <f>LCA_tech_data!L5*Mult_tech!L5</f>
        <v>1.0032311478840499E-3</v>
      </c>
      <c r="L6">
        <f>LCA_tech_data!M5*Mult_tech!M5</f>
        <v>3.6634232325038263E-2</v>
      </c>
      <c r="M6">
        <f>LCA_tech_data!N5*Mult_tech!N5</f>
        <v>1.4614344186523568E-7</v>
      </c>
      <c r="N6">
        <f>LCA_tech_data!O5*Mult_tech!O5</f>
        <v>5.1462826509683807E-10</v>
      </c>
      <c r="O6">
        <f>LCA_tech_data!P5*Mult_tech!P5</f>
        <v>4.0555185433266338E-5</v>
      </c>
      <c r="P6">
        <f>LCA_tech_data!Q5*Mult_tech!Q5</f>
        <v>4.9674664128700561E-3</v>
      </c>
      <c r="Q6">
        <f>LCA_tech_data!R5*Mult_tech!R5</f>
        <v>0.16702852773146479</v>
      </c>
      <c r="R6">
        <f>LCA_tech_data!S5*Mult_tech!S5</f>
        <v>9.3098319976943417E-10</v>
      </c>
    </row>
    <row r="7" spans="1:18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</row>
    <row r="8" spans="1:18" x14ac:dyDescent="0.3">
      <c r="B8" t="s">
        <v>36</v>
      </c>
      <c r="C8">
        <f>LCA_tech_data!D7*Mult_tech!D7</f>
        <v>1.4365747026397528E-8</v>
      </c>
      <c r="D8">
        <f>LCA_tech_data!E7*Mult_tech!E7</f>
        <v>3.2125605530943865E-6</v>
      </c>
      <c r="E8">
        <f>LCA_tech_data!F7*Mult_tech!F7</f>
        <v>8.1395397444848194E-5</v>
      </c>
      <c r="F8">
        <f>LCA_tech_data!G7*Mult_tech!G7</f>
        <v>5.1043449664424784E-10</v>
      </c>
      <c r="G8">
        <f>LCA_tech_data!H7*Mult_tech!H7</f>
        <v>4.1918375078904691E-9</v>
      </c>
      <c r="H8">
        <f>LCA_tech_data!I7*Mult_tech!I7</f>
        <v>4.1101324330607034E-8</v>
      </c>
      <c r="I8">
        <f>LCA_tech_data!J7*Mult_tech!J7</f>
        <v>8.1872143452612691E-15</v>
      </c>
      <c r="J8">
        <f>LCA_tech_data!K7*Mult_tech!K7</f>
        <v>7.1784764237084722E-14</v>
      </c>
      <c r="K8">
        <f>LCA_tech_data!L7*Mult_tech!L7</f>
        <v>1.6580160279829814E-7</v>
      </c>
      <c r="L8">
        <f>LCA_tech_data!M7*Mult_tech!M7</f>
        <v>4.3406027215375689E-5</v>
      </c>
      <c r="M8">
        <f>LCA_tech_data!N7*Mult_tech!N7</f>
        <v>6.4844254686900661E-11</v>
      </c>
      <c r="N8">
        <f>LCA_tech_data!O7*Mult_tech!O7</f>
        <v>2.7525505675668594E-13</v>
      </c>
      <c r="O8">
        <f>LCA_tech_data!P7*Mult_tech!P7</f>
        <v>1.1684240342980933E-8</v>
      </c>
      <c r="P8">
        <f>LCA_tech_data!Q7*Mult_tech!Q7</f>
        <v>1.5215763210216916E-6</v>
      </c>
      <c r="Q8">
        <f>LCA_tech_data!R7*Mult_tech!R7</f>
        <v>3.7611125269248082E-5</v>
      </c>
      <c r="R8">
        <f>LCA_tech_data!S7*Mult_tech!S7</f>
        <v>6.7757574485868354E-13</v>
      </c>
    </row>
    <row r="9" spans="1:18" x14ac:dyDescent="0.3">
      <c r="B9" t="s">
        <v>37</v>
      </c>
      <c r="C9">
        <f>LCA_tech_data!D8*Mult_tech!D8</f>
        <v>4.4617438504117795</v>
      </c>
      <c r="D9">
        <f>LCA_tech_data!E8*Mult_tech!E8</f>
        <v>251.16719955290324</v>
      </c>
      <c r="E9">
        <f>LCA_tech_data!F8*Mult_tech!F8</f>
        <v>29770.511547552203</v>
      </c>
      <c r="F9">
        <f>LCA_tech_data!G8*Mult_tech!G8</f>
        <v>0.24170235240272125</v>
      </c>
      <c r="G9">
        <f>LCA_tech_data!H8*Mult_tech!H8</f>
        <v>0.45713277457776935</v>
      </c>
      <c r="H9">
        <f>LCA_tech_data!I8*Mult_tech!I8</f>
        <v>4.4248584024308348</v>
      </c>
      <c r="I9">
        <f>LCA_tech_data!J8*Mult_tech!J8</f>
        <v>3.1189756917501317E-6</v>
      </c>
      <c r="J9">
        <f>LCA_tech_data!K8*Mult_tech!K8</f>
        <v>4.1259631957883253E-5</v>
      </c>
      <c r="K9">
        <f>LCA_tech_data!L8*Mult_tech!L8</f>
        <v>69.793388731794352</v>
      </c>
      <c r="L9">
        <f>LCA_tech_data!M8*Mult_tech!M8</f>
        <v>3255.4838736130655</v>
      </c>
      <c r="M9">
        <f>LCA_tech_data!N8*Mult_tech!N8</f>
        <v>9.1662928626381812E-2</v>
      </c>
      <c r="N9">
        <f>LCA_tech_data!O8*Mult_tech!O8</f>
        <v>3.322334456707873E-5</v>
      </c>
      <c r="O9">
        <f>LCA_tech_data!P8*Mult_tech!P8</f>
        <v>1.2516618012055751</v>
      </c>
      <c r="P9">
        <f>LCA_tech_data!Q8*Mult_tech!Q8</f>
        <v>1113.9452436682141</v>
      </c>
      <c r="Q9">
        <f>LCA_tech_data!R8*Mult_tech!R8</f>
        <v>4139.996498367007</v>
      </c>
      <c r="R9">
        <f>LCA_tech_data!S8*Mult_tech!S8</f>
        <v>3.8035732186502703E-5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0.14399827446973218</v>
      </c>
      <c r="D11">
        <f>LCA_tech_data!E10*Mult_tech!E10</f>
        <v>15.014126387012457</v>
      </c>
      <c r="E11">
        <f>LCA_tech_data!F10*Mult_tech!F10</f>
        <v>753.41733906170839</v>
      </c>
      <c r="F11">
        <f>LCA_tech_data!G10*Mult_tech!G10</f>
        <v>6.1193937349112012E-3</v>
      </c>
      <c r="G11">
        <f>LCA_tech_data!H10*Mult_tech!H10</f>
        <v>3.5036672013057442E-2</v>
      </c>
      <c r="H11">
        <f>LCA_tech_data!I10*Mult_tech!I10</f>
        <v>0.35818921924025271</v>
      </c>
      <c r="I11">
        <f>LCA_tech_data!J10*Mult_tech!J10</f>
        <v>5.3431542532419855E-8</v>
      </c>
      <c r="J11">
        <f>LCA_tech_data!K10*Mult_tech!K10</f>
        <v>8.7516770640577173E-7</v>
      </c>
      <c r="K11">
        <f>LCA_tech_data!L10*Mult_tech!L10</f>
        <v>0.8179900658210274</v>
      </c>
      <c r="L11">
        <f>LCA_tech_data!M10*Mult_tech!M10</f>
        <v>1912.6302520791994</v>
      </c>
      <c r="M11">
        <f>LCA_tech_data!N10*Mult_tech!N10</f>
        <v>9.881513774213516E-4</v>
      </c>
      <c r="N11">
        <f>LCA_tech_data!O10*Mult_tech!O10</f>
        <v>2.7767841926307838E-6</v>
      </c>
      <c r="O11">
        <f>LCA_tech_data!P10*Mult_tech!P10</f>
        <v>0.10501052047648574</v>
      </c>
      <c r="P11">
        <f>LCA_tech_data!Q10*Mult_tech!Q10</f>
        <v>5.9545176499039538</v>
      </c>
      <c r="Q11">
        <f>LCA_tech_data!R10*Mult_tech!R10</f>
        <v>154.40893932045486</v>
      </c>
      <c r="R11">
        <f>LCA_tech_data!S10*Mult_tech!S10</f>
        <v>1.3766721782621558E-6</v>
      </c>
    </row>
    <row r="12" spans="1:18" x14ac:dyDescent="0.3">
      <c r="B12" t="s">
        <v>40</v>
      </c>
      <c r="C12">
        <f>LCA_tech_data!D11*Mult_tech!D11</f>
        <v>1.3571733117574148E-7</v>
      </c>
      <c r="D12">
        <f>LCA_tech_data!E11*Mult_tech!E11</f>
        <v>6.4698153303761536E-6</v>
      </c>
      <c r="E12">
        <f>LCA_tech_data!F11*Mult_tech!F11</f>
        <v>1.2338761205408027E-3</v>
      </c>
      <c r="F12">
        <f>LCA_tech_data!G11*Mult_tech!G11</f>
        <v>1.0382146989251065E-8</v>
      </c>
      <c r="G12">
        <f>LCA_tech_data!H11*Mult_tech!H11</f>
        <v>1.3060362073025215E-8</v>
      </c>
      <c r="H12">
        <f>LCA_tech_data!I11*Mult_tech!I11</f>
        <v>1.5385804392199761E-7</v>
      </c>
      <c r="I12">
        <f>LCA_tech_data!J11*Mult_tech!J11</f>
        <v>7.2088286849706105E-14</v>
      </c>
      <c r="J12">
        <f>LCA_tech_data!K11*Mult_tech!K11</f>
        <v>1.5502245348276907E-12</v>
      </c>
      <c r="K12">
        <f>LCA_tech_data!L11*Mult_tech!L11</f>
        <v>9.7442202779773977E-7</v>
      </c>
      <c r="L12">
        <f>LCA_tech_data!M11*Mult_tech!M11</f>
        <v>2.5359280753015653E-4</v>
      </c>
      <c r="M12">
        <f>LCA_tech_data!N11*Mult_tech!N11</f>
        <v>3.0902954180485902E-9</v>
      </c>
      <c r="N12">
        <f>LCA_tech_data!O11*Mult_tech!O11</f>
        <v>1.082011028863373E-12</v>
      </c>
      <c r="O12">
        <f>LCA_tech_data!P11*Mult_tech!P11</f>
        <v>4.3423753079779383E-8</v>
      </c>
      <c r="P12">
        <f>LCA_tech_data!Q11*Mult_tech!Q11</f>
        <v>5.3057592263944567E-6</v>
      </c>
      <c r="Q12">
        <f>LCA_tech_data!R11*Mult_tech!R11</f>
        <v>8.3105698803209577E-5</v>
      </c>
      <c r="R12">
        <f>LCA_tech_data!S11*Mult_tech!S11</f>
        <v>6.133749024180069E-13</v>
      </c>
    </row>
    <row r="13" spans="1:18" x14ac:dyDescent="0.3">
      <c r="B13" t="s">
        <v>41</v>
      </c>
      <c r="C13">
        <f>LCA_tech_data!D12*Mult_tech!D12</f>
        <v>6.9887822757393502E-7</v>
      </c>
      <c r="D13">
        <f>LCA_tech_data!E12*Mult_tech!E12</f>
        <v>1.0801786119959295E-4</v>
      </c>
      <c r="E13">
        <f>LCA_tech_data!F12*Mult_tech!F12</f>
        <v>4.8838289897792826E-3</v>
      </c>
      <c r="F13">
        <f>LCA_tech_data!G12*Mult_tech!G12</f>
        <v>3.9406179111395675E-8</v>
      </c>
      <c r="G13">
        <f>LCA_tech_data!H12*Mult_tech!H12</f>
        <v>1.7051935817256896E-7</v>
      </c>
      <c r="H13">
        <f>LCA_tech_data!I12*Mult_tech!I12</f>
        <v>1.6654908580372788E-6</v>
      </c>
      <c r="I13">
        <f>LCA_tech_data!J12*Mult_tech!J12</f>
        <v>8.0696534050003714E-13</v>
      </c>
      <c r="J13">
        <f>LCA_tech_data!K12*Mult_tech!K12</f>
        <v>1.1424501276785926E-11</v>
      </c>
      <c r="K13">
        <f>LCA_tech_data!L12*Mult_tech!L12</f>
        <v>5.3977226345036252E-6</v>
      </c>
      <c r="L13">
        <f>LCA_tech_data!M12*Mult_tech!M12</f>
        <v>3.823326094881735E-3</v>
      </c>
      <c r="M13">
        <f>LCA_tech_data!N12*Mult_tech!N12</f>
        <v>5.9757165413623309E-9</v>
      </c>
      <c r="N13">
        <f>LCA_tech_data!O12*Mult_tech!O12</f>
        <v>1.8351476792954182E-11</v>
      </c>
      <c r="O13">
        <f>LCA_tech_data!P12*Mult_tech!P12</f>
        <v>5.4273891858912597E-7</v>
      </c>
      <c r="P13">
        <f>LCA_tech_data!Q12*Mult_tech!Q12</f>
        <v>4.8713764107237227E-5</v>
      </c>
      <c r="Q13">
        <f>LCA_tech_data!R12*Mult_tech!R12</f>
        <v>1.1037477378706591E-3</v>
      </c>
      <c r="R13">
        <f>LCA_tech_data!S12*Mult_tech!S12</f>
        <v>1.0437056142678667E-11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0.16412813460388226</v>
      </c>
      <c r="D15">
        <f>LCA_tech_data!E14*Mult_tech!E14</f>
        <v>19.864996456153452</v>
      </c>
      <c r="E15">
        <f>LCA_tech_data!F14*Mult_tech!F14</f>
        <v>983.29617028435143</v>
      </c>
      <c r="F15">
        <f>LCA_tech_data!G14*Mult_tech!G14</f>
        <v>8.9937081721784603E-3</v>
      </c>
      <c r="G15">
        <f>LCA_tech_data!H14*Mult_tech!H14</f>
        <v>2.7761991636542842E-2</v>
      </c>
      <c r="H15">
        <f>LCA_tech_data!I14*Mult_tech!I14</f>
        <v>0.23714423170788315</v>
      </c>
      <c r="I15">
        <f>LCA_tech_data!J14*Mult_tech!J14</f>
        <v>1.0103283761020895E-7</v>
      </c>
      <c r="J15">
        <f>LCA_tech_data!K14*Mult_tech!K14</f>
        <v>1.0812104568172722E-6</v>
      </c>
      <c r="K15">
        <f>LCA_tech_data!L14*Mult_tech!L14</f>
        <v>0.918901171175874</v>
      </c>
      <c r="L15">
        <f>LCA_tech_data!M14*Mult_tech!M14</f>
        <v>228.95473860713912</v>
      </c>
      <c r="M15">
        <f>LCA_tech_data!N14*Mult_tech!N14</f>
        <v>8.7343684210415399E-4</v>
      </c>
      <c r="N15">
        <f>LCA_tech_data!O14*Mult_tech!O14</f>
        <v>2.3931459569650211E-6</v>
      </c>
      <c r="O15">
        <f>LCA_tech_data!P14*Mult_tech!P14</f>
        <v>0.41238163213563506</v>
      </c>
      <c r="P15">
        <f>LCA_tech_data!Q14*Mult_tech!Q14</f>
        <v>10.511162356157831</v>
      </c>
      <c r="Q15">
        <f>LCA_tech_data!R14*Mult_tech!R14</f>
        <v>208.49127935018228</v>
      </c>
      <c r="R15">
        <f>LCA_tech_data!S14*Mult_tech!S14</f>
        <v>1.2092142753006948E-6</v>
      </c>
    </row>
    <row r="16" spans="1:18" x14ac:dyDescent="0.3">
      <c r="B16" t="s">
        <v>44</v>
      </c>
      <c r="C16">
        <f>LCA_tech_data!D15*Mult_tech!D15</f>
        <v>9.5522607911314203E-8</v>
      </c>
      <c r="D16">
        <f>LCA_tech_data!E15*Mult_tech!E15</f>
        <v>1.1561432000799137E-5</v>
      </c>
      <c r="E16">
        <f>LCA_tech_data!F15*Mult_tech!F15</f>
        <v>5.7227857223539791E-4</v>
      </c>
      <c r="F16">
        <f>LCA_tech_data!G15*Mult_tech!G15</f>
        <v>5.2343399958404478E-9</v>
      </c>
      <c r="G16">
        <f>LCA_tech_data!H15*Mult_tech!H15</f>
        <v>1.6157484811089411E-8</v>
      </c>
      <c r="H16">
        <f>LCA_tech_data!I15*Mult_tech!I15</f>
        <v>1.380179913610384E-7</v>
      </c>
      <c r="I16">
        <f>LCA_tech_data!J15*Mult_tech!J15</f>
        <v>5.8801132155066777E-14</v>
      </c>
      <c r="J16">
        <f>LCA_tech_data!K15*Mult_tech!K15</f>
        <v>6.2926470702559398E-13</v>
      </c>
      <c r="K16">
        <f>LCA_tech_data!L15*Mult_tech!L15</f>
        <v>5.3480066958248491E-7</v>
      </c>
      <c r="L16">
        <f>LCA_tech_data!M15*Mult_tech!M15</f>
        <v>1.3325170470127227E-4</v>
      </c>
      <c r="M16">
        <f>LCA_tech_data!N15*Mult_tech!N15</f>
        <v>5.0834042076316907E-10</v>
      </c>
      <c r="N16">
        <f>LCA_tech_data!O15*Mult_tech!O15</f>
        <v>1.3928114364635524E-12</v>
      </c>
      <c r="O16">
        <f>LCA_tech_data!P15*Mult_tech!P15</f>
        <v>2.4000619425420751E-7</v>
      </c>
      <c r="P16">
        <f>LCA_tech_data!Q15*Mult_tech!Q15</f>
        <v>6.1174986413065615E-6</v>
      </c>
      <c r="Q16">
        <f>LCA_tech_data!R15*Mult_tech!R15</f>
        <v>1.2134196722799201E-4</v>
      </c>
      <c r="R16">
        <f>LCA_tech_data!S15*Mult_tech!S15</f>
        <v>7.0376295556569405E-13</v>
      </c>
    </row>
    <row r="17" spans="2:18" x14ac:dyDescent="0.3">
      <c r="B17" t="s">
        <v>45</v>
      </c>
      <c r="C17">
        <f>LCA_tech_data!D16*Mult_tech!D16</f>
        <v>2.9562528458592439E-8</v>
      </c>
      <c r="D17">
        <f>LCA_tech_data!E16*Mult_tech!E16</f>
        <v>3.0763413626814969E-6</v>
      </c>
      <c r="E17">
        <f>LCA_tech_data!F16*Mult_tech!F16</f>
        <v>3.0751672569243494E-4</v>
      </c>
      <c r="F17">
        <f>LCA_tech_data!G16*Mult_tech!G16</f>
        <v>2.0682891895967379E-9</v>
      </c>
      <c r="G17">
        <f>LCA_tech_data!H16*Mult_tech!H16</f>
        <v>5.007236240947762E-9</v>
      </c>
      <c r="H17">
        <f>LCA_tech_data!I16*Mult_tech!I16</f>
        <v>4.511066990560017E-8</v>
      </c>
      <c r="I17">
        <f>LCA_tech_data!J16*Mult_tech!J16</f>
        <v>1.4177206124364568E-14</v>
      </c>
      <c r="J17">
        <f>LCA_tech_data!K16*Mult_tech!K16</f>
        <v>2.2891426640399686E-13</v>
      </c>
      <c r="K17">
        <f>LCA_tech_data!L16*Mult_tech!L16</f>
        <v>2.5512456997770602E-7</v>
      </c>
      <c r="L17">
        <f>LCA_tech_data!M16*Mult_tech!M16</f>
        <v>7.4058216703685109E-5</v>
      </c>
      <c r="M17">
        <f>LCA_tech_data!N16*Mult_tech!N16</f>
        <v>5.9751145933699398E-10</v>
      </c>
      <c r="N17">
        <f>LCA_tech_data!O16*Mult_tech!O16</f>
        <v>2.7507045161422011E-13</v>
      </c>
      <c r="O17">
        <f>LCA_tech_data!P16*Mult_tech!P16</f>
        <v>1.4759729427786202E-8</v>
      </c>
      <c r="P17">
        <f>LCA_tech_data!Q16*Mult_tech!Q16</f>
        <v>3.9131201362832877E-6</v>
      </c>
      <c r="Q17">
        <f>LCA_tech_data!R16*Mult_tech!R16</f>
        <v>3.6247536547299673E-5</v>
      </c>
      <c r="R17">
        <f>LCA_tech_data!S16*Mult_tech!S16</f>
        <v>2.4567337232890827E-13</v>
      </c>
    </row>
    <row r="18" spans="2:18" x14ac:dyDescent="0.3">
      <c r="B18" t="s">
        <v>46</v>
      </c>
      <c r="C18">
        <f>LCA_tech_data!D17*Mult_tech!D17</f>
        <v>1.0048220942922666E-8</v>
      </c>
      <c r="D18">
        <f>LCA_tech_data!E17*Mult_tech!E17</f>
        <v>1.0387878592415609E-6</v>
      </c>
      <c r="E18">
        <f>LCA_tech_data!F17*Mult_tech!F17</f>
        <v>1.0521442170390307E-4</v>
      </c>
      <c r="F18">
        <f>LCA_tech_data!G17*Mult_tech!G17</f>
        <v>7.0833927799976897E-10</v>
      </c>
      <c r="G18">
        <f>LCA_tech_data!H17*Mult_tech!H17</f>
        <v>1.6993652771439701E-9</v>
      </c>
      <c r="H18">
        <f>LCA_tech_data!I17*Mult_tech!I17</f>
        <v>1.5299017532704843E-8</v>
      </c>
      <c r="I18">
        <f>LCA_tech_data!J17*Mult_tech!J17</f>
        <v>4.4900754377073302E-15</v>
      </c>
      <c r="J18">
        <f>LCA_tech_data!K17*Mult_tech!K17</f>
        <v>7.772985586147354E-14</v>
      </c>
      <c r="K18">
        <f>LCA_tech_data!L17*Mult_tech!L17</f>
        <v>8.6494512352177596E-8</v>
      </c>
      <c r="L18">
        <f>LCA_tech_data!M17*Mult_tech!M17</f>
        <v>2.5041416576510439E-5</v>
      </c>
      <c r="M18">
        <f>LCA_tech_data!N17*Mult_tech!N17</f>
        <v>2.0516324782366444E-10</v>
      </c>
      <c r="N18">
        <f>LCA_tech_data!O17*Mult_tech!O17</f>
        <v>9.3260931430768555E-14</v>
      </c>
      <c r="O18">
        <f>LCA_tech_data!P17*Mult_tech!P17</f>
        <v>4.9958979001887248E-9</v>
      </c>
      <c r="P18">
        <f>LCA_tech_data!Q17*Mult_tech!Q17</f>
        <v>1.3357188059117665E-6</v>
      </c>
      <c r="Q18">
        <f>LCA_tech_data!R17*Mult_tech!R17</f>
        <v>1.2241306479740238E-5</v>
      </c>
      <c r="R18">
        <f>LCA_tech_data!S17*Mult_tech!S17</f>
        <v>8.3273650109701832E-14</v>
      </c>
    </row>
    <row r="19" spans="2:18" x14ac:dyDescent="0.3">
      <c r="B19" t="s">
        <v>48</v>
      </c>
      <c r="C19">
        <f>LCA_tech_data!D18*Mult_tech!D18</f>
        <v>2.6416790331693192</v>
      </c>
      <c r="D19">
        <f>LCA_tech_data!E18*Mult_tech!E18</f>
        <v>103.20116866295284</v>
      </c>
      <c r="E19">
        <f>LCA_tech_data!F18*Mult_tech!F18</f>
        <v>34824.396007169154</v>
      </c>
      <c r="F19">
        <f>LCA_tech_data!G18*Mult_tech!G18</f>
        <v>8.4643220946903047E-2</v>
      </c>
      <c r="G19">
        <f>LCA_tech_data!H18*Mult_tech!H18</f>
        <v>0.27728021763502869</v>
      </c>
      <c r="H19">
        <f>LCA_tech_data!I18*Mult_tech!I18</f>
        <v>3.4303923805665275</v>
      </c>
      <c r="I19">
        <f>LCA_tech_data!J18*Mult_tech!J18</f>
        <v>4.7047753358653867E-7</v>
      </c>
      <c r="J19">
        <f>LCA_tech_data!K18*Mult_tech!K18</f>
        <v>7.3543057861204503E-6</v>
      </c>
      <c r="K19">
        <f>LCA_tech_data!L18*Mult_tech!L18</f>
        <v>9.8061715139048982</v>
      </c>
      <c r="L19">
        <f>LCA_tech_data!M18*Mult_tech!M18</f>
        <v>2247.6607796801704</v>
      </c>
      <c r="M19">
        <f>LCA_tech_data!N18*Mult_tech!N18</f>
        <v>1.9319807943185271E-2</v>
      </c>
      <c r="N19">
        <f>LCA_tech_data!O18*Mult_tech!O18</f>
        <v>1.4290133072707395E-5</v>
      </c>
      <c r="O19">
        <f>LCA_tech_data!P18*Mult_tech!P18</f>
        <v>0.92426902331735472</v>
      </c>
      <c r="P19">
        <f>LCA_tech_data!Q18*Mult_tech!Q18</f>
        <v>123.56347254051123</v>
      </c>
      <c r="Q19">
        <f>LCA_tech_data!R18*Mult_tech!R18</f>
        <v>1300.7677731721253</v>
      </c>
      <c r="R19">
        <f>LCA_tech_data!S18*Mult_tech!S18</f>
        <v>1.5440832479044942E-4</v>
      </c>
    </row>
    <row r="20" spans="2:18" x14ac:dyDescent="0.3">
      <c r="B20" t="s">
        <v>47</v>
      </c>
      <c r="C20">
        <f>LCA_tech_data!D19*Mult_tech!D19</f>
        <v>5.7381715077405195E-8</v>
      </c>
      <c r="D20">
        <f>LCA_tech_data!E19*Mult_tech!E19</f>
        <v>2.2417030916765557E-6</v>
      </c>
      <c r="E20">
        <f>LCA_tech_data!F19*Mult_tech!F19</f>
        <v>7.564444977362346E-4</v>
      </c>
      <c r="F20">
        <f>LCA_tech_data!G19*Mult_tech!G19</f>
        <v>1.8385932305265551E-9</v>
      </c>
      <c r="G20">
        <f>LCA_tech_data!H19*Mult_tech!H19</f>
        <v>6.0229930453910338E-9</v>
      </c>
      <c r="H20">
        <f>LCA_tech_data!I19*Mult_tech!I19</f>
        <v>7.4513896546020541E-8</v>
      </c>
      <c r="I20">
        <f>LCA_tech_data!J19*Mult_tech!J19</f>
        <v>1.0219563937786202E-14</v>
      </c>
      <c r="J20">
        <f>LCA_tech_data!K19*Mult_tech!K19</f>
        <v>1.5974790044988321E-13</v>
      </c>
      <c r="K20">
        <f>LCA_tech_data!L19*Mult_tech!L19</f>
        <v>2.1300655104037084E-7</v>
      </c>
      <c r="L20">
        <f>LCA_tech_data!M19*Mult_tech!M19</f>
        <v>4.8822975399676157E-5</v>
      </c>
      <c r="M20">
        <f>LCA_tech_data!N19*Mult_tech!N19</f>
        <v>4.1965874764733031E-10</v>
      </c>
      <c r="N20">
        <f>LCA_tech_data!O19*Mult_tech!O19</f>
        <v>3.1040574350644171E-13</v>
      </c>
      <c r="O20">
        <f>LCA_tech_data!P19*Mult_tech!P19</f>
        <v>2.0076678917059287E-8</v>
      </c>
      <c r="P20">
        <f>LCA_tech_data!Q19*Mult_tech!Q19</f>
        <v>2.6840066057487392E-6</v>
      </c>
      <c r="Q20">
        <f>LCA_tech_data!R19*Mult_tech!R19</f>
        <v>2.8254865487002424E-5</v>
      </c>
      <c r="R20">
        <f>LCA_tech_data!S19*Mult_tech!S19</f>
        <v>3.3540087147056188E-12</v>
      </c>
    </row>
    <row r="21" spans="2:18" x14ac:dyDescent="0.3">
      <c r="B21" t="s">
        <v>49</v>
      </c>
      <c r="C21">
        <f>LCA_tech_data!D20*Mult_tech!D20</f>
        <v>1.0240111035627184E-8</v>
      </c>
      <c r="D21">
        <f>LCA_tech_data!E20*Mult_tech!E20</f>
        <v>1.0395413089248658E-6</v>
      </c>
      <c r="E21">
        <f>LCA_tech_data!F20*Mult_tech!F20</f>
        <v>1.0879875338195534E-4</v>
      </c>
      <c r="F21">
        <f>LCA_tech_data!G20*Mult_tech!G20</f>
        <v>7.4365280539720737E-10</v>
      </c>
      <c r="G21">
        <f>LCA_tech_data!H20*Mult_tech!H20</f>
        <v>1.7138569914793409E-9</v>
      </c>
      <c r="H21">
        <f>LCA_tech_data!I20*Mult_tech!I20</f>
        <v>1.5491651667885481E-8</v>
      </c>
      <c r="I21">
        <f>LCA_tech_data!J20*Mult_tech!J20</f>
        <v>4.5046680097803254E-15</v>
      </c>
      <c r="J21">
        <f>LCA_tech_data!K20*Mult_tech!K20</f>
        <v>7.9957391569057641E-14</v>
      </c>
      <c r="K21">
        <f>LCA_tech_data!L20*Mult_tech!L20</f>
        <v>8.8959291157767172E-8</v>
      </c>
      <c r="L21">
        <f>LCA_tech_data!M20*Mult_tech!M20</f>
        <v>2.4984400862832816E-5</v>
      </c>
      <c r="M21">
        <f>LCA_tech_data!N20*Mult_tech!N20</f>
        <v>2.1284289042224346E-10</v>
      </c>
      <c r="N21">
        <f>LCA_tech_data!O20*Mult_tech!O20</f>
        <v>9.4064247900335967E-14</v>
      </c>
      <c r="O21">
        <f>LCA_tech_data!P20*Mult_tech!P20</f>
        <v>5.0393312764692264E-9</v>
      </c>
      <c r="P21">
        <f>LCA_tech_data!Q20*Mult_tech!Q20</f>
        <v>1.3440327473465282E-6</v>
      </c>
      <c r="Q21">
        <f>LCA_tech_data!R20*Mult_tech!R20</f>
        <v>1.2293517484136943E-5</v>
      </c>
      <c r="R21">
        <f>LCA_tech_data!S20*Mult_tech!S20</f>
        <v>8.4992400139718054E-14</v>
      </c>
    </row>
    <row r="22" spans="2:18" x14ac:dyDescent="0.3">
      <c r="B22" t="s">
        <v>50</v>
      </c>
      <c r="C22">
        <f>LCA_tech_data!D21*Mult_tech!D21</f>
        <v>37.803455969328169</v>
      </c>
      <c r="D22">
        <f>LCA_tech_data!E21*Mult_tech!E21</f>
        <v>3375.9367753390761</v>
      </c>
      <c r="E22">
        <f>LCA_tech_data!F21*Mult_tech!F21</f>
        <v>361307.89063280408</v>
      </c>
      <c r="F22">
        <f>LCA_tech_data!G21*Mult_tech!G21</f>
        <v>2.8588978845385506</v>
      </c>
      <c r="G22">
        <f>LCA_tech_data!H21*Mult_tech!H21</f>
        <v>5.4292713944438935</v>
      </c>
      <c r="H22">
        <f>LCA_tech_data!I21*Mult_tech!I21</f>
        <v>49.457886425509422</v>
      </c>
      <c r="I22">
        <f>LCA_tech_data!J21*Mult_tech!J21</f>
        <v>1.872549267379412E-5</v>
      </c>
      <c r="J22">
        <f>LCA_tech_data!K21*Mult_tech!K21</f>
        <v>3.7201353237152271E-4</v>
      </c>
      <c r="K22">
        <f>LCA_tech_data!L21*Mult_tech!L21</f>
        <v>441.42638226367893</v>
      </c>
      <c r="L22">
        <f>LCA_tech_data!M21*Mult_tech!M21</f>
        <v>39161.365732560902</v>
      </c>
      <c r="M22">
        <f>LCA_tech_data!N21*Mult_tech!N21</f>
        <v>0.90517365651360482</v>
      </c>
      <c r="N22">
        <f>LCA_tech_data!O21*Mult_tech!O21</f>
        <v>4.3300806549096906E-4</v>
      </c>
      <c r="O22">
        <f>LCA_tech_data!P21*Mult_tech!P21</f>
        <v>17.648087590029842</v>
      </c>
      <c r="P22">
        <f>LCA_tech_data!Q21*Mult_tech!Q21</f>
        <v>4072.7340250552356</v>
      </c>
      <c r="Q22">
        <f>LCA_tech_data!R21*Mult_tech!R21</f>
        <v>42630.373867157701</v>
      </c>
      <c r="R22">
        <f>LCA_tech_data!S21*Mult_tech!S21</f>
        <v>3.5458730125107477E-4</v>
      </c>
    </row>
    <row r="23" spans="2:18" x14ac:dyDescent="0.3">
      <c r="B23" t="s">
        <v>51</v>
      </c>
      <c r="C23">
        <f>LCA_tech_data!D22*Mult_tech!D22</f>
        <v>7.9845286385621993E-9</v>
      </c>
      <c r="D23">
        <f>LCA_tech_data!E22*Mult_tech!E22</f>
        <v>1.0491483553091118E-6</v>
      </c>
      <c r="E23">
        <f>LCA_tech_data!F22*Mult_tech!F22</f>
        <v>8.796758284556556E-5</v>
      </c>
      <c r="F23">
        <f>LCA_tech_data!G22*Mult_tech!G22</f>
        <v>5.9871934098442334E-10</v>
      </c>
      <c r="G23">
        <f>LCA_tech_data!H22*Mult_tech!H22</f>
        <v>1.4107399855010147E-9</v>
      </c>
      <c r="H23">
        <f>LCA_tech_data!I22*Mult_tech!I22</f>
        <v>1.2824372561703391E-8</v>
      </c>
      <c r="I23">
        <f>LCA_tech_data!J22*Mult_tech!J22</f>
        <v>4.3885302038942958E-15</v>
      </c>
      <c r="J23">
        <f>LCA_tech_data!K22*Mult_tech!K22</f>
        <v>6.387582465235169E-14</v>
      </c>
      <c r="K23">
        <f>LCA_tech_data!L22*Mult_tech!L22</f>
        <v>9.1350456561463433E-8</v>
      </c>
      <c r="L23">
        <f>LCA_tech_data!M22*Mult_tech!M22</f>
        <v>9.1350387515381872E-6</v>
      </c>
      <c r="M23">
        <f>LCA_tech_data!N22*Mult_tech!N22</f>
        <v>1.6203716562700239E-10</v>
      </c>
      <c r="N23">
        <f>LCA_tech_data!O22*Mult_tech!O22</f>
        <v>1.1909481149726015E-13</v>
      </c>
      <c r="O23">
        <f>LCA_tech_data!P22*Mult_tech!P22</f>
        <v>5.4289611699605161E-9</v>
      </c>
      <c r="P23">
        <f>LCA_tech_data!Q22*Mult_tech!Q22</f>
        <v>6.657400299549967E-7</v>
      </c>
      <c r="Q23">
        <f>LCA_tech_data!R22*Mult_tech!R22</f>
        <v>1.2313037744512648E-5</v>
      </c>
      <c r="R23">
        <f>LCA_tech_data!S22*Mult_tech!S22</f>
        <v>8.4762176555892858E-14</v>
      </c>
    </row>
    <row r="24" spans="2:18" x14ac:dyDescent="0.3">
      <c r="B24" t="s">
        <v>52</v>
      </c>
      <c r="C24">
        <f>LCA_tech_data!D23*Mult_tech!D23</f>
        <v>2.3111053699880677E-7</v>
      </c>
      <c r="D24">
        <f>LCA_tech_data!E23*Mult_tech!E23</f>
        <v>5.5263261267730421E-6</v>
      </c>
      <c r="E24">
        <f>LCA_tech_data!F23*Mult_tech!F23</f>
        <v>3.2018285175707331E-3</v>
      </c>
      <c r="F24">
        <f>LCA_tech_data!G23*Mult_tech!G23</f>
        <v>4.4092892141685124E-9</v>
      </c>
      <c r="G24">
        <f>LCA_tech_data!H23*Mult_tech!H23</f>
        <v>2.1385308637118729E-8</v>
      </c>
      <c r="H24">
        <f>LCA_tech_data!I23*Mult_tech!I23</f>
        <v>2.9788675973243391E-7</v>
      </c>
      <c r="I24">
        <f>LCA_tech_data!J23*Mult_tech!J23</f>
        <v>2.3215371765638445E-14</v>
      </c>
      <c r="J24">
        <f>LCA_tech_data!K23*Mult_tech!K23</f>
        <v>2.5960574747228187E-13</v>
      </c>
      <c r="K24">
        <f>LCA_tech_data!L23*Mult_tech!L23</f>
        <v>5.7632184992132075E-7</v>
      </c>
      <c r="L24">
        <f>LCA_tech_data!M23*Mult_tech!M23</f>
        <v>6.9780952992786342E-5</v>
      </c>
      <c r="M24">
        <f>LCA_tech_data!N23*Mult_tech!N23</f>
        <v>6.5247034000183436E-10</v>
      </c>
      <c r="N24">
        <f>LCA_tech_data!O23*Mult_tech!O23</f>
        <v>1.068626196982469E-12</v>
      </c>
      <c r="O24">
        <f>LCA_tech_data!P23*Mult_tech!P23</f>
        <v>7.545890307836449E-8</v>
      </c>
      <c r="P24">
        <f>LCA_tech_data!Q23*Mult_tech!Q23</f>
        <v>3.8892925898151086E-6</v>
      </c>
      <c r="Q24">
        <f>LCA_tech_data!R23*Mult_tech!R23</f>
        <v>7.6171601425523369E-5</v>
      </c>
      <c r="R24">
        <f>LCA_tech_data!S23*Mult_tech!S23</f>
        <v>1.6338433285737024E-11</v>
      </c>
    </row>
    <row r="25" spans="2:18" x14ac:dyDescent="0.3">
      <c r="B25" t="s">
        <v>53</v>
      </c>
      <c r="C25">
        <f>LCA_tech_data!D24*Mult_tech!D24</f>
        <v>2.9308154097726997</v>
      </c>
      <c r="D25">
        <f>LCA_tech_data!E24*Mult_tech!E24</f>
        <v>387.52020955426138</v>
      </c>
      <c r="E25">
        <f>LCA_tech_data!F24*Mult_tech!F24</f>
        <v>32231.541134227598</v>
      </c>
      <c r="F25">
        <f>LCA_tech_data!G24*Mult_tech!G24</f>
        <v>0.22225666874055763</v>
      </c>
      <c r="G25">
        <f>LCA_tech_data!H24*Mult_tech!H24</f>
        <v>0.52123294740225423</v>
      </c>
      <c r="H25">
        <f>LCA_tech_data!I24*Mult_tech!I24</f>
        <v>4.7259716420654829</v>
      </c>
      <c r="I25">
        <f>LCA_tech_data!J24*Mult_tech!J24</f>
        <v>1.6227937779385592E-6</v>
      </c>
      <c r="J25">
        <f>LCA_tech_data!K24*Mult_tech!K24</f>
        <v>2.3622098349890577E-5</v>
      </c>
      <c r="K25">
        <f>LCA_tech_data!L24*Mult_tech!L24</f>
        <v>33.851964993995097</v>
      </c>
      <c r="L25">
        <f>LCA_tech_data!M24*Mult_tech!M24</f>
        <v>3383.0478007174784</v>
      </c>
      <c r="M25">
        <f>LCA_tech_data!N24*Mult_tech!N24</f>
        <v>6.0472467720348942E-2</v>
      </c>
      <c r="N25">
        <f>LCA_tech_data!O24*Mult_tech!O24</f>
        <v>4.4010003255321821E-5</v>
      </c>
      <c r="O25">
        <f>LCA_tech_data!P24*Mult_tech!P24</f>
        <v>2.0040868451238123</v>
      </c>
      <c r="P25">
        <f>LCA_tech_data!Q24*Mult_tech!Q24</f>
        <v>246.52777403029373</v>
      </c>
      <c r="Q25">
        <f>LCA_tech_data!R24*Mult_tech!R24</f>
        <v>4552.0746813978249</v>
      </c>
      <c r="R25">
        <f>LCA_tech_data!S24*Mult_tech!S24</f>
        <v>3.1278689291526181E-5</v>
      </c>
    </row>
    <row r="26" spans="2:18" x14ac:dyDescent="0.3">
      <c r="B26" t="s">
        <v>54</v>
      </c>
      <c r="C26">
        <f>LCA_tech_data!D25*Mult_tech!D25</f>
        <v>8.473571727374124E-9</v>
      </c>
      <c r="D26">
        <f>LCA_tech_data!E25*Mult_tech!E25</f>
        <v>1.0606097302491755E-6</v>
      </c>
      <c r="E26">
        <f>LCA_tech_data!F25*Mult_tech!F25</f>
        <v>9.5084484851344931E-5</v>
      </c>
      <c r="F26">
        <f>LCA_tech_data!G25*Mult_tech!G25</f>
        <v>6.8129972180117938E-10</v>
      </c>
      <c r="G26">
        <f>LCA_tech_data!H25*Mult_tech!H25</f>
        <v>1.4823874911133914E-9</v>
      </c>
      <c r="H26">
        <f>LCA_tech_data!I25*Mult_tech!I25</f>
        <v>1.3322428792308095E-8</v>
      </c>
      <c r="I26">
        <f>LCA_tech_data!J25*Mult_tech!J25</f>
        <v>4.499586916499384E-15</v>
      </c>
      <c r="J26">
        <f>LCA_tech_data!K25*Mult_tech!K25</f>
        <v>7.1130757790351478E-14</v>
      </c>
      <c r="K26">
        <f>LCA_tech_data!L25*Mult_tech!L25</f>
        <v>9.7165668519056825E-8</v>
      </c>
      <c r="L26">
        <f>LCA_tech_data!M25*Mult_tech!M25</f>
        <v>9.6271164138903916E-6</v>
      </c>
      <c r="M26">
        <f>LCA_tech_data!N25*Mult_tech!N25</f>
        <v>1.9268644672625924E-10</v>
      </c>
      <c r="N26">
        <f>LCA_tech_data!O25*Mult_tech!O25</f>
        <v>1.2067144195928504E-13</v>
      </c>
      <c r="O26">
        <f>LCA_tech_data!P25*Mult_tech!P25</f>
        <v>5.541381689046882E-9</v>
      </c>
      <c r="P26">
        <f>LCA_tech_data!Q25*Mult_tech!Q25</f>
        <v>6.9805253170999647E-7</v>
      </c>
      <c r="Q26">
        <f>LCA_tech_data!R25*Mult_tech!R25</f>
        <v>1.2445674949413668E-5</v>
      </c>
      <c r="R26">
        <f>LCA_tech_data!S25*Mult_tech!S25</f>
        <v>8.8216286130514451E-14</v>
      </c>
    </row>
    <row r="27" spans="2:18" x14ac:dyDescent="0.3">
      <c r="B27" t="s">
        <v>55</v>
      </c>
      <c r="C27">
        <f>LCA_tech_data!D26*Mult_tech!D26</f>
        <v>7.9314840769304113E-9</v>
      </c>
      <c r="D27">
        <f>LCA_tech_data!E26*Mult_tech!E26</f>
        <v>1.048721922683877E-6</v>
      </c>
      <c r="E27">
        <f>LCA_tech_data!F26*Mult_tech!F26</f>
        <v>8.7226221900095813E-5</v>
      </c>
      <c r="F27">
        <f>LCA_tech_data!G26*Mult_tech!G26</f>
        <v>6.0147944603718542E-10</v>
      </c>
      <c r="G27">
        <f>LCA_tech_data!H26*Mult_tech!H26</f>
        <v>1.410580416940387E-9</v>
      </c>
      <c r="H27">
        <f>LCA_tech_data!I26*Mult_tech!I26</f>
        <v>1.2789604115659446E-8</v>
      </c>
      <c r="I27">
        <f>LCA_tech_data!J26*Mult_tech!J26</f>
        <v>4.3916662123936546E-15</v>
      </c>
      <c r="J27">
        <f>LCA_tech_data!K26*Mult_tech!K26</f>
        <v>6.3927020548991823E-14</v>
      </c>
      <c r="K27">
        <f>LCA_tech_data!L26*Mult_tech!L26</f>
        <v>9.1611474549842462E-8</v>
      </c>
      <c r="L27">
        <f>LCA_tech_data!M26*Mult_tech!M26</f>
        <v>9.155332564928112E-6</v>
      </c>
      <c r="M27">
        <f>LCA_tech_data!N26*Mult_tech!N26</f>
        <v>1.6365289100681857E-10</v>
      </c>
      <c r="N27">
        <f>LCA_tech_data!O26*Mult_tech!O26</f>
        <v>1.1910154385066249E-13</v>
      </c>
      <c r="O27">
        <f>LCA_tech_data!P26*Mult_tech!P26</f>
        <v>5.4235360056735851E-9</v>
      </c>
      <c r="P27">
        <f>LCA_tech_data!Q26*Mult_tech!Q26</f>
        <v>6.6716283383879831E-7</v>
      </c>
      <c r="Q27">
        <f>LCA_tech_data!R26*Mult_tech!R26</f>
        <v>1.2318997550004363E-5</v>
      </c>
      <c r="R27">
        <f>LCA_tech_data!S26*Mult_tech!S26</f>
        <v>8.4647578020696332E-14</v>
      </c>
    </row>
    <row r="28" spans="2:18" x14ac:dyDescent="0.3">
      <c r="B28" t="s">
        <v>56</v>
      </c>
      <c r="C28">
        <f>LCA_tech_data!D27*Mult_tech!D27</f>
        <v>1.5848386233845592E-8</v>
      </c>
      <c r="D28">
        <f>LCA_tech_data!E27*Mult_tech!E27</f>
        <v>2.1036786509904205E-6</v>
      </c>
      <c r="E28">
        <f>LCA_tech_data!F27*Mult_tech!F27</f>
        <v>1.7364756208681039E-4</v>
      </c>
      <c r="F28">
        <f>LCA_tech_data!G27*Mult_tech!G27</f>
        <v>1.192149202467846E-9</v>
      </c>
      <c r="G28">
        <f>LCA_tech_data!H27*Mult_tech!H27</f>
        <v>2.8263418874056335E-9</v>
      </c>
      <c r="H28">
        <f>LCA_tech_data!I27*Mult_tech!I27</f>
        <v>2.5653421687596707E-8</v>
      </c>
      <c r="I28">
        <f>LCA_tech_data!J27*Mult_tech!J27</f>
        <v>1.0703217883137086E-14</v>
      </c>
      <c r="J28">
        <f>LCA_tech_data!K27*Mult_tech!K27</f>
        <v>1.2757323575640251E-13</v>
      </c>
      <c r="K28">
        <f>LCA_tech_data!L27*Mult_tech!L27</f>
        <v>1.864282938803676E-7</v>
      </c>
      <c r="L28">
        <f>LCA_tech_data!M27*Mult_tech!M27</f>
        <v>1.8615592227235534E-5</v>
      </c>
      <c r="M28">
        <f>LCA_tech_data!N27*Mult_tech!N27</f>
        <v>3.2352163358293521E-10</v>
      </c>
      <c r="N28">
        <f>LCA_tech_data!O27*Mult_tech!O27</f>
        <v>2.3966614596230679E-13</v>
      </c>
      <c r="O28">
        <f>LCA_tech_data!P27*Mult_tech!P27</f>
        <v>1.0801208363151402E-8</v>
      </c>
      <c r="P28">
        <f>LCA_tech_data!Q27*Mult_tech!Q27</f>
        <v>1.3313467144816762E-6</v>
      </c>
      <c r="Q28">
        <f>LCA_tech_data!R27*Mult_tech!R27</f>
        <v>2.4245440758957726E-5</v>
      </c>
      <c r="R28">
        <f>LCA_tech_data!S27*Mult_tech!S27</f>
        <v>1.710252113295708E-13</v>
      </c>
    </row>
    <row r="29" spans="2:18" x14ac:dyDescent="0.3">
      <c r="B29" t="s">
        <v>57</v>
      </c>
      <c r="C29">
        <f>LCA_tech_data!D28*Mult_tech!D28</f>
        <v>7.2127315621734007E-6</v>
      </c>
      <c r="D29">
        <f>LCA_tech_data!E28*Mult_tech!E28</f>
        <v>7.7516733663611536E-4</v>
      </c>
      <c r="E29">
        <f>LCA_tech_data!F28*Mult_tech!F28</f>
        <v>7.6676735639821386E-2</v>
      </c>
      <c r="F29">
        <f>LCA_tech_data!G28*Mult_tech!G28</f>
        <v>5.6738837319022086E-7</v>
      </c>
      <c r="G29">
        <f>LCA_tech_data!H28*Mult_tech!H28</f>
        <v>1.1663936434791056E-6</v>
      </c>
      <c r="H29">
        <f>LCA_tech_data!I28*Mult_tech!I28</f>
        <v>1.0402426477989849E-5</v>
      </c>
      <c r="I29">
        <f>LCA_tech_data!J28*Mult_tech!J28</f>
        <v>3.6119215300117035E-12</v>
      </c>
      <c r="J29">
        <f>LCA_tech_data!K28*Mult_tech!K28</f>
        <v>6.4845557880256296E-11</v>
      </c>
      <c r="K29">
        <f>LCA_tech_data!L28*Mult_tech!L28</f>
        <v>8.1218360387378394E-5</v>
      </c>
      <c r="L29">
        <f>LCA_tech_data!M28*Mult_tech!M28</f>
        <v>7.8117415435862468E-3</v>
      </c>
      <c r="M29">
        <f>LCA_tech_data!N28*Mult_tech!N28</f>
        <v>1.6823229229661492E-7</v>
      </c>
      <c r="N29">
        <f>LCA_tech_data!O28*Mult_tech!O28</f>
        <v>9.1305069109876116E-11</v>
      </c>
      <c r="O29">
        <f>LCA_tech_data!P28*Mult_tech!P28</f>
        <v>4.0465175241253022E-6</v>
      </c>
      <c r="P29">
        <f>LCA_tech_data!Q28*Mult_tech!Q28</f>
        <v>6.4447685411518846E-4</v>
      </c>
      <c r="Q29">
        <f>LCA_tech_data!R28*Mult_tech!R28</f>
        <v>9.3457594035077848E-3</v>
      </c>
      <c r="R29">
        <f>LCA_tech_data!S28*Mult_tech!S28</f>
        <v>7.0201757918773275E-11</v>
      </c>
    </row>
    <row r="30" spans="2:18" x14ac:dyDescent="0.3">
      <c r="B30" t="s">
        <v>58</v>
      </c>
      <c r="C30">
        <f>LCA_tech_data!D29*Mult_tech!D29</f>
        <v>5.3763441416548008E-8</v>
      </c>
      <c r="D30">
        <f>LCA_tech_data!E29*Mult_tech!E29</f>
        <v>3.2620090854950527E-6</v>
      </c>
      <c r="E30">
        <f>LCA_tech_data!F29*Mult_tech!F29</f>
        <v>2.1884678316140156E-4</v>
      </c>
      <c r="F30">
        <f>LCA_tech_data!G29*Mult_tech!G29</f>
        <v>1.6230050765023737E-9</v>
      </c>
      <c r="G30">
        <f>LCA_tech_data!H29*Mult_tech!H29</f>
        <v>7.8008684710293433E-9</v>
      </c>
      <c r="H30">
        <f>LCA_tech_data!I29*Mult_tech!I29</f>
        <v>8.2988036872942639E-8</v>
      </c>
      <c r="I30">
        <f>LCA_tech_data!J29*Mult_tech!J29</f>
        <v>2.6874840906819377E-14</v>
      </c>
      <c r="J30">
        <f>LCA_tech_data!K29*Mult_tech!K29</f>
        <v>4.2087307647043068E-13</v>
      </c>
      <c r="K30">
        <f>LCA_tech_data!L29*Mult_tech!L29</f>
        <v>2.2899591596675759E-7</v>
      </c>
      <c r="L30">
        <f>LCA_tech_data!M29*Mult_tech!M29</f>
        <v>5.4534935499815326E-5</v>
      </c>
      <c r="M30">
        <f>LCA_tech_data!N29*Mult_tech!N29</f>
        <v>6.6563743341605856E-10</v>
      </c>
      <c r="N30">
        <f>LCA_tech_data!O29*Mult_tech!O29</f>
        <v>6.1956791977285484E-13</v>
      </c>
      <c r="O30">
        <f>LCA_tech_data!P29*Mult_tech!P29</f>
        <v>2.6305680756071493E-8</v>
      </c>
      <c r="P30">
        <f>LCA_tech_data!Q29*Mult_tech!Q29</f>
        <v>1.5676047630739543E-6</v>
      </c>
      <c r="Q30">
        <f>LCA_tech_data!R29*Mult_tech!R29</f>
        <v>4.4651146564515946E-5</v>
      </c>
      <c r="R30">
        <f>LCA_tech_data!S29*Mult_tech!S29</f>
        <v>4.6006948718508459E-13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3.2435065020202149E-6</v>
      </c>
      <c r="D32">
        <f>LCA_tech_data!E31*Mult_tech!E31</f>
        <v>4.2632003008341639E-4</v>
      </c>
      <c r="E32">
        <f>LCA_tech_data!F31*Mult_tech!F31</f>
        <v>1.0926388092460449E-2</v>
      </c>
      <c r="F32">
        <f>LCA_tech_data!G31*Mult_tech!G31</f>
        <v>5.6615090381874081E-8</v>
      </c>
      <c r="G32">
        <f>LCA_tech_data!H31*Mult_tech!H31</f>
        <v>9.0901952703003717E-7</v>
      </c>
      <c r="H32">
        <f>LCA_tech_data!I31*Mult_tech!I31</f>
        <v>1.1129174096848969E-5</v>
      </c>
      <c r="I32">
        <f>LCA_tech_data!J31*Mult_tech!J31</f>
        <v>4.3089171401731715E-13</v>
      </c>
      <c r="J32">
        <f>LCA_tech_data!K31*Mult_tech!K31</f>
        <v>5.1450270029090963E-12</v>
      </c>
      <c r="K32">
        <f>LCA_tech_data!L31*Mult_tech!L31</f>
        <v>4.6543364863724633E-5</v>
      </c>
      <c r="L32">
        <f>LCA_tech_data!M31*Mult_tech!M31</f>
        <v>1.699588818791121E-3</v>
      </c>
      <c r="M32">
        <f>LCA_tech_data!N31*Mult_tech!N31</f>
        <v>6.7801000313042878E-9</v>
      </c>
      <c r="N32">
        <f>LCA_tech_data!O31*Mult_tech!O31</f>
        <v>2.387538620796102E-11</v>
      </c>
      <c r="O32">
        <f>LCA_tech_data!P31*Mult_tech!P31</f>
        <v>1.8814954028467686E-6</v>
      </c>
      <c r="P32">
        <f>LCA_tech_data!Q31*Mult_tech!Q31</f>
        <v>2.3045795795928554E-4</v>
      </c>
      <c r="Q32">
        <f>LCA_tech_data!R31*Mult_tech!R31</f>
        <v>7.7490314423080686E-3</v>
      </c>
      <c r="R32">
        <f>LCA_tech_data!S31*Mult_tech!S31</f>
        <v>4.3191532519957216E-11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7.2778879144223126E-8</v>
      </c>
      <c r="D35">
        <f>LCA_tech_data!E34*Mult_tech!E34</f>
        <v>5.3827362894031622E-6</v>
      </c>
      <c r="E35">
        <f>LCA_tech_data!F34*Mult_tech!F34</f>
        <v>6.5067691985752532E-4</v>
      </c>
      <c r="F35">
        <f>LCA_tech_data!G34*Mult_tech!G34</f>
        <v>3.6401995481602868E-9</v>
      </c>
      <c r="G35">
        <f>LCA_tech_data!H34*Mult_tech!H34</f>
        <v>5.9601023872469224E-8</v>
      </c>
      <c r="H35">
        <f>LCA_tech_data!I34*Mult_tech!I34</f>
        <v>9.8023475217089257E-8</v>
      </c>
      <c r="I35">
        <f>LCA_tech_data!J34*Mult_tech!J34</f>
        <v>5.3934029371013632E-14</v>
      </c>
      <c r="J35">
        <f>LCA_tech_data!K34*Mult_tech!K34</f>
        <v>5.1152073119878825E-13</v>
      </c>
      <c r="K35">
        <f>LCA_tech_data!L34*Mult_tech!L34</f>
        <v>1.539746178456086E-6</v>
      </c>
      <c r="L35">
        <f>LCA_tech_data!M34*Mult_tech!M34</f>
        <v>1.141421081524255E-4</v>
      </c>
      <c r="M35">
        <f>LCA_tech_data!N34*Mult_tech!N34</f>
        <v>7.4654031542344559E-10</v>
      </c>
      <c r="N35">
        <f>LCA_tech_data!O34*Mult_tech!O34</f>
        <v>6.6918769895042562E-13</v>
      </c>
      <c r="O35">
        <f>LCA_tech_data!P34*Mult_tech!P34</f>
        <v>3.2465882884162037E-8</v>
      </c>
      <c r="P35">
        <f>LCA_tech_data!Q34*Mult_tech!Q34</f>
        <v>5.0576501120769319E-6</v>
      </c>
      <c r="Q35">
        <f>LCA_tech_data!R34*Mult_tech!R34</f>
        <v>6.8882324566750953E-5</v>
      </c>
      <c r="R35">
        <f>LCA_tech_data!S34*Mult_tech!S34</f>
        <v>5.4473143103552491E-13</v>
      </c>
    </row>
    <row r="36" spans="2:18" x14ac:dyDescent="0.3">
      <c r="B36" t="s">
        <v>64</v>
      </c>
      <c r="C36">
        <f>LCA_tech_data!D35*Mult_tech!D35</f>
        <v>5.8223103315378501E-7</v>
      </c>
      <c r="D36">
        <f>LCA_tech_data!E35*Mult_tech!E35</f>
        <v>4.3061890315225298E-5</v>
      </c>
      <c r="E36">
        <f>LCA_tech_data!F35*Mult_tech!F35</f>
        <v>5.2054153588602025E-3</v>
      </c>
      <c r="F36">
        <f>LCA_tech_data!G35*Mult_tech!G35</f>
        <v>2.9121596385282294E-8</v>
      </c>
      <c r="G36">
        <f>LCA_tech_data!H35*Mult_tech!H35</f>
        <v>4.7680819097975379E-7</v>
      </c>
      <c r="H36">
        <f>LCA_tech_data!I35*Mult_tech!I35</f>
        <v>7.8418780173671405E-7</v>
      </c>
      <c r="I36">
        <f>LCA_tech_data!J35*Mult_tech!J35</f>
        <v>4.3147223496810905E-13</v>
      </c>
      <c r="J36">
        <f>LCA_tech_data!K35*Mult_tech!K35</f>
        <v>4.092165849590306E-12</v>
      </c>
      <c r="K36">
        <f>LCA_tech_data!L35*Mult_tech!L35</f>
        <v>1.2317969427648688E-5</v>
      </c>
      <c r="L36">
        <f>LCA_tech_data!M35*Mult_tech!M35</f>
        <v>9.1313686521940398E-4</v>
      </c>
      <c r="M36">
        <f>LCA_tech_data!N35*Mult_tech!N35</f>
        <v>5.9723225233875647E-9</v>
      </c>
      <c r="N36">
        <f>LCA_tech_data!O35*Mult_tech!O35</f>
        <v>5.353501591603405E-12</v>
      </c>
      <c r="O36">
        <f>LCA_tech_data!P35*Mult_tech!P35</f>
        <v>2.597270630732963E-7</v>
      </c>
      <c r="P36">
        <f>LCA_tech_data!Q35*Mult_tech!Q35</f>
        <v>4.0461200896615456E-5</v>
      </c>
      <c r="Q36">
        <f>LCA_tech_data!R35*Mult_tech!R35</f>
        <v>5.5105859653400762E-4</v>
      </c>
      <c r="R36">
        <f>LCA_tech_data!S35*Mult_tech!S35</f>
        <v>4.3578514482841993E-12</v>
      </c>
    </row>
    <row r="37" spans="2:18" x14ac:dyDescent="0.3">
      <c r="B37" t="s">
        <v>65</v>
      </c>
      <c r="C37">
        <f>LCA_tech_data!D36*Mult_tech!D36</f>
        <v>1.2442458273590566E-7</v>
      </c>
      <c r="D37">
        <f>LCA_tech_data!E36*Mult_tech!E36</f>
        <v>7.5785692398239764E-6</v>
      </c>
      <c r="E37">
        <f>LCA_tech_data!F36*Mult_tech!F36</f>
        <v>1.0887960061803487E-3</v>
      </c>
      <c r="F37">
        <f>LCA_tech_data!G36*Mult_tech!G36</f>
        <v>9.3905925485841525E-9</v>
      </c>
      <c r="G37">
        <f>LCA_tech_data!H36*Mult_tech!H36</f>
        <v>1.3073781656434803E-8</v>
      </c>
      <c r="H37">
        <f>LCA_tech_data!I36*Mult_tech!I36</f>
        <v>1.3148256199201818E-7</v>
      </c>
      <c r="I37">
        <f>LCA_tech_data!J36*Mult_tech!J36</f>
        <v>8.7826067912114601E-14</v>
      </c>
      <c r="J37">
        <f>LCA_tech_data!K36*Mult_tech!K36</f>
        <v>1.5172596606978545E-12</v>
      </c>
      <c r="K37">
        <f>LCA_tech_data!L36*Mult_tech!L36</f>
        <v>6.5117101441191498E-7</v>
      </c>
      <c r="L37">
        <f>LCA_tech_data!M36*Mult_tech!M36</f>
        <v>9.6747036215681442E-5</v>
      </c>
      <c r="M37">
        <f>LCA_tech_data!N36*Mult_tech!N36</f>
        <v>2.310852745715461E-9</v>
      </c>
      <c r="N37">
        <f>LCA_tech_data!O36*Mult_tech!O36</f>
        <v>9.8857531684211109E-13</v>
      </c>
      <c r="O37">
        <f>LCA_tech_data!P36*Mult_tech!P36</f>
        <v>4.592490258244296E-8</v>
      </c>
      <c r="P37">
        <f>LCA_tech_data!Q36*Mult_tech!Q36</f>
        <v>6.1004651791163953E-6</v>
      </c>
      <c r="Q37">
        <f>LCA_tech_data!R36*Mult_tech!R36</f>
        <v>9.0372851296903245E-5</v>
      </c>
      <c r="R37">
        <f>LCA_tech_data!S36*Mult_tech!S36</f>
        <v>5.4454025957655668E-13</v>
      </c>
    </row>
    <row r="38" spans="2:18" x14ac:dyDescent="0.3">
      <c r="B38" t="s">
        <v>66</v>
      </c>
      <c r="C38">
        <f>LCA_tech_data!D37*Mult_tech!D37</f>
        <v>8.887470195421833E-8</v>
      </c>
      <c r="D38">
        <f>LCA_tech_data!E37*Mult_tech!E37</f>
        <v>5.4132637427314124E-6</v>
      </c>
      <c r="E38">
        <f>LCA_tech_data!F37*Mult_tech!F37</f>
        <v>7.7771143298596332E-4</v>
      </c>
      <c r="F38">
        <f>LCA_tech_data!G37*Mult_tech!G37</f>
        <v>6.7075661061315386E-9</v>
      </c>
      <c r="G38">
        <f>LCA_tech_data!H37*Mult_tech!H37</f>
        <v>9.3384154688820021E-9</v>
      </c>
      <c r="H38">
        <f>LCA_tech_data!I37*Mult_tech!I37</f>
        <v>9.3916115708584432E-8</v>
      </c>
      <c r="I38">
        <f>LCA_tech_data!J37*Mult_tech!J37</f>
        <v>6.2732905651510429E-14</v>
      </c>
      <c r="J38">
        <f>LCA_tech_data!K37*Mult_tech!K37</f>
        <v>1.0837569004984676E-12</v>
      </c>
      <c r="K38">
        <f>LCA_tech_data!L37*Mult_tech!L37</f>
        <v>4.6512215315136786E-7</v>
      </c>
      <c r="L38">
        <f>LCA_tech_data!M37*Mult_tech!M37</f>
        <v>6.9105025868343895E-5</v>
      </c>
      <c r="M38">
        <f>LCA_tech_data!N37*Mult_tech!N37</f>
        <v>1.6506091040824722E-9</v>
      </c>
      <c r="N38">
        <f>LCA_tech_data!O37*Mult_tech!O37</f>
        <v>7.0612522631579365E-13</v>
      </c>
      <c r="O38">
        <f>LCA_tech_data!P37*Mult_tech!P37</f>
        <v>3.2803501844602118E-8</v>
      </c>
      <c r="P38">
        <f>LCA_tech_data!Q37*Mult_tech!Q37</f>
        <v>4.3574751279402823E-6</v>
      </c>
      <c r="Q38">
        <f>LCA_tech_data!R37*Mult_tech!R37</f>
        <v>6.4552036640645177E-5</v>
      </c>
      <c r="R38">
        <f>LCA_tech_data!S37*Mult_tech!S37</f>
        <v>3.8895732826896907E-13</v>
      </c>
    </row>
    <row r="39" spans="2:18" x14ac:dyDescent="0.3">
      <c r="B39" t="s">
        <v>67</v>
      </c>
      <c r="C39">
        <f>LCA_tech_data!D38*Mult_tech!D38</f>
        <v>1.0974108341994945E-8</v>
      </c>
      <c r="D39">
        <f>LCA_tech_data!E38*Mult_tech!E38</f>
        <v>2.19146967835034E-6</v>
      </c>
      <c r="E39">
        <f>LCA_tech_data!F38*Mult_tech!F38</f>
        <v>6.2754864091781718E-5</v>
      </c>
      <c r="F39">
        <f>LCA_tech_data!G38*Mult_tech!G38</f>
        <v>3.5700587031556733E-10</v>
      </c>
      <c r="G39">
        <f>LCA_tech_data!H38*Mult_tech!H38</f>
        <v>3.4546346046040293E-9</v>
      </c>
      <c r="H39">
        <f>LCA_tech_data!I38*Mult_tech!I38</f>
        <v>3.327895774973498E-8</v>
      </c>
      <c r="I39">
        <f>LCA_tech_data!J38*Mult_tech!J38</f>
        <v>3.2557836125690474E-15</v>
      </c>
      <c r="J39">
        <f>LCA_tech_data!K38*Mult_tech!K38</f>
        <v>5.9920725491159707E-14</v>
      </c>
      <c r="K39">
        <f>LCA_tech_data!L38*Mult_tech!L38</f>
        <v>1.0856516824731441E-7</v>
      </c>
      <c r="L39">
        <f>LCA_tech_data!M38*Mult_tech!M38</f>
        <v>1.2055193242459117E-4</v>
      </c>
      <c r="M39">
        <f>LCA_tech_data!N38*Mult_tech!N38</f>
        <v>5.3672229508909483E-11</v>
      </c>
      <c r="N39">
        <f>LCA_tech_data!O38*Mult_tech!O38</f>
        <v>2.1499107717733369E-13</v>
      </c>
      <c r="O39">
        <f>LCA_tech_data!P38*Mult_tech!P38</f>
        <v>8.7547079502672174E-9</v>
      </c>
      <c r="P39">
        <f>LCA_tech_data!Q38*Mult_tech!Q38</f>
        <v>8.7271392366783267E-7</v>
      </c>
      <c r="Q39">
        <f>LCA_tech_data!R38*Mult_tech!R38</f>
        <v>1.7740686222476957E-5</v>
      </c>
      <c r="R39">
        <f>LCA_tech_data!S38*Mult_tech!S38</f>
        <v>2.0813695685177164E-13</v>
      </c>
    </row>
    <row r="40" spans="2:18" x14ac:dyDescent="0.3">
      <c r="B40" t="s">
        <v>68</v>
      </c>
      <c r="C40">
        <f>LCA_tech_data!D39*Mult_tech!D39</f>
        <v>6.3557284031274841E-8</v>
      </c>
      <c r="D40">
        <f>LCA_tech_data!E39*Mult_tech!E39</f>
        <v>7.3344042689233822E-6</v>
      </c>
      <c r="E40">
        <f>LCA_tech_data!F39*Mult_tech!F39</f>
        <v>3.8753988104769672E-4</v>
      </c>
      <c r="F40">
        <f>LCA_tech_data!G39*Mult_tech!G39</f>
        <v>3.4329145339917123E-9</v>
      </c>
      <c r="G40">
        <f>LCA_tech_data!H39*Mult_tech!H39</f>
        <v>9.1008675286683635E-9</v>
      </c>
      <c r="H40">
        <f>LCA_tech_data!I39*Mult_tech!I39</f>
        <v>9.382181672798457E-8</v>
      </c>
      <c r="I40">
        <f>LCA_tech_data!J39*Mult_tech!J39</f>
        <v>2.7438286022554903E-14</v>
      </c>
      <c r="J40">
        <f>LCA_tech_data!K39*Mult_tech!K39</f>
        <v>3.9536057735704249E-13</v>
      </c>
      <c r="K40">
        <f>LCA_tech_data!L39*Mult_tech!L39</f>
        <v>5.7073643323789282E-7</v>
      </c>
      <c r="L40">
        <f>LCA_tech_data!M39*Mult_tech!M39</f>
        <v>5.8651465702247759E-5</v>
      </c>
      <c r="M40">
        <f>LCA_tech_data!N39*Mult_tech!N39</f>
        <v>4.222381950340358E-10</v>
      </c>
      <c r="N40">
        <f>LCA_tech_data!O39*Mult_tech!O39</f>
        <v>7.2155464878218925E-13</v>
      </c>
      <c r="O40">
        <f>LCA_tech_data!P39*Mult_tech!P39</f>
        <v>3.1142788791502878E-8</v>
      </c>
      <c r="P40">
        <f>LCA_tech_data!Q39*Mult_tech!Q39</f>
        <v>2.8956369598770884E-6</v>
      </c>
      <c r="Q40">
        <f>LCA_tech_data!R39*Mult_tech!R39</f>
        <v>8.5253091003435411E-5</v>
      </c>
      <c r="R40">
        <f>LCA_tech_data!S39*Mult_tech!S39</f>
        <v>5.2749191286781739E-13</v>
      </c>
    </row>
    <row r="41" spans="2:18" x14ac:dyDescent="0.3">
      <c r="B41" t="s">
        <v>69</v>
      </c>
      <c r="C41">
        <f>LCA_tech_data!D40*Mult_tech!D40</f>
        <v>7.263689603574267E-8</v>
      </c>
      <c r="D41">
        <f>LCA_tech_data!E40*Mult_tech!E40</f>
        <v>8.3821763073410075E-6</v>
      </c>
      <c r="E41">
        <f>LCA_tech_data!F40*Mult_tech!F40</f>
        <v>4.4290272119736768E-4</v>
      </c>
      <c r="F41">
        <f>LCA_tech_data!G40*Mult_tech!G40</f>
        <v>3.9233308959905284E-9</v>
      </c>
      <c r="G41">
        <f>LCA_tech_data!H40*Mult_tech!H40</f>
        <v>1.0400991461335273E-8</v>
      </c>
      <c r="H41">
        <f>LCA_tech_data!I40*Mult_tech!I40</f>
        <v>1.0722493340341093E-7</v>
      </c>
      <c r="I41">
        <f>LCA_tech_data!J40*Mult_tech!J40</f>
        <v>3.1358041168634175E-14</v>
      </c>
      <c r="J41">
        <f>LCA_tech_data!K40*Mult_tech!K40</f>
        <v>4.5184065983661999E-13</v>
      </c>
      <c r="K41">
        <f>LCA_tech_data!L40*Mult_tech!L40</f>
        <v>6.5227020941473467E-7</v>
      </c>
      <c r="L41">
        <f>LCA_tech_data!M40*Mult_tech!M40</f>
        <v>6.7030246516854578E-5</v>
      </c>
      <c r="M41">
        <f>LCA_tech_data!N40*Mult_tech!N40</f>
        <v>4.8255793718175518E-10</v>
      </c>
      <c r="N41">
        <f>LCA_tech_data!O40*Mult_tech!O40</f>
        <v>8.2463388432250191E-13</v>
      </c>
      <c r="O41">
        <f>LCA_tech_data!P40*Mult_tech!P40</f>
        <v>3.5591758618860424E-8</v>
      </c>
      <c r="P41">
        <f>LCA_tech_data!Q40*Mult_tech!Q40</f>
        <v>3.3092993827166724E-6</v>
      </c>
      <c r="Q41">
        <f>LCA_tech_data!R40*Mult_tech!R40</f>
        <v>9.743210400392617E-5</v>
      </c>
      <c r="R41">
        <f>LCA_tech_data!S40*Mult_tech!S40</f>
        <v>6.0284790042036265E-13</v>
      </c>
    </row>
    <row r="42" spans="2:18" x14ac:dyDescent="0.3">
      <c r="B42" t="s">
        <v>70</v>
      </c>
      <c r="C42">
        <f>LCA_tech_data!D41*Mult_tech!D41</f>
        <v>1.5603730791460702E-8</v>
      </c>
      <c r="D42">
        <f>LCA_tech_data!E41*Mult_tech!E41</f>
        <v>2.116584184599859E-6</v>
      </c>
      <c r="E42">
        <f>LCA_tech_data!F41*Mult_tech!F41</f>
        <v>1.2772082204496495E-4</v>
      </c>
      <c r="F42">
        <f>LCA_tech_data!G41*Mult_tech!G41</f>
        <v>8.3589700229132065E-10</v>
      </c>
      <c r="G42">
        <f>LCA_tech_data!H41*Mult_tech!H41</f>
        <v>2.2885049775757884E-9</v>
      </c>
      <c r="H42">
        <f>LCA_tech_data!I41*Mult_tech!I41</f>
        <v>2.5478627492909399E-8</v>
      </c>
      <c r="I42">
        <f>LCA_tech_data!J41*Mult_tech!J41</f>
        <v>6.2515752942621081E-14</v>
      </c>
      <c r="J42">
        <f>LCA_tech_data!K41*Mult_tech!K41</f>
        <v>1.8601106671964898E-13</v>
      </c>
      <c r="K42">
        <f>LCA_tech_data!L41*Mult_tech!L41</f>
        <v>2.182742925143375E-7</v>
      </c>
      <c r="L42">
        <f>LCA_tech_data!M41*Mult_tech!M41</f>
        <v>2.649261565537846E-5</v>
      </c>
      <c r="M42">
        <f>LCA_tech_data!N41*Mult_tech!N41</f>
        <v>2.0156993475391977E-10</v>
      </c>
      <c r="N42">
        <f>LCA_tech_data!O41*Mult_tech!O41</f>
        <v>2.4083957125796736E-13</v>
      </c>
      <c r="O42">
        <f>LCA_tech_data!P41*Mult_tech!P41</f>
        <v>8.394800768444634E-9</v>
      </c>
      <c r="P42">
        <f>LCA_tech_data!Q41*Mult_tech!Q41</f>
        <v>1.0920683595051224E-6</v>
      </c>
      <c r="Q42">
        <f>LCA_tech_data!R41*Mult_tech!R41</f>
        <v>2.1236634343417049E-5</v>
      </c>
      <c r="R42">
        <f>LCA_tech_data!S41*Mult_tech!S41</f>
        <v>1.2495777783286424E-13</v>
      </c>
    </row>
    <row r="43" spans="2:18" x14ac:dyDescent="0.3">
      <c r="B43" t="s">
        <v>71</v>
      </c>
      <c r="C43">
        <f>LCA_tech_data!D42*Mult_tech!D42</f>
        <v>1.1032236944419185</v>
      </c>
      <c r="D43">
        <f>LCA_tech_data!E42*Mult_tech!E42</f>
        <v>101.8908460471844</v>
      </c>
      <c r="E43">
        <f>LCA_tech_data!F42*Mult_tech!F42</f>
        <v>9864.786880152471</v>
      </c>
      <c r="F43">
        <f>LCA_tech_data!G42*Mult_tech!G42</f>
        <v>8.4506601934045453E-2</v>
      </c>
      <c r="G43">
        <f>LCA_tech_data!H42*Mult_tech!H42</f>
        <v>6.590628063813446E-2</v>
      </c>
      <c r="H43">
        <f>LCA_tech_data!I42*Mult_tech!I42</f>
        <v>0.8157821980017429</v>
      </c>
      <c r="I43">
        <f>LCA_tech_data!J42*Mult_tech!J42</f>
        <v>3.0649934423607343E-7</v>
      </c>
      <c r="J43">
        <f>LCA_tech_data!K42*Mult_tech!K42</f>
        <v>1.4651187585378868E-5</v>
      </c>
      <c r="K43">
        <f>LCA_tech_data!L42*Mult_tech!L42</f>
        <v>3.0876099296409572</v>
      </c>
      <c r="L43">
        <f>LCA_tech_data!M42*Mult_tech!M42</f>
        <v>526.74058714774446</v>
      </c>
      <c r="M43">
        <f>LCA_tech_data!N42*Mult_tech!N42</f>
        <v>2.573166763597463E-2</v>
      </c>
      <c r="N43">
        <f>LCA_tech_data!O42*Mult_tech!O42</f>
        <v>4.323302925809224E-6</v>
      </c>
      <c r="O43">
        <f>LCA_tech_data!P42*Mult_tech!P42</f>
        <v>0.26546792244010131</v>
      </c>
      <c r="P43">
        <f>LCA_tech_data!Q42*Mult_tech!Q42</f>
        <v>25.53192567847417</v>
      </c>
      <c r="Q43">
        <f>LCA_tech_data!R42*Mult_tech!R42</f>
        <v>367.94878585977233</v>
      </c>
      <c r="R43">
        <f>LCA_tech_data!S42*Mult_tech!S42</f>
        <v>2.1043710422701721E-4</v>
      </c>
    </row>
    <row r="44" spans="2:18" x14ac:dyDescent="0.3">
      <c r="B44" t="s">
        <v>72</v>
      </c>
      <c r="C44">
        <f>LCA_tech_data!D43*Mult_tech!D43</f>
        <v>5.0961002037929179E-8</v>
      </c>
      <c r="D44">
        <f>LCA_tech_data!E43*Mult_tech!E43</f>
        <v>2.0771949198231963E-6</v>
      </c>
      <c r="E44">
        <f>LCA_tech_data!F43*Mult_tech!F43</f>
        <v>4.1789538610485306E-4</v>
      </c>
      <c r="F44">
        <f>LCA_tech_data!G43*Mult_tech!G43</f>
        <v>3.479759080195072E-9</v>
      </c>
      <c r="G44">
        <f>LCA_tech_data!H43*Mult_tech!H43</f>
        <v>3.7358118793488594E-9</v>
      </c>
      <c r="H44">
        <f>LCA_tech_data!I43*Mult_tech!I43</f>
        <v>4.4575856114896653E-8</v>
      </c>
      <c r="I44">
        <f>LCA_tech_data!J43*Mult_tech!J43</f>
        <v>2.1012492034495215E-14</v>
      </c>
      <c r="J44">
        <f>LCA_tech_data!K43*Mult_tech!K43</f>
        <v>5.8224018295491028E-13</v>
      </c>
      <c r="K44">
        <f>LCA_tech_data!L43*Mult_tech!L43</f>
        <v>1.5112898065151697E-7</v>
      </c>
      <c r="L44">
        <f>LCA_tech_data!M43*Mult_tech!M43</f>
        <v>2.9344011311151487E-5</v>
      </c>
      <c r="M44">
        <f>LCA_tech_data!N43*Mult_tech!N43</f>
        <v>1.0160007378656083E-9</v>
      </c>
      <c r="N44">
        <f>LCA_tech_data!O43*Mult_tech!O43</f>
        <v>2.6306629815098001E-13</v>
      </c>
      <c r="O44">
        <f>LCA_tech_data!P43*Mult_tech!P43</f>
        <v>1.2990912642398129E-8</v>
      </c>
      <c r="P44">
        <f>LCA_tech_data!Q43*Mult_tech!Q43</f>
        <v>1.3150865096873122E-6</v>
      </c>
      <c r="Q44">
        <f>LCA_tech_data!R43*Mult_tech!R43</f>
        <v>2.3126763665994558E-5</v>
      </c>
      <c r="R44">
        <f>LCA_tech_data!S43*Mult_tech!S43</f>
        <v>1.74094583723908E-13</v>
      </c>
    </row>
    <row r="45" spans="2:18" x14ac:dyDescent="0.3">
      <c r="B45" t="s">
        <v>73</v>
      </c>
      <c r="C45">
        <f>LCA_tech_data!D44*Mult_tech!D44</f>
        <v>6.5825595168357316E-7</v>
      </c>
      <c r="D45">
        <f>LCA_tech_data!E44*Mult_tech!E44</f>
        <v>4.7677402466237411E-5</v>
      </c>
      <c r="E45">
        <f>LCA_tech_data!F44*Mult_tech!F44</f>
        <v>3.4298873433891244E-3</v>
      </c>
      <c r="F45">
        <f>LCA_tech_data!G44*Mult_tech!G44</f>
        <v>2.7928100448991637E-8</v>
      </c>
      <c r="G45">
        <f>LCA_tech_data!H44*Mult_tech!H44</f>
        <v>9.5782128813325382E-8</v>
      </c>
      <c r="H45">
        <f>LCA_tech_data!I44*Mult_tech!I44</f>
        <v>1.8921818639739729E-6</v>
      </c>
      <c r="I45">
        <f>LCA_tech_data!J44*Mult_tech!J44</f>
        <v>3.357213363932729E-13</v>
      </c>
      <c r="J45">
        <f>LCA_tech_data!K44*Mult_tech!K44</f>
        <v>3.5905977228783685E-12</v>
      </c>
      <c r="K45">
        <f>LCA_tech_data!L44*Mult_tech!L44</f>
        <v>3.7189589529499568E-6</v>
      </c>
      <c r="L45">
        <f>LCA_tech_data!M44*Mult_tech!M44</f>
        <v>5.1558193234533297E-4</v>
      </c>
      <c r="M45">
        <f>LCA_tech_data!N44*Mult_tech!N44</f>
        <v>6.5878526374099307E-9</v>
      </c>
      <c r="N45">
        <f>LCA_tech_data!O44*Mult_tech!O44</f>
        <v>8.2473147321535103E-12</v>
      </c>
      <c r="O45">
        <f>LCA_tech_data!P44*Mult_tech!P44</f>
        <v>2.9971030489179283E-7</v>
      </c>
      <c r="P45">
        <f>LCA_tech_data!Q44*Mult_tech!Q44</f>
        <v>2.8636070765833841E-5</v>
      </c>
      <c r="Q45">
        <f>LCA_tech_data!R44*Mult_tech!R44</f>
        <v>6.2939188393079963E-4</v>
      </c>
      <c r="R45">
        <f>LCA_tech_data!S44*Mult_tech!S44</f>
        <v>4.6564385878220013E-12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2.0510846088592689E-8</v>
      </c>
      <c r="D49">
        <f>LCA_tech_data!E48*Mult_tech!E48</f>
        <v>2.2190597720942238E-6</v>
      </c>
      <c r="E49">
        <f>LCA_tech_data!F48*Mult_tech!F48</f>
        <v>9.5276109192882818E-5</v>
      </c>
      <c r="F49">
        <f>LCA_tech_data!G48*Mult_tech!G48</f>
        <v>8.3917001885039224E-10</v>
      </c>
      <c r="G49">
        <f>LCA_tech_data!H48*Mult_tech!H48</f>
        <v>3.7158596615378662E-9</v>
      </c>
      <c r="H49">
        <f>LCA_tech_data!I48*Mult_tech!I48</f>
        <v>3.264932366872071E-8</v>
      </c>
      <c r="I49">
        <f>LCA_tech_data!J48*Mult_tech!J48</f>
        <v>2.0477864321660897E-14</v>
      </c>
      <c r="J49">
        <f>LCA_tech_data!K48*Mult_tech!K48</f>
        <v>1.2530257622960032E-13</v>
      </c>
      <c r="K49">
        <f>LCA_tech_data!L48*Mult_tech!L48</f>
        <v>1.7160724001202022E-7</v>
      </c>
      <c r="L49">
        <f>LCA_tech_data!M48*Mult_tech!M48</f>
        <v>5.6152644911815412E-5</v>
      </c>
      <c r="M49">
        <f>LCA_tech_data!N48*Mult_tech!N48</f>
        <v>6.7426214417385688E-11</v>
      </c>
      <c r="N49">
        <f>LCA_tech_data!O48*Mult_tech!O48</f>
        <v>2.8223088100804619E-13</v>
      </c>
      <c r="O49">
        <f>LCA_tech_data!P48*Mult_tech!P48</f>
        <v>1.2448194873481691E-8</v>
      </c>
      <c r="P49">
        <f>LCA_tech_data!Q48*Mult_tech!Q48</f>
        <v>1.8993824954000076E-6</v>
      </c>
      <c r="Q49">
        <f>LCA_tech_data!R48*Mult_tech!R48</f>
        <v>2.7141292390706485E-5</v>
      </c>
      <c r="R49">
        <f>LCA_tech_data!S48*Mult_tech!S48</f>
        <v>2.0793633472332225E-13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1.2544802997194534E-7</v>
      </c>
      <c r="D51">
        <f>LCA_tech_data!E50*Mult_tech!E50</f>
        <v>7.6113545328217866E-6</v>
      </c>
      <c r="E51">
        <f>LCA_tech_data!F50*Mult_tech!F50</f>
        <v>5.1064249404327001E-4</v>
      </c>
      <c r="F51">
        <f>LCA_tech_data!G50*Mult_tech!G50</f>
        <v>3.7870118451722058E-9</v>
      </c>
      <c r="G51">
        <f>LCA_tech_data!H50*Mult_tech!H50</f>
        <v>1.8202026432401788E-8</v>
      </c>
      <c r="H51">
        <f>LCA_tech_data!I50*Mult_tech!I50</f>
        <v>1.9363875270353244E-7</v>
      </c>
      <c r="I51">
        <f>LCA_tech_data!J50*Mult_tech!J50</f>
        <v>6.2707962115912551E-14</v>
      </c>
      <c r="J51">
        <f>LCA_tech_data!K50*Mult_tech!K50</f>
        <v>9.8203717843107824E-13</v>
      </c>
      <c r="K51">
        <f>LCA_tech_data!L50*Mult_tech!L50</f>
        <v>5.3432380392243409E-7</v>
      </c>
      <c r="L51">
        <f>LCA_tech_data!M50*Mult_tech!M50</f>
        <v>1.2724818283290227E-4</v>
      </c>
      <c r="M51">
        <f>LCA_tech_data!N50*Mult_tech!N50</f>
        <v>1.5531540113041359E-9</v>
      </c>
      <c r="N51">
        <f>LCA_tech_data!O50*Mult_tech!O50</f>
        <v>1.4456584794699946E-12</v>
      </c>
      <c r="O51">
        <f>LCA_tech_data!P50*Mult_tech!P50</f>
        <v>6.1379921764166763E-8</v>
      </c>
      <c r="P51">
        <f>LCA_tech_data!Q50*Mult_tech!Q50</f>
        <v>3.657744447172539E-6</v>
      </c>
      <c r="Q51">
        <f>LCA_tech_data!R50*Mult_tech!R50</f>
        <v>1.0418600865053708E-4</v>
      </c>
      <c r="R51">
        <f>LCA_tech_data!S50*Mult_tech!S50</f>
        <v>1.0734954700985316E-12</v>
      </c>
    </row>
    <row r="52" spans="2:18" x14ac:dyDescent="0.3">
      <c r="B52" t="s">
        <v>80</v>
      </c>
      <c r="C52">
        <f>LCA_tech_data!D51*Mult_tech!D51</f>
        <v>4.6464372879457744E-9</v>
      </c>
      <c r="D52">
        <f>LCA_tech_data!E51*Mult_tech!E51</f>
        <v>1.0745113097657575E-6</v>
      </c>
      <c r="E52">
        <f>LCA_tech_data!F51*Mult_tech!F51</f>
        <v>2.8983514344496116E-5</v>
      </c>
      <c r="F52">
        <f>LCA_tech_data!G51*Mult_tech!G51</f>
        <v>2.6833170606486485E-10</v>
      </c>
      <c r="G52">
        <f>LCA_tech_data!H51*Mult_tech!H51</f>
        <v>1.3702395490486779E-9</v>
      </c>
      <c r="H52">
        <f>LCA_tech_data!I51*Mult_tech!I51</f>
        <v>1.2997582904325924E-8</v>
      </c>
      <c r="I52">
        <f>LCA_tech_data!J51*Mult_tech!J51</f>
        <v>5.1638944685987743E-15</v>
      </c>
      <c r="J52">
        <f>LCA_tech_data!K51*Mult_tech!K51</f>
        <v>2.6778682662924012E-14</v>
      </c>
      <c r="K52">
        <f>LCA_tech_data!L51*Mult_tech!L51</f>
        <v>5.6717083526346453E-8</v>
      </c>
      <c r="L52">
        <f>LCA_tech_data!M51*Mult_tech!M51</f>
        <v>1.2790704180956187E-5</v>
      </c>
      <c r="M52">
        <f>LCA_tech_data!N51*Mult_tech!N51</f>
        <v>1.115071070279144E-11</v>
      </c>
      <c r="N52">
        <f>LCA_tech_data!O51*Mult_tech!O51</f>
        <v>1.2995187801613287E-13</v>
      </c>
      <c r="O52">
        <f>LCA_tech_data!P51*Mult_tech!P51</f>
        <v>4.6218766198772828E-9</v>
      </c>
      <c r="P52">
        <f>LCA_tech_data!Q51*Mult_tech!Q51</f>
        <v>5.0661549605913374E-7</v>
      </c>
      <c r="Q52">
        <f>LCA_tech_data!R51*Mult_tech!R51</f>
        <v>1.1575618354779258E-5</v>
      </c>
      <c r="R52">
        <f>LCA_tech_data!S51*Mult_tech!S51</f>
        <v>1.2434728981360357E-13</v>
      </c>
    </row>
    <row r="53" spans="2:18" x14ac:dyDescent="0.3">
      <c r="B53" t="s">
        <v>81</v>
      </c>
      <c r="C53">
        <f>LCA_tech_data!D52*Mult_tech!D52</f>
        <v>9.6563724703284953E-8</v>
      </c>
      <c r="D53">
        <f>LCA_tech_data!E52*Mult_tech!E52</f>
        <v>1.4109223122837673E-5</v>
      </c>
      <c r="E53">
        <f>LCA_tech_data!F52*Mult_tech!F52</f>
        <v>6.6419705376950322E-4</v>
      </c>
      <c r="F53">
        <f>LCA_tech_data!G52*Mult_tech!G52</f>
        <v>5.4437681338119939E-9</v>
      </c>
      <c r="G53">
        <f>LCA_tech_data!H52*Mult_tech!H52</f>
        <v>2.1704143345176163E-8</v>
      </c>
      <c r="H53">
        <f>LCA_tech_data!I52*Mult_tech!I52</f>
        <v>2.1348903048273312E-7</v>
      </c>
      <c r="I53">
        <f>LCA_tech_data!J52*Mult_tech!J52</f>
        <v>9.9320474109923845E-14</v>
      </c>
      <c r="J53">
        <f>LCA_tech_data!K52*Mult_tech!K52</f>
        <v>1.4224307427816822E-12</v>
      </c>
      <c r="K53">
        <f>LCA_tech_data!L52*Mult_tech!L52</f>
        <v>7.5511605545291401E-7</v>
      </c>
      <c r="L53">
        <f>LCA_tech_data!M52*Mult_tech!M52</f>
        <v>4.4989067631138346E-4</v>
      </c>
      <c r="M53">
        <f>LCA_tech_data!N52*Mult_tech!N52</f>
        <v>8.2018472740353303E-10</v>
      </c>
      <c r="N53">
        <f>LCA_tech_data!O52*Mult_tech!O52</f>
        <v>2.269524555013053E-12</v>
      </c>
      <c r="O53">
        <f>LCA_tech_data!P52*Mult_tech!P52</f>
        <v>6.9707187970134515E-8</v>
      </c>
      <c r="P53">
        <f>LCA_tech_data!Q52*Mult_tech!Q52</f>
        <v>6.2681931471566742E-6</v>
      </c>
      <c r="Q53">
        <f>LCA_tech_data!R52*Mult_tech!R52</f>
        <v>1.4673276976020307E-4</v>
      </c>
      <c r="R53">
        <f>LCA_tech_data!S52*Mult_tech!S52</f>
        <v>1.318221181651467E-12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0.34496151534284392</v>
      </c>
      <c r="D56">
        <f>LCA_tech_data!E55*Mult_tech!E55</f>
        <v>31.859740530483688</v>
      </c>
      <c r="E56">
        <f>LCA_tech_data!F55*Mult_tech!F55</f>
        <v>3084.5710147959103</v>
      </c>
      <c r="F56">
        <f>LCA_tech_data!G55*Mult_tech!G55</f>
        <v>2.6423947932327121E-2</v>
      </c>
      <c r="G56">
        <f>LCA_tech_data!H55*Mult_tech!H55</f>
        <v>2.0607906224351432E-2</v>
      </c>
      <c r="H56">
        <f>LCA_tech_data!I55*Mult_tech!I55</f>
        <v>0.25508286726451623</v>
      </c>
      <c r="I56">
        <f>LCA_tech_data!J55*Mult_tech!J55</f>
        <v>9.5837751465942816E-8</v>
      </c>
      <c r="J56">
        <f>LCA_tech_data!K55*Mult_tech!K55</f>
        <v>4.5812067819856272E-6</v>
      </c>
      <c r="K56">
        <f>LCA_tech_data!L55*Mult_tech!L55</f>
        <v>0.96544935128079856</v>
      </c>
      <c r="L56">
        <f>LCA_tech_data!M55*Mult_tech!M55</f>
        <v>164.70388738974958</v>
      </c>
      <c r="M56">
        <f>LCA_tech_data!N55*Mult_tech!N55</f>
        <v>8.0459068317006131E-3</v>
      </c>
      <c r="N56">
        <f>LCA_tech_data!O55*Mult_tech!O55</f>
        <v>1.3518320319685783E-6</v>
      </c>
      <c r="O56">
        <f>LCA_tech_data!P55*Mult_tech!P55</f>
        <v>8.3007840804379243E-2</v>
      </c>
      <c r="P56">
        <f>LCA_tech_data!Q55*Mult_tech!Q55</f>
        <v>7.9834505151040407</v>
      </c>
      <c r="Q56">
        <f>LCA_tech_data!R55*Mult_tech!R55</f>
        <v>115.05207092470495</v>
      </c>
      <c r="R56">
        <f>LCA_tech_data!S55*Mult_tech!S55</f>
        <v>6.5800528690814503E-5</v>
      </c>
    </row>
    <row r="57" spans="2:18" x14ac:dyDescent="0.3">
      <c r="B57" t="s">
        <v>85</v>
      </c>
      <c r="C57">
        <f>LCA_tech_data!D56*Mult_tech!D56</f>
        <v>2.5480501018964589E-8</v>
      </c>
      <c r="D57">
        <f>LCA_tech_data!E56*Mult_tech!E56</f>
        <v>1.0385974599115981E-6</v>
      </c>
      <c r="E57">
        <f>LCA_tech_data!F56*Mult_tech!F56</f>
        <v>2.0894769305242653E-4</v>
      </c>
      <c r="F57">
        <f>LCA_tech_data!G56*Mult_tech!G56</f>
        <v>1.739879540097536E-9</v>
      </c>
      <c r="G57">
        <f>LCA_tech_data!H56*Mult_tech!H56</f>
        <v>1.8679059396744297E-9</v>
      </c>
      <c r="H57">
        <f>LCA_tech_data!I56*Mult_tech!I56</f>
        <v>2.2287928057448327E-8</v>
      </c>
      <c r="I57">
        <f>LCA_tech_data!J56*Mult_tech!J56</f>
        <v>1.0506246017247607E-14</v>
      </c>
      <c r="J57">
        <f>LCA_tech_data!K56*Mult_tech!K56</f>
        <v>2.9112009147745514E-13</v>
      </c>
      <c r="K57">
        <f>LCA_tech_data!L56*Mult_tech!L56</f>
        <v>7.5564490325758487E-8</v>
      </c>
      <c r="L57">
        <f>LCA_tech_data!M56*Mult_tech!M56</f>
        <v>1.4672005655575744E-5</v>
      </c>
      <c r="M57">
        <f>LCA_tech_data!N56*Mult_tech!N56</f>
        <v>5.0800036893280414E-10</v>
      </c>
      <c r="N57">
        <f>LCA_tech_data!O56*Mult_tech!O56</f>
        <v>1.3153314907549E-13</v>
      </c>
      <c r="O57">
        <f>LCA_tech_data!P56*Mult_tech!P56</f>
        <v>6.4954563211990644E-9</v>
      </c>
      <c r="P57">
        <f>LCA_tech_data!Q56*Mult_tech!Q56</f>
        <v>6.5754325484365609E-7</v>
      </c>
      <c r="Q57">
        <f>LCA_tech_data!R56*Mult_tech!R56</f>
        <v>1.1563381832997279E-5</v>
      </c>
      <c r="R57">
        <f>LCA_tech_data!S56*Mult_tech!S56</f>
        <v>8.7047291861954E-14</v>
      </c>
    </row>
    <row r="58" spans="2:18" x14ac:dyDescent="0.3">
      <c r="B58" t="s">
        <v>86</v>
      </c>
      <c r="C58">
        <f>LCA_tech_data!D57*Mult_tech!D57</f>
        <v>3.588538013484782E-5</v>
      </c>
      <c r="D58">
        <f>LCA_tech_data!E57*Mult_tech!E57</f>
        <v>1.6601337462167614E-3</v>
      </c>
      <c r="E58">
        <f>LCA_tech_data!F57*Mult_tech!F57</f>
        <v>0.32275343937554862</v>
      </c>
      <c r="F58">
        <f>LCA_tech_data!G57*Mult_tech!G57</f>
        <v>2.8761209888152957E-6</v>
      </c>
      <c r="G58">
        <f>LCA_tech_data!H57*Mult_tech!H57</f>
        <v>3.572517119762644E-6</v>
      </c>
      <c r="H58">
        <f>LCA_tech_data!I57*Mult_tech!I57</f>
        <v>3.562242549016922E-5</v>
      </c>
      <c r="I58">
        <f>LCA_tech_data!J57*Mult_tech!J57</f>
        <v>2.3314897225041356E-11</v>
      </c>
      <c r="J58">
        <f>LCA_tech_data!K57*Mult_tech!K57</f>
        <v>4.8678560960037573E-10</v>
      </c>
      <c r="K58">
        <f>LCA_tech_data!L57*Mult_tech!L57</f>
        <v>1.3150555162083879E-4</v>
      </c>
      <c r="L58">
        <f>LCA_tech_data!M57*Mult_tech!M57</f>
        <v>2.6725321674856192E-2</v>
      </c>
      <c r="M58">
        <f>LCA_tech_data!N57*Mult_tech!N57</f>
        <v>7.356495430858121E-7</v>
      </c>
      <c r="N58">
        <f>LCA_tech_data!O57*Mult_tech!O57</f>
        <v>2.511027437419891E-10</v>
      </c>
      <c r="O58">
        <f>LCA_tech_data!P57*Mult_tech!P57</f>
        <v>1.2728650012091682E-5</v>
      </c>
      <c r="P58">
        <f>LCA_tech_data!Q57*Mult_tech!Q57</f>
        <v>1.7080451691538245E-3</v>
      </c>
      <c r="Q58">
        <f>LCA_tech_data!R57*Mult_tech!R57</f>
        <v>1.9285612350268915E-2</v>
      </c>
      <c r="R58">
        <f>LCA_tech_data!S57*Mult_tech!S57</f>
        <v>1.3072712937379019E-10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1.0889686948806577E-4</v>
      </c>
      <c r="D60">
        <f>LCA_tech_data!E59*Mult_tech!E59</f>
        <v>1.4313187486205525E-2</v>
      </c>
      <c r="E60">
        <f>LCA_tech_data!F59*Mult_tech!F59</f>
        <v>0.36684047259949099</v>
      </c>
      <c r="F60">
        <f>LCA_tech_data!G59*Mult_tech!G59</f>
        <v>1.9007842606543128E-6</v>
      </c>
      <c r="G60">
        <f>LCA_tech_data!H59*Mult_tech!H59</f>
        <v>3.0519248453930183E-5</v>
      </c>
      <c r="H60">
        <f>LCA_tech_data!I59*Mult_tech!I59</f>
        <v>3.7364877128492598E-4</v>
      </c>
      <c r="I60">
        <f>LCA_tech_data!J59*Mult_tech!J59</f>
        <v>1.4466676331805681E-11</v>
      </c>
      <c r="J60">
        <f>LCA_tech_data!K59*Mult_tech!K59</f>
        <v>1.7273815659057161E-10</v>
      </c>
      <c r="K60">
        <f>LCA_tech_data!L59*Mult_tech!L59</f>
        <v>1.5626380665318667E-3</v>
      </c>
      <c r="L60">
        <f>LCA_tech_data!M59*Mult_tech!M59</f>
        <v>5.7061671270889604E-2</v>
      </c>
      <c r="M60">
        <f>LCA_tech_data!N59*Mult_tech!N59</f>
        <v>2.2763378700338687E-7</v>
      </c>
      <c r="N60">
        <f>LCA_tech_data!O59*Mult_tech!O59</f>
        <v>8.0158766885349126E-10</v>
      </c>
      <c r="O60">
        <f>LCA_tech_data!P59*Mult_tech!P59</f>
        <v>6.3168968275101417E-5</v>
      </c>
      <c r="P60">
        <f>LCA_tech_data!Q59*Mult_tech!Q59</f>
        <v>7.7373515837712179E-3</v>
      </c>
      <c r="Q60">
        <f>LCA_tech_data!R59*Mult_tech!R59</f>
        <v>0.26016450563806426</v>
      </c>
      <c r="R60">
        <f>LCA_tech_data!S59*Mult_tech!S59</f>
        <v>1.4501042858678642E-9</v>
      </c>
    </row>
    <row r="61" spans="2:18" x14ac:dyDescent="0.3">
      <c r="B61" t="s">
        <v>89</v>
      </c>
      <c r="C61">
        <f>LCA_tech_data!D60*Mult_tech!D60</f>
        <v>2.4881510715552564E-7</v>
      </c>
      <c r="D61">
        <f>LCA_tech_data!E60*Mult_tech!E60</f>
        <v>1.1861328105689603E-5</v>
      </c>
      <c r="E61">
        <f>LCA_tech_data!F60*Mult_tech!F60</f>
        <v>2.2621062209914702E-3</v>
      </c>
      <c r="F61">
        <f>LCA_tech_data!G60*Mult_tech!G60</f>
        <v>1.9033936146960269E-8</v>
      </c>
      <c r="G61">
        <f>LCA_tech_data!H60*Mult_tech!H60</f>
        <v>2.3943997133879528E-8</v>
      </c>
      <c r="H61">
        <f>LCA_tech_data!I60*Mult_tech!I60</f>
        <v>2.8207308052366228E-7</v>
      </c>
      <c r="I61">
        <f>LCA_tech_data!J60*Mult_tech!J60</f>
        <v>1.3216185922445853E-13</v>
      </c>
      <c r="J61">
        <f>LCA_tech_data!K60*Mult_tech!K60</f>
        <v>2.8420783138504743E-12</v>
      </c>
      <c r="K61">
        <f>LCA_tech_data!L60*Mult_tech!L60</f>
        <v>1.7864403842958554E-6</v>
      </c>
      <c r="L61">
        <f>LCA_tech_data!M60*Mult_tech!M60</f>
        <v>4.649201471386201E-4</v>
      </c>
      <c r="M61">
        <f>LCA_tech_data!N60*Mult_tech!N60</f>
        <v>5.6655415997557447E-9</v>
      </c>
      <c r="N61">
        <f>LCA_tech_data!O60*Mult_tech!O60</f>
        <v>1.9836868862495152E-12</v>
      </c>
      <c r="O61">
        <f>LCA_tech_data!P60*Mult_tech!P60</f>
        <v>7.9610213979595511E-8</v>
      </c>
      <c r="P61">
        <f>LCA_tech_data!Q60*Mult_tech!Q60</f>
        <v>9.7272252483898121E-6</v>
      </c>
      <c r="Q61">
        <f>LCA_tech_data!R60*Mult_tech!R60</f>
        <v>1.5236044780588407E-4</v>
      </c>
      <c r="R61">
        <f>LCA_tech_data!S60*Mult_tech!S60</f>
        <v>1.1245206544330123E-12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3.0845290536982263E-3</v>
      </c>
      <c r="D63">
        <f>LCA_tech_data!E62*Mult_tech!E62</f>
        <v>0.14269685186524778</v>
      </c>
      <c r="E63">
        <f>LCA_tech_data!F62*Mult_tech!F62</f>
        <v>27.742282712177609</v>
      </c>
      <c r="F63">
        <f>LCA_tech_data!G62*Mult_tech!G62</f>
        <v>2.4721707610774596E-4</v>
      </c>
      <c r="G63">
        <f>LCA_tech_data!H62*Mult_tech!H62</f>
        <v>3.0707582891232297E-4</v>
      </c>
      <c r="H63">
        <f>LCA_tech_data!I62*Mult_tech!I62</f>
        <v>3.0619267783909029E-3</v>
      </c>
      <c r="I63">
        <f>LCA_tech_data!J62*Mult_tech!J62</f>
        <v>2.0040327733575243E-9</v>
      </c>
      <c r="J63">
        <f>LCA_tech_data!K62*Mult_tech!K62</f>
        <v>4.1841673408287407E-8</v>
      </c>
      <c r="K63">
        <f>LCA_tech_data!L62*Mult_tech!L62</f>
        <v>1.1303564102507175E-2</v>
      </c>
      <c r="L63">
        <f>LCA_tech_data!M62*Mult_tech!M62</f>
        <v>2.2971759213851386</v>
      </c>
      <c r="M63">
        <f>LCA_tech_data!N62*Mult_tech!N62</f>
        <v>6.323278116216724E-5</v>
      </c>
      <c r="N63">
        <f>LCA_tech_data!O62*Mult_tech!O62</f>
        <v>2.1583544764609247E-8</v>
      </c>
      <c r="O63">
        <f>LCA_tech_data!P62*Mult_tech!P62</f>
        <v>1.094091538925247E-3</v>
      </c>
      <c r="P63">
        <f>LCA_tech_data!Q62*Mult_tech!Q62</f>
        <v>0.14681507983156902</v>
      </c>
      <c r="Q63">
        <f>LCA_tech_data!R62*Mult_tech!R62</f>
        <v>1.6576954567355651</v>
      </c>
      <c r="R63">
        <f>LCA_tech_data!S62*Mult_tech!S62</f>
        <v>1.1236654792140551E-8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1.9675444011848209</v>
      </c>
      <c r="D65">
        <f>LCA_tech_data!E64*Mult_tech!E64</f>
        <v>23.424619052931298</v>
      </c>
      <c r="E65">
        <f>LCA_tech_data!F64*Mult_tech!F64</f>
        <v>18355.170374496836</v>
      </c>
      <c r="F65">
        <f>LCA_tech_data!G64*Mult_tech!G64</f>
        <v>0.15338403673415932</v>
      </c>
      <c r="G65">
        <f>LCA_tech_data!H64*Mult_tech!H64</f>
        <v>9.3709118159309601E-2</v>
      </c>
      <c r="H65">
        <f>LCA_tech_data!I64*Mult_tech!I64</f>
        <v>1.3066507661640272</v>
      </c>
      <c r="I65">
        <f>LCA_tech_data!J64*Mult_tech!J64</f>
        <v>8.0936573918105134E-7</v>
      </c>
      <c r="J65">
        <f>LCA_tech_data!K64*Mult_tech!K64</f>
        <v>2.7272504869509215E-5</v>
      </c>
      <c r="K65">
        <f>LCA_tech_data!L64*Mult_tech!L64</f>
        <v>2.6548256978284641</v>
      </c>
      <c r="L65">
        <f>LCA_tech_data!M64*Mult_tech!M64</f>
        <v>982.29794066314503</v>
      </c>
      <c r="M65">
        <f>LCA_tech_data!N64*Mult_tech!N64</f>
        <v>4.8970636996027397E-2</v>
      </c>
      <c r="N65">
        <f>LCA_tech_data!O64*Mult_tech!O64</f>
        <v>4.9417271297325142E-6</v>
      </c>
      <c r="O65">
        <f>LCA_tech_data!P64*Mult_tech!P64</f>
        <v>0.37748689732734353</v>
      </c>
      <c r="P65">
        <f>LCA_tech_data!Q64*Mult_tech!Q64</f>
        <v>30.415661152848166</v>
      </c>
      <c r="Q65">
        <f>LCA_tech_data!R64*Mult_tech!R64</f>
        <v>286.9171204676997</v>
      </c>
      <c r="R65">
        <f>LCA_tech_data!S64*Mult_tech!S64</f>
        <v>3.2119593837704858E-6</v>
      </c>
    </row>
    <row r="66" spans="2:18" x14ac:dyDescent="0.3">
      <c r="B66" t="s">
        <v>94</v>
      </c>
      <c r="C66">
        <f>LCA_tech_data!D65*Mult_tech!D65</f>
        <v>5.9690856757492687E-2</v>
      </c>
      <c r="D66">
        <f>LCA_tech_data!E65*Mult_tech!E65</f>
        <v>6.2237278245610543</v>
      </c>
      <c r="E66">
        <f>LCA_tech_data!F65*Mult_tech!F65</f>
        <v>312.3101761472613</v>
      </c>
      <c r="F66">
        <f>LCA_tech_data!G65*Mult_tech!G65</f>
        <v>2.5366404994669662E-3</v>
      </c>
      <c r="G66">
        <f>LCA_tech_data!H65*Mult_tech!H65</f>
        <v>1.4523569661456338E-2</v>
      </c>
      <c r="H66">
        <f>LCA_tech_data!I65*Mult_tech!I65</f>
        <v>0.14847831653873175</v>
      </c>
      <c r="I66">
        <f>LCA_tech_data!J65*Mult_tech!J65</f>
        <v>2.2148699790878013E-8</v>
      </c>
      <c r="J66">
        <f>LCA_tech_data!K65*Mult_tech!K65</f>
        <v>3.6277872352443266E-7</v>
      </c>
      <c r="K66">
        <f>LCA_tech_data!L65*Mult_tech!L65</f>
        <v>0.33907717316597491</v>
      </c>
      <c r="L66">
        <f>LCA_tech_data!M65*Mult_tech!M65</f>
        <v>792.83268377569311</v>
      </c>
      <c r="M66">
        <f>LCA_tech_data!N65*Mult_tech!N65</f>
        <v>4.096132578086906E-4</v>
      </c>
      <c r="N66">
        <f>LCA_tech_data!O65*Mult_tech!O65</f>
        <v>1.1510459281484917E-6</v>
      </c>
      <c r="O66">
        <f>LCA_tech_data!P65*Mult_tech!P65</f>
        <v>4.3529465605570195E-2</v>
      </c>
      <c r="P66">
        <f>LCA_tech_data!Q65*Mult_tech!Q65</f>
        <v>2.4682952723512588</v>
      </c>
      <c r="Q66">
        <f>LCA_tech_data!R65*Mult_tech!R65</f>
        <v>64.00633558279884</v>
      </c>
      <c r="R66">
        <f>LCA_tech_data!S65*Mult_tech!S65</f>
        <v>5.7066476731944851E-7</v>
      </c>
    </row>
    <row r="67" spans="2:18" x14ac:dyDescent="0.3">
      <c r="B67" t="s">
        <v>95</v>
      </c>
      <c r="C67">
        <f>LCA_tech_data!D66*Mult_tech!D66</f>
        <v>0</v>
      </c>
      <c r="D67">
        <f>LCA_tech_data!E66*Mult_tech!E66</f>
        <v>0</v>
      </c>
      <c r="E67">
        <f>LCA_tech_data!F66*Mult_tech!F66</f>
        <v>0</v>
      </c>
      <c r="F67">
        <f>LCA_tech_data!G66*Mult_tech!G66</f>
        <v>0</v>
      </c>
      <c r="G67">
        <f>LCA_tech_data!H66*Mult_tech!H66</f>
        <v>0</v>
      </c>
      <c r="H67">
        <f>LCA_tech_data!I66*Mult_tech!I66</f>
        <v>0</v>
      </c>
      <c r="I67">
        <f>LCA_tech_data!J66*Mult_tech!J66</f>
        <v>0</v>
      </c>
      <c r="J67">
        <f>LCA_tech_data!K66*Mult_tech!K66</f>
        <v>0</v>
      </c>
      <c r="K67">
        <f>LCA_tech_data!L66*Mult_tech!L66</f>
        <v>0</v>
      </c>
      <c r="L67">
        <f>LCA_tech_data!M66*Mult_tech!M66</f>
        <v>0</v>
      </c>
      <c r="M67">
        <f>LCA_tech_data!N66*Mult_tech!N66</f>
        <v>0</v>
      </c>
      <c r="N67">
        <f>LCA_tech_data!O66*Mult_tech!O66</f>
        <v>0</v>
      </c>
      <c r="O67">
        <f>LCA_tech_data!P66*Mult_tech!P66</f>
        <v>0</v>
      </c>
      <c r="P67">
        <f>LCA_tech_data!Q66*Mult_tech!Q66</f>
        <v>0</v>
      </c>
      <c r="Q67">
        <f>LCA_tech_data!R66*Mult_tech!R66</f>
        <v>0</v>
      </c>
      <c r="R67">
        <f>LCA_tech_data!S66*Mult_tech!S66</f>
        <v>0</v>
      </c>
    </row>
    <row r="68" spans="2:18" x14ac:dyDescent="0.3">
      <c r="B68" t="s">
        <v>96</v>
      </c>
      <c r="C68">
        <f>LCA_tech_data!D67*Mult_tech!D67</f>
        <v>1.0780797801952961E-5</v>
      </c>
      <c r="D68">
        <f>LCA_tech_data!E67*Mult_tech!E67</f>
        <v>1.4170065761820304E-3</v>
      </c>
      <c r="E68">
        <f>LCA_tech_data!F67*Mult_tech!F67</f>
        <v>3.631723280255917E-2</v>
      </c>
      <c r="F68">
        <f>LCA_tech_data!G67*Mult_tech!G67</f>
        <v>1.8817777660261075E-7</v>
      </c>
      <c r="G68">
        <f>LCA_tech_data!H67*Mult_tech!H67</f>
        <v>3.0214077612712785E-6</v>
      </c>
      <c r="H68">
        <f>LCA_tech_data!I67*Mult_tech!I67</f>
        <v>3.6991254855241083E-5</v>
      </c>
      <c r="I68">
        <f>LCA_tech_data!J67*Mult_tech!J67</f>
        <v>1.4322019827813773E-12</v>
      </c>
      <c r="J68">
        <f>LCA_tech_data!K67*Mult_tech!K67</f>
        <v>1.7101089752527368E-11</v>
      </c>
      <c r="K68">
        <f>LCA_tech_data!L67*Mult_tech!L67</f>
        <v>1.5470127940419006E-4</v>
      </c>
      <c r="L68">
        <f>LCA_tech_data!M67*Mult_tech!M67</f>
        <v>5.6491095024581092E-3</v>
      </c>
      <c r="M68">
        <f>LCA_tech_data!N67*Mult_tech!N67</f>
        <v>2.2535761056430523E-8</v>
      </c>
      <c r="N68">
        <f>LCA_tech_data!O67*Mult_tech!O67</f>
        <v>7.9357236062652125E-11</v>
      </c>
      <c r="O68">
        <f>LCA_tech_data!P67*Mult_tech!P67</f>
        <v>6.253732338985955E-6</v>
      </c>
      <c r="P68">
        <f>LCA_tech_data!Q67*Mult_tech!Q67</f>
        <v>7.6599835550277006E-4</v>
      </c>
      <c r="Q68">
        <f>LCA_tech_data!R67*Mult_tech!R67</f>
        <v>2.5756304508243122E-2</v>
      </c>
      <c r="R68">
        <f>LCA_tech_data!S67*Mult_tech!S67</f>
        <v>1.435604271378028E-10</v>
      </c>
    </row>
    <row r="69" spans="2:18" x14ac:dyDescent="0.3">
      <c r="B69" t="s">
        <v>97</v>
      </c>
      <c r="C69">
        <f>LCA_tech_data!D68*Mult_tech!D68</f>
        <v>0.38999858956170252</v>
      </c>
      <c r="D69">
        <f>LCA_tech_data!E68*Mult_tech!E68</f>
        <v>18.59172171831197</v>
      </c>
      <c r="E69">
        <f>LCA_tech_data!F68*Mult_tech!F68</f>
        <v>3545.6779361631829</v>
      </c>
      <c r="F69">
        <f>LCA_tech_data!G68*Mult_tech!G68</f>
        <v>2.9834234488350438E-2</v>
      </c>
      <c r="G69">
        <f>LCA_tech_data!H68*Mult_tech!H68</f>
        <v>3.7530378349757927E-2</v>
      </c>
      <c r="H69">
        <f>LCA_tech_data!I68*Mult_tech!I68</f>
        <v>0.44212791102266324</v>
      </c>
      <c r="I69">
        <f>LCA_tech_data!J68*Mult_tech!J68</f>
        <v>2.0715357391532523E-7</v>
      </c>
      <c r="J69">
        <f>LCA_tech_data!K68*Mult_tech!K68</f>
        <v>4.4547396920430601E-6</v>
      </c>
      <c r="K69">
        <f>LCA_tech_data!L68*Mult_tech!L68</f>
        <v>2.8001082336851804</v>
      </c>
      <c r="L69">
        <f>LCA_tech_data!M68*Mult_tech!M68</f>
        <v>728.72665858486153</v>
      </c>
      <c r="M69">
        <f>LCA_tech_data!N68*Mult_tech!N68</f>
        <v>8.8803017560616787E-3</v>
      </c>
      <c r="N69">
        <f>LCA_tech_data!O68*Mult_tech!O68</f>
        <v>3.1092769913113969E-6</v>
      </c>
      <c r="O69">
        <f>LCA_tech_data!P68*Mult_tech!P68</f>
        <v>0.12478290213841635</v>
      </c>
      <c r="P69">
        <f>LCA_tech_data!Q68*Mult_tech!Q68</f>
        <v>15.246679233386544</v>
      </c>
      <c r="Q69">
        <f>LCA_tech_data!R68*Mult_tech!R68</f>
        <v>238.81331173409194</v>
      </c>
      <c r="R69">
        <f>LCA_tech_data!S68*Mult_tech!S68</f>
        <v>1.7625998444208076E-6</v>
      </c>
    </row>
    <row r="70" spans="2:18" x14ac:dyDescent="0.3">
      <c r="B70" t="s">
        <v>98</v>
      </c>
      <c r="C70">
        <f>LCA_tech_data!D69*Mult_tech!D69</f>
        <v>1.8197416185909508E-2</v>
      </c>
      <c r="D70">
        <f>LCA_tech_data!E69*Mult_tech!E69</f>
        <v>3.110723001199017</v>
      </c>
      <c r="E70">
        <f>LCA_tech_data!F69*Mult_tech!F69</f>
        <v>80.688788218297944</v>
      </c>
      <c r="F70">
        <f>LCA_tech_data!G69*Mult_tech!G69</f>
        <v>6.0242685957513046E-4</v>
      </c>
      <c r="G70">
        <f>LCA_tech_data!H69*Mult_tech!H69</f>
        <v>6.5895054546905507E-3</v>
      </c>
      <c r="H70">
        <f>LCA_tech_data!I69*Mult_tech!I69</f>
        <v>6.494946118602378E-2</v>
      </c>
      <c r="I70">
        <f>LCA_tech_data!J69*Mult_tech!J69</f>
        <v>1.3731677506377804E-8</v>
      </c>
      <c r="J70">
        <f>LCA_tech_data!K69*Mult_tech!K69</f>
        <v>8.342279308172945E-8</v>
      </c>
      <c r="K70">
        <f>LCA_tech_data!L69*Mult_tech!L69</f>
        <v>0.19796574847525539</v>
      </c>
      <c r="L70">
        <f>LCA_tech_data!M69*Mult_tech!M69</f>
        <v>42.636081313051051</v>
      </c>
      <c r="M70">
        <f>LCA_tech_data!N69*Mult_tech!N69</f>
        <v>4.7831704231072813E-5</v>
      </c>
      <c r="N70">
        <f>LCA_tech_data!O69*Mult_tech!O69</f>
        <v>5.6606277831624107E-7</v>
      </c>
      <c r="O70">
        <f>LCA_tech_data!P69*Mult_tech!P69</f>
        <v>1.8641193097294596E-2</v>
      </c>
      <c r="P70">
        <f>LCA_tech_data!Q69*Mult_tech!Q69</f>
        <v>1.4007465841549456</v>
      </c>
      <c r="Q70">
        <f>LCA_tech_data!R69*Mult_tech!R69</f>
        <v>28.886689960947784</v>
      </c>
      <c r="R70">
        <f>LCA_tech_data!S69*Mult_tech!S69</f>
        <v>3.0979027526291941E-7</v>
      </c>
    </row>
    <row r="71" spans="2:18" x14ac:dyDescent="0.3">
      <c r="B71" t="s">
        <v>99</v>
      </c>
      <c r="C71">
        <f>LCA_tech_data!D70*Mult_tech!D70</f>
        <v>1.9361399878519975E-7</v>
      </c>
      <c r="D71">
        <f>LCA_tech_data!E70*Mult_tech!E70</f>
        <v>1.8809610636239441E-5</v>
      </c>
      <c r="E71">
        <f>LCA_tech_data!F70*Mult_tech!F70</f>
        <v>1.0087441745826571E-3</v>
      </c>
      <c r="F71">
        <f>LCA_tech_data!G70*Mult_tech!G70</f>
        <v>8.4367120410315818E-9</v>
      </c>
      <c r="G71">
        <f>LCA_tech_data!H70*Mult_tech!H70</f>
        <v>4.8956442146323069E-8</v>
      </c>
      <c r="H71">
        <f>LCA_tech_data!I70*Mult_tech!I70</f>
        <v>4.8381475361207265E-7</v>
      </c>
      <c r="I71">
        <f>LCA_tech_data!J70*Mult_tech!J70</f>
        <v>6.3107563530600718E-14</v>
      </c>
      <c r="J71">
        <f>LCA_tech_data!K70*Mult_tech!K70</f>
        <v>1.1004978510882417E-12</v>
      </c>
      <c r="K71">
        <f>LCA_tech_data!L70*Mult_tech!L70</f>
        <v>1.0306907788750493E-6</v>
      </c>
      <c r="L71">
        <f>LCA_tech_data!M70*Mult_tech!M70</f>
        <v>7.8162423819455801E-4</v>
      </c>
      <c r="M71">
        <f>LCA_tech_data!N70*Mult_tech!N70</f>
        <v>1.4064776292530622E-9</v>
      </c>
      <c r="N71">
        <f>LCA_tech_data!O70*Mult_tech!O70</f>
        <v>3.1723615681065568E-12</v>
      </c>
      <c r="O71">
        <f>LCA_tech_data!P70*Mult_tech!P70</f>
        <v>1.3697777925795082E-7</v>
      </c>
      <c r="P71">
        <f>LCA_tech_data!Q70*Mult_tech!Q70</f>
        <v>9.826389792371539E-6</v>
      </c>
      <c r="Q71">
        <f>LCA_tech_data!R70*Mult_tech!R70</f>
        <v>1.9245899304256344E-4</v>
      </c>
      <c r="R71">
        <f>LCA_tech_data!S70*Mult_tech!S70</f>
        <v>1.7286433245015408E-12</v>
      </c>
    </row>
    <row r="72" spans="2:18" x14ac:dyDescent="0.3">
      <c r="B72" t="s">
        <v>100</v>
      </c>
      <c r="C72">
        <f>LCA_tech_data!D71*Mult_tech!D71</f>
        <v>2.2476538294542721E-2</v>
      </c>
      <c r="D72">
        <f>LCA_tech_data!E71*Mult_tech!E71</f>
        <v>4.6394444453115362</v>
      </c>
      <c r="E72">
        <f>LCA_tech_data!F71*Mult_tech!F71</f>
        <v>164.42925386678348</v>
      </c>
      <c r="F72">
        <f>LCA_tech_data!G71*Mult_tech!G71</f>
        <v>1.471851972048708E-3</v>
      </c>
      <c r="G72">
        <f>LCA_tech_data!H71*Mult_tech!H71</f>
        <v>4.9634546482663416E-3</v>
      </c>
      <c r="H72">
        <f>LCA_tech_data!I71*Mult_tech!I71</f>
        <v>4.9509539651038825E-2</v>
      </c>
      <c r="I72">
        <f>LCA_tech_data!J71*Mult_tech!J71</f>
        <v>7.642156337368269E-8</v>
      </c>
      <c r="J72">
        <f>LCA_tech_data!K71*Mult_tech!K71</f>
        <v>8.2483963079419863E-7</v>
      </c>
      <c r="K72">
        <f>LCA_tech_data!L71*Mult_tech!L71</f>
        <v>0.31562152835237023</v>
      </c>
      <c r="L72">
        <f>LCA_tech_data!M71*Mult_tech!M71</f>
        <v>34.586710239146178</v>
      </c>
      <c r="M72">
        <f>LCA_tech_data!N71*Mult_tech!N71</f>
        <v>4.9449062119714531E-5</v>
      </c>
      <c r="N72">
        <f>LCA_tech_data!O71*Mult_tech!O71</f>
        <v>5.5376591270110813E-7</v>
      </c>
      <c r="O72">
        <f>LCA_tech_data!P71*Mult_tech!P71</f>
        <v>2.1861364047488559E-2</v>
      </c>
      <c r="P72">
        <f>LCA_tech_data!Q71*Mult_tech!Q71</f>
        <v>1.5371295159016976</v>
      </c>
      <c r="Q72">
        <f>LCA_tech_data!R71*Mult_tech!R71</f>
        <v>54.476705003602049</v>
      </c>
      <c r="R72">
        <f>LCA_tech_data!S71*Mult_tech!S71</f>
        <v>2.9100565192838608E-7</v>
      </c>
    </row>
    <row r="73" spans="2:18" x14ac:dyDescent="0.3">
      <c r="B73" t="s">
        <v>101</v>
      </c>
      <c r="C73">
        <f>LCA_tech_data!D72*Mult_tech!D72</f>
        <v>3.5277526766373316E-3</v>
      </c>
      <c r="D73">
        <f>LCA_tech_data!E72*Mult_tech!E72</f>
        <v>0.72817318866365721</v>
      </c>
      <c r="E73">
        <f>LCA_tech_data!F72*Mult_tech!F72</f>
        <v>25.807610266517955</v>
      </c>
      <c r="F73">
        <f>LCA_tech_data!G72*Mult_tech!G72</f>
        <v>2.3101109547947853E-4</v>
      </c>
      <c r="G73">
        <f>LCA_tech_data!H72*Mult_tech!H72</f>
        <v>7.7902745482123293E-4</v>
      </c>
      <c r="H73">
        <f>LCA_tech_data!I72*Mult_tech!I72</f>
        <v>7.7706543923376729E-3</v>
      </c>
      <c r="I73">
        <f>LCA_tech_data!J72*Mult_tech!J72</f>
        <v>1.1994568345507914E-8</v>
      </c>
      <c r="J73">
        <f>LCA_tech_data!K72*Mult_tech!K72</f>
        <v>1.2946078160253379E-7</v>
      </c>
      <c r="K73">
        <f>LCA_tech_data!L72*Mult_tech!L72</f>
        <v>4.9537641288818046E-2</v>
      </c>
      <c r="L73">
        <f>LCA_tech_data!M72*Mult_tech!M72</f>
        <v>5.4284764861612356</v>
      </c>
      <c r="M73">
        <f>LCA_tech_data!N72*Mult_tech!N72</f>
        <v>7.7611622823779509E-6</v>
      </c>
      <c r="N73">
        <f>LCA_tech_data!O72*Mult_tech!O72</f>
        <v>8.6915038034845824E-8</v>
      </c>
      <c r="O73">
        <f>LCA_tech_data!P72*Mult_tech!P72</f>
        <v>3.4311994366230275E-3</v>
      </c>
      <c r="P73">
        <f>LCA_tech_data!Q72*Mult_tech!Q72</f>
        <v>0.24125658021711752</v>
      </c>
      <c r="Q73">
        <f>LCA_tech_data!R72*Mult_tech!R72</f>
        <v>8.5502642521024068</v>
      </c>
      <c r="R73">
        <f>LCA_tech_data!S72*Mult_tech!S72</f>
        <v>4.5674113782735486E-8</v>
      </c>
    </row>
    <row r="74" spans="2:18" x14ac:dyDescent="0.3">
      <c r="B74" t="s">
        <v>102</v>
      </c>
      <c r="C74">
        <f>LCA_tech_data!D73*Mult_tech!D73</f>
        <v>4.5238834531137806E-2</v>
      </c>
      <c r="D74">
        <f>LCA_tech_data!E73*Mult_tech!E73</f>
        <v>4.8272376796538383</v>
      </c>
      <c r="E74">
        <f>LCA_tech_data!F73*Mult_tech!F73</f>
        <v>224.07456986455495</v>
      </c>
      <c r="F74">
        <f>LCA_tech_data!G73*Mult_tech!G73</f>
        <v>1.9471291909546825E-3</v>
      </c>
      <c r="G74">
        <f>LCA_tech_data!H73*Mult_tech!H73</f>
        <v>7.9974508053709519E-3</v>
      </c>
      <c r="H74">
        <f>LCA_tech_data!I73*Mult_tech!I73</f>
        <v>7.1095417960417684E-2</v>
      </c>
      <c r="I74">
        <f>LCA_tech_data!J73*Mult_tech!J73</f>
        <v>5.0956633085878556E-8</v>
      </c>
      <c r="J74">
        <f>LCA_tech_data!K73*Mult_tech!K73</f>
        <v>2.9268780708689372E-7</v>
      </c>
      <c r="K74">
        <f>LCA_tech_data!L73*Mult_tech!L73</f>
        <v>0.3802823035755053</v>
      </c>
      <c r="L74">
        <f>LCA_tech_data!M73*Mult_tech!M73</f>
        <v>117.710798382269</v>
      </c>
      <c r="M74">
        <f>LCA_tech_data!N73*Mult_tech!N73</f>
        <v>1.9764356101065555E-4</v>
      </c>
      <c r="N74">
        <f>LCA_tech_data!O73*Mult_tech!O73</f>
        <v>6.2133986989807598E-7</v>
      </c>
      <c r="O74">
        <f>LCA_tech_data!P73*Mult_tech!P73</f>
        <v>2.6922472007731599E-2</v>
      </c>
      <c r="P74">
        <f>LCA_tech_data!Q73*Mult_tech!Q73</f>
        <v>4.1065284935078363</v>
      </c>
      <c r="Q74">
        <f>LCA_tech_data!R73*Mult_tech!R73</f>
        <v>58.97444708496208</v>
      </c>
      <c r="R74">
        <f>LCA_tech_data!S73*Mult_tech!S73</f>
        <v>4.4530597955042025E-7</v>
      </c>
    </row>
    <row r="75" spans="2:18" x14ac:dyDescent="0.3">
      <c r="B75" t="s">
        <v>103</v>
      </c>
      <c r="C75">
        <f>LCA_tech_data!D74*Mult_tech!D74</f>
        <v>4.1496846063179071E-8</v>
      </c>
      <c r="D75">
        <f>LCA_tech_data!E74*Mult_tech!E74</f>
        <v>4.4279464972754077E-6</v>
      </c>
      <c r="E75">
        <f>LCA_tech_data!F74*Mult_tech!F74</f>
        <v>2.0553995319977581E-4</v>
      </c>
      <c r="F75">
        <f>LCA_tech_data!G74*Mult_tech!G74</f>
        <v>1.7860698919322184E-9</v>
      </c>
      <c r="G75">
        <f>LCA_tech_data!H74*Mult_tech!H74</f>
        <v>7.3359313609173654E-9</v>
      </c>
      <c r="H75">
        <f>LCA_tech_data!I74*Mult_tech!I74</f>
        <v>6.5214668889628162E-8</v>
      </c>
      <c r="I75">
        <f>LCA_tech_data!J74*Mult_tech!J74</f>
        <v>4.6741689545673153E-14</v>
      </c>
      <c r="J75">
        <f>LCA_tech_data!K74*Mult_tech!K74</f>
        <v>2.6847775812805426E-13</v>
      </c>
      <c r="K75">
        <f>LCA_tech_data!L74*Mult_tech!L74</f>
        <v>3.4882676301402458E-7</v>
      </c>
      <c r="L75">
        <f>LCA_tech_data!M74*Mult_tech!M74</f>
        <v>1.0797419807711555E-4</v>
      </c>
      <c r="M75">
        <f>LCA_tech_data!N74*Mult_tech!N74</f>
        <v>1.8129521928759015E-10</v>
      </c>
      <c r="N75">
        <f>LCA_tech_data!O74*Mult_tech!O74</f>
        <v>5.6994494224490582E-13</v>
      </c>
      <c r="O75">
        <f>LCA_tech_data!P74*Mult_tech!P74</f>
        <v>2.4695545058220302E-8</v>
      </c>
      <c r="P75">
        <f>LCA_tech_data!Q74*Mult_tech!Q74</f>
        <v>3.7668516997682916E-6</v>
      </c>
      <c r="Q75">
        <f>LCA_tech_data!R74*Mult_tech!R74</f>
        <v>5.4096299732508214E-5</v>
      </c>
      <c r="R75">
        <f>LCA_tech_data!S74*Mult_tech!S74</f>
        <v>4.0847192187716602E-13</v>
      </c>
    </row>
    <row r="76" spans="2:18" x14ac:dyDescent="0.3">
      <c r="B76" t="s">
        <v>104</v>
      </c>
      <c r="C76">
        <f>LCA_tech_data!D75*Mult_tech!D75</f>
        <v>0.71357062835409923</v>
      </c>
      <c r="D76">
        <f>LCA_tech_data!E75*Mult_tech!E75</f>
        <v>76.146628087748311</v>
      </c>
      <c r="E76">
        <f>LCA_tech_data!F75*Mult_tech!F75</f>
        <v>4542.7652249850462</v>
      </c>
      <c r="F76">
        <f>LCA_tech_data!G75*Mult_tech!G75</f>
        <v>4.0194091451235148E-2</v>
      </c>
      <c r="G76">
        <f>LCA_tech_data!H75*Mult_tech!H75</f>
        <v>9.6387162730426953E-2</v>
      </c>
      <c r="H76">
        <f>LCA_tech_data!I75*Mult_tech!I75</f>
        <v>1.0042687797619967</v>
      </c>
      <c r="I76">
        <f>LCA_tech_data!J75*Mult_tech!J75</f>
        <v>3.1413566651076911E-7</v>
      </c>
      <c r="J76">
        <f>LCA_tech_data!K75*Mult_tech!K75</f>
        <v>5.1303208949301536E-6</v>
      </c>
      <c r="K76">
        <f>LCA_tech_data!L75*Mult_tech!L75</f>
        <v>5.901149510435177</v>
      </c>
      <c r="L76">
        <f>LCA_tech_data!M75*Mult_tech!M75</f>
        <v>622.59544941075626</v>
      </c>
      <c r="M76">
        <f>LCA_tech_data!N75*Mult_tech!N75</f>
        <v>5.8720313803621608E-3</v>
      </c>
      <c r="N76">
        <f>LCA_tech_data!O75*Mult_tech!O75</f>
        <v>7.5978092840748867E-6</v>
      </c>
      <c r="O76">
        <f>LCA_tech_data!P75*Mult_tech!P75</f>
        <v>0.332992222924062</v>
      </c>
      <c r="P76">
        <f>LCA_tech_data!Q75*Mult_tech!Q75</f>
        <v>30.37324892834528</v>
      </c>
      <c r="Q76">
        <f>LCA_tech_data!R75*Mult_tech!R75</f>
        <v>885.33302179599593</v>
      </c>
      <c r="R76">
        <f>LCA_tech_data!S75*Mult_tech!S75</f>
        <v>5.4711750300568745E-6</v>
      </c>
    </row>
    <row r="77" spans="2:18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</row>
    <row r="78" spans="2:18" x14ac:dyDescent="0.3">
      <c r="B78" t="s">
        <v>106</v>
      </c>
      <c r="C78">
        <f>LCA_tech_data!D77*Mult_tech!D77</f>
        <v>8.4111095166625593E-9</v>
      </c>
      <c r="D78">
        <f>LCA_tech_data!E77*Mult_tech!E77</f>
        <v>1.1000029170203065E-6</v>
      </c>
      <c r="E78">
        <f>LCA_tech_data!F77*Mult_tech!F77</f>
        <v>4.7892222747041422E-5</v>
      </c>
      <c r="F78">
        <f>LCA_tech_data!G77*Mult_tech!G77</f>
        <v>4.3437203423425041E-10</v>
      </c>
      <c r="G78">
        <f>LCA_tech_data!H77*Mult_tech!H77</f>
        <v>1.6440243140367818E-9</v>
      </c>
      <c r="H78">
        <f>LCA_tech_data!I77*Mult_tech!I77</f>
        <v>1.4192171469774144E-8</v>
      </c>
      <c r="I78">
        <f>LCA_tech_data!J77*Mult_tech!J77</f>
        <v>1.1707189636672663E-14</v>
      </c>
      <c r="J78">
        <f>LCA_tech_data!K77*Mult_tech!K77</f>
        <v>6.3239179005808269E-14</v>
      </c>
      <c r="K78">
        <f>LCA_tech_data!L77*Mult_tech!L77</f>
        <v>8.1786054211855857E-8</v>
      </c>
      <c r="L78">
        <f>LCA_tech_data!M77*Mult_tech!M77</f>
        <v>2.0179425020771515E-5</v>
      </c>
      <c r="M78">
        <f>LCA_tech_data!N77*Mult_tech!N77</f>
        <v>3.7943493585319245E-11</v>
      </c>
      <c r="N78">
        <f>LCA_tech_data!O77*Mult_tech!O77</f>
        <v>1.3146739241577376E-13</v>
      </c>
      <c r="O78">
        <f>LCA_tech_data!P77*Mult_tech!P77</f>
        <v>5.7085176280385716E-9</v>
      </c>
      <c r="P78">
        <f>LCA_tech_data!Q77*Mult_tech!Q77</f>
        <v>9.1195426757165918E-7</v>
      </c>
      <c r="Q78">
        <f>LCA_tech_data!R77*Mult_tech!R77</f>
        <v>1.2589594034736285E-5</v>
      </c>
      <c r="R78">
        <f>LCA_tech_data!S77*Mult_tech!S77</f>
        <v>5.9989883435551648E-12</v>
      </c>
    </row>
    <row r="79" spans="2:18" x14ac:dyDescent="0.3">
      <c r="B79" t="s">
        <v>107</v>
      </c>
      <c r="C79">
        <f>LCA_tech_data!D78*Mult_tech!D78</f>
        <v>3.7310314751423566E-3</v>
      </c>
      <c r="D79">
        <f>LCA_tech_data!E78*Mult_tech!E78</f>
        <v>0.50609961925594926</v>
      </c>
      <c r="E79">
        <f>LCA_tech_data!F78*Mult_tech!F78</f>
        <v>30.539517340404643</v>
      </c>
      <c r="F79">
        <f>LCA_tech_data!G78*Mult_tech!G78</f>
        <v>1.9987258606338115E-4</v>
      </c>
      <c r="G79">
        <f>LCA_tech_data!H78*Mult_tech!H78</f>
        <v>5.4720785794561317E-4</v>
      </c>
      <c r="H79">
        <f>LCA_tech_data!I78*Mult_tech!I78</f>
        <v>6.0922328377708071E-3</v>
      </c>
      <c r="I79">
        <f>LCA_tech_data!J78*Mult_tech!J78</f>
        <v>1.4948235459739541E-8</v>
      </c>
      <c r="J79">
        <f>LCA_tech_data!K78*Mult_tech!K78</f>
        <v>4.4477385179935357E-8</v>
      </c>
      <c r="K79">
        <f>LCA_tech_data!L78*Mult_tech!L78</f>
        <v>5.2191893494542022E-2</v>
      </c>
      <c r="L79">
        <f>LCA_tech_data!M78*Mult_tech!M78</f>
        <v>6.334689068281028</v>
      </c>
      <c r="M79">
        <f>LCA_tech_data!N78*Mult_tech!N78</f>
        <v>4.8197689453911896E-5</v>
      </c>
      <c r="N79">
        <f>LCA_tech_data!O78*Mult_tech!O78</f>
        <v>5.7587511142849478E-8</v>
      </c>
      <c r="O79">
        <f>LCA_tech_data!P78*Mult_tech!P78</f>
        <v>2.0072934039439493E-3</v>
      </c>
      <c r="P79">
        <f>LCA_tech_data!Q78*Mult_tech!Q78</f>
        <v>0.26112610354380911</v>
      </c>
      <c r="Q79">
        <f>LCA_tech_data!R78*Mult_tech!R78</f>
        <v>5.077923492805966</v>
      </c>
      <c r="R79">
        <f>LCA_tech_data!S78*Mult_tech!S78</f>
        <v>2.9878841694282921E-8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3.311794297031425E-2</v>
      </c>
      <c r="D81">
        <f>LCA_tech_data!E80*Mult_tech!E80</f>
        <v>1.5321062372392247</v>
      </c>
      <c r="E81">
        <f>LCA_tech_data!F80*Mult_tech!F80</f>
        <v>297.86308403439034</v>
      </c>
      <c r="F81">
        <f>LCA_tech_data!G80*Mult_tech!G80</f>
        <v>2.6543180126664405E-3</v>
      </c>
      <c r="G81">
        <f>LCA_tech_data!H80*Mult_tech!H80</f>
        <v>3.2970089152790476E-3</v>
      </c>
      <c r="H81">
        <f>LCA_tech_data!I80*Mult_tech!I80</f>
        <v>3.2875267070170001E-2</v>
      </c>
      <c r="I81">
        <f>LCA_tech_data!J80*Mult_tech!J80</f>
        <v>2.1516880516694219E-8</v>
      </c>
      <c r="J81">
        <f>LCA_tech_data!K80*Mult_tech!K80</f>
        <v>4.4924529145119004E-7</v>
      </c>
      <c r="K81">
        <f>LCA_tech_data!L80*Mult_tech!L80</f>
        <v>0.12136400234560685</v>
      </c>
      <c r="L81">
        <f>LCA_tech_data!M80*Mult_tech!M80</f>
        <v>24.664297152914791</v>
      </c>
      <c r="M81">
        <f>LCA_tech_data!N80*Mult_tech!N80</f>
        <v>6.7891713902718074E-4</v>
      </c>
      <c r="N81">
        <f>LCA_tech_data!O80*Mult_tech!O80</f>
        <v>2.3173800349020358E-7</v>
      </c>
      <c r="O81">
        <f>LCA_tech_data!P80*Mult_tech!P80</f>
        <v>1.1747031900051811E-2</v>
      </c>
      <c r="P81">
        <f>LCA_tech_data!Q80*Mult_tech!Q80</f>
        <v>1.5763227891189506</v>
      </c>
      <c r="Q81">
        <f>LCA_tech_data!R80*Mult_tech!R80</f>
        <v>17.79832922387137</v>
      </c>
      <c r="R81">
        <f>LCA_tech_data!S80*Mult_tech!S80</f>
        <v>1.2064561108187479E-7</v>
      </c>
    </row>
    <row r="82" spans="2:18" x14ac:dyDescent="0.3">
      <c r="B82" t="s">
        <v>110</v>
      </c>
      <c r="C82">
        <f>LCA_tech_data!D81*Mult_tech!D81</f>
        <v>7.7226345286195608E-9</v>
      </c>
      <c r="D82">
        <f>LCA_tech_data!E81*Mult_tech!E81</f>
        <v>1.0150476906748019E-6</v>
      </c>
      <c r="E82">
        <f>LCA_tech_data!F81*Mult_tech!F81</f>
        <v>2.6015209743953421E-5</v>
      </c>
      <c r="F82">
        <f>LCA_tech_data!G81*Mult_tech!G81</f>
        <v>1.3479783424255747E-10</v>
      </c>
      <c r="G82">
        <f>LCA_tech_data!H81*Mult_tech!H81</f>
        <v>2.164332207214374E-9</v>
      </c>
      <c r="H82">
        <f>LCA_tech_data!I81*Mult_tech!I81</f>
        <v>2.6498033563926148E-8</v>
      </c>
      <c r="I82">
        <f>LCA_tech_data!J81*Mult_tech!J81</f>
        <v>1.0259326524221805E-15</v>
      </c>
      <c r="J82">
        <f>LCA_tech_data!K81*Mult_tech!K81</f>
        <v>1.2250064292640468E-14</v>
      </c>
      <c r="K82">
        <f>LCA_tech_data!L81*Mult_tech!L81</f>
        <v>1.1081753538982068E-7</v>
      </c>
      <c r="L82">
        <f>LCA_tech_data!M81*Mult_tech!M81</f>
        <v>4.0466400447407484E-6</v>
      </c>
      <c r="M82">
        <f>LCA_tech_data!N81*Mult_tech!N81</f>
        <v>1.6143095312629163E-11</v>
      </c>
      <c r="N82">
        <f>LCA_tech_data!O81*Mult_tech!O81</f>
        <v>5.684615763800226E-14</v>
      </c>
      <c r="O82">
        <f>LCA_tech_data!P81*Mult_tech!P81</f>
        <v>4.4797509591589717E-9</v>
      </c>
      <c r="P82">
        <f>LCA_tech_data!Q81*Mult_tech!Q81</f>
        <v>5.4870942371258512E-7</v>
      </c>
      <c r="Q82">
        <f>LCA_tech_data!R81*Mult_tech!R81</f>
        <v>1.8450074862638269E-5</v>
      </c>
      <c r="R82">
        <f>LCA_tech_data!S81*Mult_tech!S81</f>
        <v>1.0283698219035E-13</v>
      </c>
    </row>
    <row r="83" spans="2:18" x14ac:dyDescent="0.3">
      <c r="B83" t="s">
        <v>111</v>
      </c>
      <c r="C83">
        <f>LCA_tech_data!D82*Mult_tech!D82</f>
        <v>1.9120310007142378E-4</v>
      </c>
      <c r="D83">
        <f>LCA_tech_data!E82*Mult_tech!E82</f>
        <v>9.1148914979449387E-3</v>
      </c>
      <c r="E83">
        <f>LCA_tech_data!F82*Mult_tech!F82</f>
        <v>1.738325807821901</v>
      </c>
      <c r="F83">
        <f>LCA_tech_data!G82*Mult_tech!G82</f>
        <v>1.4626714750023211E-5</v>
      </c>
      <c r="G83">
        <f>LCA_tech_data!H82*Mult_tech!H82</f>
        <v>1.8399873433880358E-5</v>
      </c>
      <c r="H83">
        <f>LCA_tech_data!I82*Mult_tech!I82</f>
        <v>2.167603408787743E-4</v>
      </c>
      <c r="I83">
        <f>LCA_tech_data!J82*Mult_tech!J82</f>
        <v>1.0156038145676096E-10</v>
      </c>
      <c r="J83">
        <f>LCA_tech_data!K82*Mult_tech!K82</f>
        <v>2.1840079988164116E-9</v>
      </c>
      <c r="K83">
        <f>LCA_tech_data!L82*Mult_tech!L82</f>
        <v>1.3727982334957158E-3</v>
      </c>
      <c r="L83">
        <f>LCA_tech_data!M82*Mult_tech!M82</f>
        <v>0.35727000034206891</v>
      </c>
      <c r="M83">
        <f>LCA_tech_data!N82*Mult_tech!N82</f>
        <v>4.3537111947941231E-6</v>
      </c>
      <c r="N83">
        <f>LCA_tech_data!O82*Mult_tech!O82</f>
        <v>1.5243732044970155E-9</v>
      </c>
      <c r="O83">
        <f>LCA_tech_data!P82*Mult_tech!P82</f>
        <v>6.1176830797229201E-5</v>
      </c>
      <c r="P83">
        <f>LCA_tech_data!Q82*Mult_tech!Q82</f>
        <v>7.4749304567853911E-3</v>
      </c>
      <c r="Q83">
        <f>LCA_tech_data!R82*Mult_tech!R82</f>
        <v>0.11708207866392177</v>
      </c>
      <c r="R83">
        <f>LCA_tech_data!S82*Mult_tech!S82</f>
        <v>8.6414300835656877E-10</v>
      </c>
    </row>
    <row r="84" spans="2:18" x14ac:dyDescent="0.3">
      <c r="B84" t="s">
        <v>112</v>
      </c>
      <c r="C84">
        <f>LCA_tech_data!D83*Mult_tech!D83</f>
        <v>4.0883252242832944</v>
      </c>
      <c r="D84">
        <f>LCA_tech_data!E83*Mult_tech!E83</f>
        <v>194.89558910777845</v>
      </c>
      <c r="E84">
        <f>LCA_tech_data!F83*Mult_tech!F83</f>
        <v>37169.069149434101</v>
      </c>
      <c r="F84">
        <f>LCA_tech_data!G83*Mult_tech!G83</f>
        <v>0.31274998594990699</v>
      </c>
      <c r="G84">
        <f>LCA_tech_data!H83*Mult_tech!H83</f>
        <v>0.39342807023135634</v>
      </c>
      <c r="H84">
        <f>LCA_tech_data!I83*Mult_tech!I83</f>
        <v>4.6347928925205988</v>
      </c>
      <c r="I84">
        <f>LCA_tech_data!J83*Mult_tech!J83</f>
        <v>2.1715749856691623E-6</v>
      </c>
      <c r="J84">
        <f>LCA_tech_data!K83*Mult_tech!K83</f>
        <v>4.6698693631333983E-5</v>
      </c>
      <c r="K84">
        <f>LCA_tech_data!L83*Mult_tech!L83</f>
        <v>29.35331929113892</v>
      </c>
      <c r="L84">
        <f>LCA_tech_data!M83*Mult_tech!M83</f>
        <v>7639.1855243589862</v>
      </c>
      <c r="M84">
        <f>LCA_tech_data!N83*Mult_tech!N83</f>
        <v>9.3091520431794458E-2</v>
      </c>
      <c r="N84">
        <f>LCA_tech_data!O83*Mult_tech!O83</f>
        <v>3.2594311602890849E-5</v>
      </c>
      <c r="O84">
        <f>LCA_tech_data!P83*Mult_tech!P83</f>
        <v>1.3080895675676536</v>
      </c>
      <c r="P84">
        <f>LCA_tech_data!Q83*Mult_tech!Q83</f>
        <v>159.82976596521442</v>
      </c>
      <c r="Q84">
        <f>LCA_tech_data!R83*Mult_tech!R83</f>
        <v>2503.4615826543913</v>
      </c>
      <c r="R84">
        <f>LCA_tech_data!S83*Mult_tech!S83</f>
        <v>1.8477198628748712E-5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2.4881510715552564E-7</v>
      </c>
      <c r="D86">
        <f>LCA_tech_data!E85*Mult_tech!E85</f>
        <v>1.1861328105689603E-5</v>
      </c>
      <c r="E86">
        <f>LCA_tech_data!F85*Mult_tech!F85</f>
        <v>2.2621062209914702E-3</v>
      </c>
      <c r="F86">
        <f>LCA_tech_data!G85*Mult_tech!G85</f>
        <v>1.9033936146960269E-8</v>
      </c>
      <c r="G86">
        <f>LCA_tech_data!H85*Mult_tech!H85</f>
        <v>2.3943997133879528E-8</v>
      </c>
      <c r="H86">
        <f>LCA_tech_data!I85*Mult_tech!I85</f>
        <v>2.8207308052366228E-7</v>
      </c>
      <c r="I86">
        <f>LCA_tech_data!J85*Mult_tech!J85</f>
        <v>1.3216185922445853E-13</v>
      </c>
      <c r="J86">
        <f>LCA_tech_data!K85*Mult_tech!K85</f>
        <v>2.8420783138504743E-12</v>
      </c>
      <c r="K86">
        <f>LCA_tech_data!L85*Mult_tech!L85</f>
        <v>1.7864403842958554E-6</v>
      </c>
      <c r="L86">
        <f>LCA_tech_data!M85*Mult_tech!M85</f>
        <v>4.649201471386201E-4</v>
      </c>
      <c r="M86">
        <f>LCA_tech_data!N85*Mult_tech!N85</f>
        <v>5.6655415997557447E-9</v>
      </c>
      <c r="N86">
        <f>LCA_tech_data!O85*Mult_tech!O85</f>
        <v>1.9836868862495152E-12</v>
      </c>
      <c r="O86">
        <f>LCA_tech_data!P85*Mult_tech!P85</f>
        <v>7.9610213979595511E-8</v>
      </c>
      <c r="P86">
        <f>LCA_tech_data!Q85*Mult_tech!Q85</f>
        <v>9.7272252483898121E-6</v>
      </c>
      <c r="Q86">
        <f>LCA_tech_data!R85*Mult_tech!R85</f>
        <v>1.5236044780588407E-4</v>
      </c>
      <c r="R86">
        <f>LCA_tech_data!S85*Mult_tech!S85</f>
        <v>1.1245206544330123E-12</v>
      </c>
    </row>
    <row r="87" spans="2:18" x14ac:dyDescent="0.3">
      <c r="B87" t="s">
        <v>115</v>
      </c>
      <c r="C87">
        <f>LCA_tech_data!D86*Mult_tech!D86</f>
        <v>1.1580756727747892E-5</v>
      </c>
      <c r="D87">
        <f>LCA_tech_data!E86*Mult_tech!E86</f>
        <v>6.5192138624081556E-4</v>
      </c>
      <c r="E87">
        <f>LCA_tech_data!F86*Mult_tech!F86</f>
        <v>7.7271368203038523E-2</v>
      </c>
      <c r="F87">
        <f>LCA_tech_data!G86*Mult_tech!G86</f>
        <v>6.27354737865997E-7</v>
      </c>
      <c r="G87">
        <f>LCA_tech_data!H86*Mult_tech!H86</f>
        <v>1.1865189110255576E-6</v>
      </c>
      <c r="H87">
        <f>LCA_tech_data!I86*Mult_tech!I86</f>
        <v>1.1485018062736475E-5</v>
      </c>
      <c r="I87">
        <f>LCA_tech_data!J86*Mult_tech!J86</f>
        <v>8.0955115167769888E-12</v>
      </c>
      <c r="J87">
        <f>LCA_tech_data!K86*Mult_tech!K86</f>
        <v>1.0709215418912048E-10</v>
      </c>
      <c r="K87">
        <f>LCA_tech_data!L86*Mult_tech!L86</f>
        <v>1.8115344206356802E-4</v>
      </c>
      <c r="L87">
        <f>LCA_tech_data!M86*Mult_tech!M86</f>
        <v>8.4498276986339788E-3</v>
      </c>
      <c r="M87">
        <f>LCA_tech_data!N86*Mult_tech!N86</f>
        <v>2.3791730609480784E-7</v>
      </c>
      <c r="N87">
        <f>LCA_tech_data!O86*Mult_tech!O86</f>
        <v>8.623342890425549E-11</v>
      </c>
      <c r="O87">
        <f>LCA_tech_data!P86*Mult_tech!P86</f>
        <v>3.2487725228418768E-6</v>
      </c>
      <c r="P87">
        <f>LCA_tech_data!Q86*Mult_tech!Q86</f>
        <v>2.8913199205200558E-3</v>
      </c>
      <c r="Q87">
        <f>LCA_tech_data!R86*Mult_tech!R86</f>
        <v>1.0745639801104134E-2</v>
      </c>
      <c r="R87">
        <f>LCA_tech_data!S86*Mult_tech!S86</f>
        <v>9.8724305155484332E-11</v>
      </c>
    </row>
    <row r="88" spans="2:18" x14ac:dyDescent="0.3">
      <c r="B88" t="s">
        <v>116</v>
      </c>
      <c r="C88">
        <f>LCA_tech_data!D87*Mult_tech!D87</f>
        <v>2.8642395833268219</v>
      </c>
      <c r="D88">
        <f>LCA_tech_data!E87*Mult_tech!E87</f>
        <v>573.66246067818622</v>
      </c>
      <c r="E88">
        <f>LCA_tech_data!F87*Mult_tech!F87</f>
        <v>13087.471671866928</v>
      </c>
      <c r="F88">
        <f>LCA_tech_data!G87*Mult_tech!G87</f>
        <v>8.4146183204471467E-2</v>
      </c>
      <c r="G88">
        <f>LCA_tech_data!H87*Mult_tech!H87</f>
        <v>1.0066556572791829</v>
      </c>
      <c r="H88">
        <f>LCA_tech_data!I87*Mult_tech!I87</f>
        <v>9.8526267182649931</v>
      </c>
      <c r="I88">
        <f>LCA_tech_data!J87*Mult_tech!J87</f>
        <v>2.2071501483389756E-6</v>
      </c>
      <c r="J88">
        <f>LCA_tech_data!K87*Mult_tech!K87</f>
        <v>1.2317663588243111E-5</v>
      </c>
      <c r="K88">
        <f>LCA_tech_data!L87*Mult_tech!L87</f>
        <v>35.989966941536757</v>
      </c>
      <c r="L88">
        <f>LCA_tech_data!M87*Mult_tech!M87</f>
        <v>7064.854707496389</v>
      </c>
      <c r="M88">
        <f>LCA_tech_data!N87*Mult_tech!N87</f>
        <v>8.2126023487822317E-3</v>
      </c>
      <c r="N88">
        <f>LCA_tech_data!O87*Mult_tech!O87</f>
        <v>9.5398752041236316E-5</v>
      </c>
      <c r="O88">
        <f>LCA_tech_data!P87*Mult_tech!P87</f>
        <v>2.6217992120376703</v>
      </c>
      <c r="P88">
        <f>LCA_tech_data!Q87*Mult_tech!Q87</f>
        <v>236.54319135613162</v>
      </c>
      <c r="Q88">
        <f>LCA_tech_data!R87*Mult_tech!R87</f>
        <v>4639.6459230283454</v>
      </c>
      <c r="R88">
        <f>LCA_tech_data!S87*Mult_tech!S87</f>
        <v>4.9903969041179005E-5</v>
      </c>
    </row>
    <row r="89" spans="2:18" x14ac:dyDescent="0.3">
      <c r="B89" t="s">
        <v>117</v>
      </c>
      <c r="C89">
        <f>LCA_tech_data!D88*Mult_tech!D88</f>
        <v>11.108358635279053</v>
      </c>
      <c r="D89">
        <f>LCA_tech_data!E88*Mult_tech!E88</f>
        <v>1232.6188928109391</v>
      </c>
      <c r="E89">
        <f>LCA_tech_data!F88*Mult_tech!F88</f>
        <v>76571.630334033063</v>
      </c>
      <c r="F89">
        <f>LCA_tech_data!G88*Mult_tech!G88</f>
        <v>0.60278527938143456</v>
      </c>
      <c r="G89">
        <f>LCA_tech_data!H88*Mult_tech!H88</f>
        <v>2.1983241559898459</v>
      </c>
      <c r="H89">
        <f>LCA_tech_data!I88*Mult_tech!I88</f>
        <v>18.206197481799382</v>
      </c>
      <c r="I89">
        <f>LCA_tech_data!J88*Mult_tech!J88</f>
        <v>2.8526830233191444E-6</v>
      </c>
      <c r="J89">
        <f>LCA_tech_data!K88*Mult_tech!K88</f>
        <v>8.5243922078779958E-5</v>
      </c>
      <c r="K89">
        <f>LCA_tech_data!L88*Mult_tech!L88</f>
        <v>146.12545760216747</v>
      </c>
      <c r="L89">
        <f>LCA_tech_data!M88*Mult_tech!M88</f>
        <v>15084.620032535979</v>
      </c>
      <c r="M89">
        <f>LCA_tech_data!N88*Mult_tech!N88</f>
        <v>0.13258902247233695</v>
      </c>
      <c r="N89">
        <f>LCA_tech_data!O88*Mult_tech!O88</f>
        <v>1.3134445994395777E-4</v>
      </c>
      <c r="O89">
        <f>LCA_tech_data!P88*Mult_tech!P88</f>
        <v>5.9572607175369221</v>
      </c>
      <c r="P89">
        <f>LCA_tech_data!Q88*Mult_tech!Q88</f>
        <v>1637.1505480349867</v>
      </c>
      <c r="Q89">
        <f>LCA_tech_data!R88*Mult_tech!R88</f>
        <v>15792.063331393931</v>
      </c>
      <c r="R89">
        <f>LCA_tech_data!S88*Mult_tech!S88</f>
        <v>2.059572495480935E-4</v>
      </c>
    </row>
    <row r="90" spans="2:18" x14ac:dyDescent="0.3">
      <c r="B90" t="s">
        <v>146</v>
      </c>
      <c r="C90">
        <f>LCA_tech_data!D89*Mult_tech!D89</f>
        <v>2.0653202804931169E-8</v>
      </c>
      <c r="D90">
        <f>LCA_tech_data!E89*Mult_tech!E89</f>
        <v>1.0814250986661735E-6</v>
      </c>
      <c r="E90">
        <f>LCA_tech_data!F89*Mult_tech!F89</f>
        <v>1.8116322642161841E-4</v>
      </c>
      <c r="F90">
        <f>LCA_tech_data!G89*Mult_tech!G89</f>
        <v>1.5217376270181214E-9</v>
      </c>
      <c r="G90">
        <f>LCA_tech_data!H89*Mult_tech!H89</f>
        <v>2.2392401667504102E-9</v>
      </c>
      <c r="H90">
        <f>LCA_tech_data!I89*Mult_tech!I89</f>
        <v>2.5730929041697263E-8</v>
      </c>
      <c r="I90">
        <f>LCA_tech_data!J89*Mult_tech!J89</f>
        <v>1.0696090644941565E-14</v>
      </c>
      <c r="J90">
        <f>LCA_tech_data!K89*Mult_tech!K89</f>
        <v>2.2676086426535194E-13</v>
      </c>
      <c r="K90">
        <f>LCA_tech_data!L89*Mult_tech!L89</f>
        <v>1.4571927419934378E-7</v>
      </c>
      <c r="L90">
        <f>LCA_tech_data!M89*Mult_tech!M89</f>
        <v>5.8127165822692425E-5</v>
      </c>
      <c r="M90">
        <f>LCA_tech_data!N89*Mult_tech!N89</f>
        <v>4.4304816150402038E-10</v>
      </c>
      <c r="N90">
        <f>LCA_tech_data!O89*Mult_tech!O89</f>
        <v>1.840174729357607E-13</v>
      </c>
      <c r="O90">
        <f>LCA_tech_data!P89*Mult_tech!P89</f>
        <v>7.3086600658275504E-9</v>
      </c>
      <c r="P90">
        <f>LCA_tech_data!Q89*Mult_tech!Q89</f>
        <v>8.1128228060486555E-7</v>
      </c>
      <c r="Q90">
        <f>LCA_tech_data!R89*Mult_tech!R89</f>
        <v>1.3434045388000218E-5</v>
      </c>
      <c r="R90">
        <f>LCA_tech_data!S89*Mult_tech!S89</f>
        <v>1.0196977042994912E-13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</row>
    <row r="93" spans="2:18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  <c r="Q93">
        <f>LCA_tech_data!R92*Mult_tech!R92</f>
        <v>0</v>
      </c>
      <c r="R93">
        <f>LCA_tech_data!S92*Mult_tech!S92</f>
        <v>0</v>
      </c>
    </row>
    <row r="94" spans="2:18" x14ac:dyDescent="0.3">
      <c r="B94" t="s">
        <v>121</v>
      </c>
      <c r="C94">
        <f>LCA_tech_data!D93*Mult_tech!D93</f>
        <v>0.20429139206218136</v>
      </c>
      <c r="D94">
        <f>LCA_tech_data!E93*Mult_tech!E93</f>
        <v>29.21937817960718</v>
      </c>
      <c r="E94">
        <f>LCA_tech_data!F93*Mult_tech!F93</f>
        <v>1193.9818156403012</v>
      </c>
      <c r="F94">
        <f>LCA_tech_data!G93*Mult_tech!G93</f>
        <v>1.1243587019823337E-2</v>
      </c>
      <c r="G94">
        <f>LCA_tech_data!H93*Mult_tech!H93</f>
        <v>3.3336304981409444E-2</v>
      </c>
      <c r="H94">
        <f>LCA_tech_data!I93*Mult_tech!I93</f>
        <v>0.31016911455698259</v>
      </c>
      <c r="I94">
        <f>LCA_tech_data!J93*Mult_tech!J93</f>
        <v>1.5362569164621757E-7</v>
      </c>
      <c r="J94">
        <f>LCA_tech_data!K93*Mult_tech!K93</f>
        <v>1.4543346708630488E-6</v>
      </c>
      <c r="K94">
        <f>LCA_tech_data!L93*Mult_tech!L93</f>
        <v>1.4816981047384816</v>
      </c>
      <c r="L94">
        <f>LCA_tech_data!M93*Mult_tech!M93</f>
        <v>269.75347577148051</v>
      </c>
      <c r="M94">
        <f>LCA_tech_data!N93*Mult_tech!N93</f>
        <v>6.920277789113574E-4</v>
      </c>
      <c r="N94">
        <f>LCA_tech_data!O93*Mult_tech!O93</f>
        <v>3.4171964407762763E-6</v>
      </c>
      <c r="O94">
        <f>LCA_tech_data!P93*Mult_tech!P93</f>
        <v>0.1127192417080405</v>
      </c>
      <c r="P94">
        <f>LCA_tech_data!Q93*Mult_tech!Q93</f>
        <v>11.828157060332112</v>
      </c>
      <c r="Q94">
        <f>LCA_tech_data!R93*Mult_tech!R93</f>
        <v>294.67630174950818</v>
      </c>
      <c r="R94">
        <f>LCA_tech_data!S93*Mult_tech!S93</f>
        <v>1.4446236285569871E-6</v>
      </c>
    </row>
    <row r="95" spans="2:18" x14ac:dyDescent="0.3">
      <c r="B95" t="s">
        <v>122</v>
      </c>
      <c r="C95">
        <f>LCA_tech_data!D94*Mult_tech!D94</f>
        <v>0.35793015297503744</v>
      </c>
      <c r="D95">
        <f>LCA_tech_data!E94*Mult_tech!E94</f>
        <v>20.50569473870468</v>
      </c>
      <c r="E95">
        <f>LCA_tech_data!F94*Mult_tech!F94</f>
        <v>2998.9247598486522</v>
      </c>
      <c r="F95">
        <f>LCA_tech_data!G94*Mult_tech!G94</f>
        <v>2.6422553867546304E-2</v>
      </c>
      <c r="G95">
        <f>LCA_tech_data!H94*Mult_tech!H94</f>
        <v>3.7820255565882949E-2</v>
      </c>
      <c r="H95">
        <f>LCA_tech_data!I94*Mult_tech!I94</f>
        <v>0.38686405209131985</v>
      </c>
      <c r="I95">
        <f>LCA_tech_data!J94*Mult_tech!J94</f>
        <v>1.5381882557795947E-7</v>
      </c>
      <c r="J95">
        <f>LCA_tech_data!K94*Mult_tech!K94</f>
        <v>4.1571433904150627E-6</v>
      </c>
      <c r="K95">
        <f>LCA_tech_data!L94*Mult_tech!L94</f>
        <v>1.2903931422213777</v>
      </c>
      <c r="L95">
        <f>LCA_tech_data!M94*Mult_tech!M94</f>
        <v>464.94981073325806</v>
      </c>
      <c r="M95">
        <f>LCA_tech_data!N94*Mult_tech!N94</f>
        <v>6.4248310093237759E-3</v>
      </c>
      <c r="N95">
        <f>LCA_tech_data!O94*Mult_tech!O94</f>
        <v>3.2482755812347189E-6</v>
      </c>
      <c r="O95">
        <f>LCA_tech_data!P94*Mult_tech!P94</f>
        <v>0.14178533774744523</v>
      </c>
      <c r="P95">
        <f>LCA_tech_data!Q94*Mult_tech!Q94</f>
        <v>21.961397014799228</v>
      </c>
      <c r="Q95">
        <f>LCA_tech_data!R94*Mult_tech!R94</f>
        <v>289.23923770430957</v>
      </c>
      <c r="R95">
        <f>LCA_tech_data!S94*Mult_tech!S94</f>
        <v>1.5512971660975746E-6</v>
      </c>
    </row>
    <row r="96" spans="2:18" x14ac:dyDescent="0.3">
      <c r="B96" t="s">
        <v>123</v>
      </c>
      <c r="C96">
        <f>LCA_tech_data!D95*Mult_tech!D95</f>
        <v>9.1889667493745011E-2</v>
      </c>
      <c r="D96">
        <f>LCA_tech_data!E95*Mult_tech!E95</f>
        <v>6.1475424430884447</v>
      </c>
      <c r="E96">
        <f>LCA_tech_data!F95*Mult_tech!F95</f>
        <v>731.4000575322699</v>
      </c>
      <c r="F96">
        <f>LCA_tech_data!G95*Mult_tech!G95</f>
        <v>6.062201439839098E-3</v>
      </c>
      <c r="G96">
        <f>LCA_tech_data!H95*Mult_tech!H95</f>
        <v>1.0557542672283149E-2</v>
      </c>
      <c r="H96">
        <f>LCA_tech_data!I95*Mult_tech!I95</f>
        <v>9.7108596450761975E-2</v>
      </c>
      <c r="I96">
        <f>LCA_tech_data!J95*Mult_tech!J95</f>
        <v>2.6968249653065602E-8</v>
      </c>
      <c r="J96">
        <f>LCA_tech_data!K95*Mult_tech!K95</f>
        <v>8.9457391711142095E-7</v>
      </c>
      <c r="K96">
        <f>LCA_tech_data!L95*Mult_tech!L95</f>
        <v>1.1387362073154776</v>
      </c>
      <c r="L96">
        <f>LCA_tech_data!M95*Mult_tech!M95</f>
        <v>89.730825780832518</v>
      </c>
      <c r="M96">
        <f>LCA_tech_data!N95*Mult_tech!N95</f>
        <v>1.4308976655651722E-3</v>
      </c>
      <c r="N96">
        <f>LCA_tech_data!O95*Mult_tech!O95</f>
        <v>8.0598257782217825E-7</v>
      </c>
      <c r="O96">
        <f>LCA_tech_data!P95*Mult_tech!P95</f>
        <v>5.264433047265888E-2</v>
      </c>
      <c r="P96">
        <f>LCA_tech_data!Q95*Mult_tech!Q95</f>
        <v>4.366254815806867</v>
      </c>
      <c r="Q96">
        <f>LCA_tech_data!R95*Mult_tech!R95</f>
        <v>83.284445348661947</v>
      </c>
      <c r="R96">
        <f>LCA_tech_data!S95*Mult_tech!S95</f>
        <v>3.6686281899880055E-7</v>
      </c>
    </row>
    <row r="97" spans="2:18" x14ac:dyDescent="0.3">
      <c r="B97" t="s">
        <v>124</v>
      </c>
      <c r="C97">
        <f>LCA_tech_data!D96*Mult_tech!D96</f>
        <v>2.7210734723844312</v>
      </c>
      <c r="D97">
        <f>LCA_tech_data!E96*Mult_tech!E96</f>
        <v>224.31693428167301</v>
      </c>
      <c r="E97">
        <f>LCA_tech_data!F96*Mult_tech!F96</f>
        <v>29354.784758345486</v>
      </c>
      <c r="F97">
        <f>LCA_tech_data!G96*Mult_tech!G96</f>
        <v>0.16149169426280233</v>
      </c>
      <c r="G97">
        <f>LCA_tech_data!H96*Mult_tech!H96</f>
        <v>0.37471496252118386</v>
      </c>
      <c r="H97">
        <f>LCA_tech_data!I96*Mult_tech!I96</f>
        <v>3.9640859795505592</v>
      </c>
      <c r="I97">
        <f>LCA_tech_data!J96*Mult_tech!J96</f>
        <v>9.3481937025256055E-7</v>
      </c>
      <c r="J97">
        <f>LCA_tech_data!K96*Mult_tech!K96</f>
        <v>1.7331332763727235E-5</v>
      </c>
      <c r="K97">
        <f>LCA_tech_data!L96*Mult_tech!L96</f>
        <v>18.619186883328744</v>
      </c>
      <c r="L97">
        <f>LCA_tech_data!M96*Mult_tech!M96</f>
        <v>4606.3879312615245</v>
      </c>
      <c r="M97">
        <f>LCA_tech_data!N96*Mult_tech!N96</f>
        <v>4.7809984374380332E-2</v>
      </c>
      <c r="N97">
        <f>LCA_tech_data!O96*Mult_tech!O96</f>
        <v>2.2676910547671971E-5</v>
      </c>
      <c r="O97">
        <f>LCA_tech_data!P96*Mult_tech!P96</f>
        <v>1.2500459096996064</v>
      </c>
      <c r="P97">
        <f>LCA_tech_data!Q96*Mult_tech!Q96</f>
        <v>158.7453459315787</v>
      </c>
      <c r="Q97">
        <f>LCA_tech_data!R96*Mult_tech!R96</f>
        <v>3126.011732241232</v>
      </c>
      <c r="R97">
        <f>LCA_tech_data!S96*Mult_tech!S96</f>
        <v>2.1646682556922145E-5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12.265199841278704</v>
      </c>
      <c r="D99">
        <f>LCA_tech_data!E98*Mult_tech!E98</f>
        <v>399.43275005688434</v>
      </c>
      <c r="E99">
        <f>LCA_tech_data!F98*Mult_tech!F98</f>
        <v>163185.02536531966</v>
      </c>
      <c r="F99">
        <f>LCA_tech_data!G98*Mult_tech!G98</f>
        <v>0.33363562044197054</v>
      </c>
      <c r="G99">
        <f>LCA_tech_data!H98*Mult_tech!H98</f>
        <v>1.1818052409403235</v>
      </c>
      <c r="H99">
        <f>LCA_tech_data!I98*Mult_tech!I98</f>
        <v>15.729373599988978</v>
      </c>
      <c r="I99">
        <f>LCA_tech_data!J98*Mult_tech!J98</f>
        <v>1.7770659491553598E-6</v>
      </c>
      <c r="J99">
        <f>LCA_tech_data!K98*Mult_tech!K98</f>
        <v>2.7204110995507587E-5</v>
      </c>
      <c r="K99">
        <f>LCA_tech_data!L98*Mult_tech!L98</f>
        <v>37.799191012592303</v>
      </c>
      <c r="L99">
        <f>LCA_tech_data!M98*Mult_tech!M98</f>
        <v>7472.8521401262242</v>
      </c>
      <c r="M99">
        <f>LCA_tech_data!N98*Mult_tech!N98</f>
        <v>7.3614122305572668E-2</v>
      </c>
      <c r="N99">
        <f>LCA_tech_data!O98*Mult_tech!O98</f>
        <v>6.230847914625078E-5</v>
      </c>
      <c r="O99">
        <f>LCA_tech_data!P98*Mult_tech!P98</f>
        <v>4.1490888380087014</v>
      </c>
      <c r="P99">
        <f>LCA_tech_data!Q98*Mult_tech!Q98</f>
        <v>303.59553797487132</v>
      </c>
      <c r="Q99">
        <f>LCA_tech_data!R98*Mult_tech!R98</f>
        <v>5679.1540235865368</v>
      </c>
      <c r="R99">
        <f>LCA_tech_data!S98*Mult_tech!S98</f>
        <v>7.6657183623717799E-4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2.1731915292601203E-7</v>
      </c>
      <c r="D102">
        <f>LCA_tech_data!E101*Mult_tech!E101</f>
        <v>3.2471731542779432E-5</v>
      </c>
      <c r="E102">
        <f>LCA_tech_data!F101*Mult_tech!F101</f>
        <v>1.6489970371625438E-3</v>
      </c>
      <c r="F102">
        <f>LCA_tech_data!G101*Mult_tech!G101</f>
        <v>1.5427346623859453E-8</v>
      </c>
      <c r="G102">
        <f>LCA_tech_data!H101*Mult_tech!H101</f>
        <v>5.6030426453594875E-8</v>
      </c>
      <c r="H102">
        <f>LCA_tech_data!I101*Mult_tech!I101</f>
        <v>5.0248766427431923E-7</v>
      </c>
      <c r="I102">
        <f>LCA_tech_data!J101*Mult_tech!J101</f>
        <v>6.4020108121525362E-13</v>
      </c>
      <c r="J102">
        <f>LCA_tech_data!K101*Mult_tech!K101</f>
        <v>2.0959185307448204E-12</v>
      </c>
      <c r="K102">
        <f>LCA_tech_data!L101*Mult_tech!L101</f>
        <v>3.3484432974673265E-6</v>
      </c>
      <c r="L102">
        <f>LCA_tech_data!M101*Mult_tech!M101</f>
        <v>9.5499399619981915E-4</v>
      </c>
      <c r="M102">
        <f>LCA_tech_data!N101*Mult_tech!N101</f>
        <v>9.8026060306299094E-10</v>
      </c>
      <c r="N102">
        <f>LCA_tech_data!O101*Mult_tech!O101</f>
        <v>4.9700918654930296E-12</v>
      </c>
      <c r="O102">
        <f>LCA_tech_data!P101*Mult_tech!P101</f>
        <v>1.8709777928394039E-7</v>
      </c>
      <c r="P102">
        <f>LCA_tech_data!Q101*Mult_tech!Q101</f>
        <v>3.270732068898721E-5</v>
      </c>
      <c r="Q102">
        <f>LCA_tech_data!R101*Mult_tech!R101</f>
        <v>4.5063969680202609E-4</v>
      </c>
      <c r="R102">
        <f>LCA_tech_data!S101*Mult_tech!S101</f>
        <v>2.7768223902510477E-12</v>
      </c>
    </row>
    <row r="103" spans="2:18" x14ac:dyDescent="0.3">
      <c r="B103" t="s">
        <v>130</v>
      </c>
      <c r="C103">
        <f>LCA_tech_data!D102*Mult_tech!D102</f>
        <v>2.1731915292601203E-7</v>
      </c>
      <c r="D103">
        <f>LCA_tech_data!E102*Mult_tech!E102</f>
        <v>3.2471731542779432E-5</v>
      </c>
      <c r="E103">
        <f>LCA_tech_data!F102*Mult_tech!F102</f>
        <v>1.6489970371625438E-3</v>
      </c>
      <c r="F103">
        <f>LCA_tech_data!G102*Mult_tech!G102</f>
        <v>1.5427346623859453E-8</v>
      </c>
      <c r="G103">
        <f>LCA_tech_data!H102*Mult_tech!H102</f>
        <v>5.6030426453594875E-8</v>
      </c>
      <c r="H103">
        <f>LCA_tech_data!I102*Mult_tech!I102</f>
        <v>5.0248766427431923E-7</v>
      </c>
      <c r="I103">
        <f>LCA_tech_data!J102*Mult_tech!J102</f>
        <v>6.4020108121525362E-13</v>
      </c>
      <c r="J103">
        <f>LCA_tech_data!K102*Mult_tech!K102</f>
        <v>2.0959185307448204E-12</v>
      </c>
      <c r="K103">
        <f>LCA_tech_data!L102*Mult_tech!L102</f>
        <v>3.3484432974673265E-6</v>
      </c>
      <c r="L103">
        <f>LCA_tech_data!M102*Mult_tech!M102</f>
        <v>9.5499399619981915E-4</v>
      </c>
      <c r="M103">
        <f>LCA_tech_data!N102*Mult_tech!N102</f>
        <v>9.8026060306299094E-10</v>
      </c>
      <c r="N103">
        <f>LCA_tech_data!O102*Mult_tech!O102</f>
        <v>4.9700918654930296E-12</v>
      </c>
      <c r="O103">
        <f>LCA_tech_data!P102*Mult_tech!P102</f>
        <v>1.8709777928394039E-7</v>
      </c>
      <c r="P103">
        <f>LCA_tech_data!Q102*Mult_tech!Q102</f>
        <v>3.270732068898721E-5</v>
      </c>
      <c r="Q103">
        <f>LCA_tech_data!R102*Mult_tech!R102</f>
        <v>4.5063969680202609E-4</v>
      </c>
      <c r="R103">
        <f>LCA_tech_data!S102*Mult_tech!S102</f>
        <v>2.7768223902510477E-12</v>
      </c>
    </row>
    <row r="104" spans="2:18" x14ac:dyDescent="0.3">
      <c r="B104" t="s">
        <v>131</v>
      </c>
      <c r="C104">
        <f>LCA_tech_data!D103*Mult_tech!D103</f>
        <v>2.1731915292601203E-7</v>
      </c>
      <c r="D104">
        <f>LCA_tech_data!E103*Mult_tech!E103</f>
        <v>3.2471731542779432E-5</v>
      </c>
      <c r="E104">
        <f>LCA_tech_data!F103*Mult_tech!F103</f>
        <v>1.6489970371625438E-3</v>
      </c>
      <c r="F104">
        <f>LCA_tech_data!G103*Mult_tech!G103</f>
        <v>1.5427346623859453E-8</v>
      </c>
      <c r="G104">
        <f>LCA_tech_data!H103*Mult_tech!H103</f>
        <v>5.6030426453594875E-8</v>
      </c>
      <c r="H104">
        <f>LCA_tech_data!I103*Mult_tech!I103</f>
        <v>5.0248766427431923E-7</v>
      </c>
      <c r="I104">
        <f>LCA_tech_data!J103*Mult_tech!J103</f>
        <v>6.4020108121525362E-13</v>
      </c>
      <c r="J104">
        <f>LCA_tech_data!K103*Mult_tech!K103</f>
        <v>2.0959185307448204E-12</v>
      </c>
      <c r="K104">
        <f>LCA_tech_data!L103*Mult_tech!L103</f>
        <v>3.3484432974673265E-6</v>
      </c>
      <c r="L104">
        <f>LCA_tech_data!M103*Mult_tech!M103</f>
        <v>9.5499399619981915E-4</v>
      </c>
      <c r="M104">
        <f>LCA_tech_data!N103*Mult_tech!N103</f>
        <v>9.8026060306299094E-10</v>
      </c>
      <c r="N104">
        <f>LCA_tech_data!O103*Mult_tech!O103</f>
        <v>4.9700918654930296E-12</v>
      </c>
      <c r="O104">
        <f>LCA_tech_data!P103*Mult_tech!P103</f>
        <v>1.8709777928394039E-7</v>
      </c>
      <c r="P104">
        <f>LCA_tech_data!Q103*Mult_tech!Q103</f>
        <v>3.270732068898721E-5</v>
      </c>
      <c r="Q104">
        <f>LCA_tech_data!R103*Mult_tech!R103</f>
        <v>4.5063969680202609E-4</v>
      </c>
      <c r="R104">
        <f>LCA_tech_data!S103*Mult_tech!S103</f>
        <v>2.7768223902510477E-12</v>
      </c>
    </row>
    <row r="105" spans="2:18" x14ac:dyDescent="0.3">
      <c r="B105" t="s">
        <v>132</v>
      </c>
      <c r="C105">
        <f>LCA_tech_data!D104*Mult_tech!D104</f>
        <v>2.1731915292601203E-7</v>
      </c>
      <c r="D105">
        <f>LCA_tech_data!E104*Mult_tech!E104</f>
        <v>3.2471731542779432E-5</v>
      </c>
      <c r="E105">
        <f>LCA_tech_data!F104*Mult_tech!F104</f>
        <v>1.6489970371625438E-3</v>
      </c>
      <c r="F105">
        <f>LCA_tech_data!G104*Mult_tech!G104</f>
        <v>1.5427346623859453E-8</v>
      </c>
      <c r="G105">
        <f>LCA_tech_data!H104*Mult_tech!H104</f>
        <v>5.6030426453594875E-8</v>
      </c>
      <c r="H105">
        <f>LCA_tech_data!I104*Mult_tech!I104</f>
        <v>5.0248766427431923E-7</v>
      </c>
      <c r="I105">
        <f>LCA_tech_data!J104*Mult_tech!J104</f>
        <v>6.4020108121525362E-13</v>
      </c>
      <c r="J105">
        <f>LCA_tech_data!K104*Mult_tech!K104</f>
        <v>2.0959185307448204E-12</v>
      </c>
      <c r="K105">
        <f>LCA_tech_data!L104*Mult_tech!L104</f>
        <v>3.3484432974673265E-6</v>
      </c>
      <c r="L105">
        <f>LCA_tech_data!M104*Mult_tech!M104</f>
        <v>9.5499399619981915E-4</v>
      </c>
      <c r="M105">
        <f>LCA_tech_data!N104*Mult_tech!N104</f>
        <v>9.8026060306299094E-10</v>
      </c>
      <c r="N105">
        <f>LCA_tech_data!O104*Mult_tech!O104</f>
        <v>4.9700918654930296E-12</v>
      </c>
      <c r="O105">
        <f>LCA_tech_data!P104*Mult_tech!P104</f>
        <v>1.8709777928394039E-7</v>
      </c>
      <c r="P105">
        <f>LCA_tech_data!Q104*Mult_tech!Q104</f>
        <v>3.270732068898721E-5</v>
      </c>
      <c r="Q105">
        <f>LCA_tech_data!R104*Mult_tech!R104</f>
        <v>4.5063969680202609E-4</v>
      </c>
      <c r="R105">
        <f>LCA_tech_data!S104*Mult_tech!S104</f>
        <v>2.7768223902510477E-12</v>
      </c>
    </row>
    <row r="106" spans="2:18" x14ac:dyDescent="0.3">
      <c r="B106" t="s">
        <v>133</v>
      </c>
      <c r="C106">
        <f>LCA_tech_data!D105*Mult_tech!D105</f>
        <v>2.0982538903201162E-7</v>
      </c>
      <c r="D106">
        <f>LCA_tech_data!E105*Mult_tech!E105</f>
        <v>3.1352016661993936E-5</v>
      </c>
      <c r="E106">
        <f>LCA_tech_data!F105*Mult_tech!F105</f>
        <v>1.5921350703638354E-3</v>
      </c>
      <c r="F106">
        <f>LCA_tech_data!G105*Mult_tech!G105</f>
        <v>1.4895369154071197E-8</v>
      </c>
      <c r="G106">
        <f>LCA_tech_data!H105*Mult_tech!H105</f>
        <v>5.4098342782781259E-8</v>
      </c>
      <c r="H106">
        <f>LCA_tech_data!I105*Mult_tech!I105</f>
        <v>4.8516050343727378E-7</v>
      </c>
      <c r="I106">
        <f>LCA_tech_data!J105*Mult_tech!J105</f>
        <v>6.181251818630035E-13</v>
      </c>
      <c r="J106">
        <f>LCA_tech_data!K105*Mult_tech!K105</f>
        <v>2.0236454779605161E-12</v>
      </c>
      <c r="K106">
        <f>LCA_tech_data!L105*Mult_tech!L105</f>
        <v>3.2329797354856947E-6</v>
      </c>
      <c r="L106">
        <f>LCA_tech_data!M105*Mult_tech!M105</f>
        <v>9.22063168744653E-4</v>
      </c>
      <c r="M106">
        <f>LCA_tech_data!N105*Mult_tech!N105</f>
        <v>9.464585133021981E-10</v>
      </c>
      <c r="N106">
        <f>LCA_tech_data!O105*Mult_tech!O105</f>
        <v>4.7987093873725802E-12</v>
      </c>
      <c r="O106">
        <f>LCA_tech_data!P105*Mult_tech!P105</f>
        <v>1.806461317224252E-7</v>
      </c>
      <c r="P106">
        <f>LCA_tech_data!Q105*Mult_tech!Q105</f>
        <v>3.157948204453938E-5</v>
      </c>
      <c r="Q106">
        <f>LCA_tech_data!R105*Mult_tech!R105</f>
        <v>4.3510039691230105E-4</v>
      </c>
      <c r="R106">
        <f>LCA_tech_data!S105*Mult_tech!S105</f>
        <v>2.6810698940354946E-12</v>
      </c>
    </row>
    <row r="107" spans="2:18" x14ac:dyDescent="0.3">
      <c r="B107" t="s">
        <v>134</v>
      </c>
      <c r="C107">
        <f>LCA_tech_data!D106*Mult_tech!D106</f>
        <v>2.1731915292601203E-7</v>
      </c>
      <c r="D107">
        <f>LCA_tech_data!E106*Mult_tech!E106</f>
        <v>3.2471731542779432E-5</v>
      </c>
      <c r="E107">
        <f>LCA_tech_data!F106*Mult_tech!F106</f>
        <v>1.6489970371625438E-3</v>
      </c>
      <c r="F107">
        <f>LCA_tech_data!G106*Mult_tech!G106</f>
        <v>1.5427346623859453E-8</v>
      </c>
      <c r="G107">
        <f>LCA_tech_data!H106*Mult_tech!H106</f>
        <v>5.6030426453594875E-8</v>
      </c>
      <c r="H107">
        <f>LCA_tech_data!I106*Mult_tech!I106</f>
        <v>5.0248766427431923E-7</v>
      </c>
      <c r="I107">
        <f>LCA_tech_data!J106*Mult_tech!J106</f>
        <v>6.4020108121525362E-13</v>
      </c>
      <c r="J107">
        <f>LCA_tech_data!K106*Mult_tech!K106</f>
        <v>2.0959185307448204E-12</v>
      </c>
      <c r="K107">
        <f>LCA_tech_data!L106*Mult_tech!L106</f>
        <v>3.3484432974673265E-6</v>
      </c>
      <c r="L107">
        <f>LCA_tech_data!M106*Mult_tech!M106</f>
        <v>9.5499399619981915E-4</v>
      </c>
      <c r="M107">
        <f>LCA_tech_data!N106*Mult_tech!N106</f>
        <v>9.8026060306299094E-10</v>
      </c>
      <c r="N107">
        <f>LCA_tech_data!O106*Mult_tech!O106</f>
        <v>4.9700918654930296E-12</v>
      </c>
      <c r="O107">
        <f>LCA_tech_data!P106*Mult_tech!P106</f>
        <v>1.8709777928394039E-7</v>
      </c>
      <c r="P107">
        <f>LCA_tech_data!Q106*Mult_tech!Q106</f>
        <v>3.270732068898721E-5</v>
      </c>
      <c r="Q107">
        <f>LCA_tech_data!R106*Mult_tech!R106</f>
        <v>4.5063969680202609E-4</v>
      </c>
      <c r="R107">
        <f>LCA_tech_data!S106*Mult_tech!S106</f>
        <v>2.7768223902510477E-12</v>
      </c>
    </row>
    <row r="108" spans="2:18" x14ac:dyDescent="0.3">
      <c r="B108" t="s">
        <v>135</v>
      </c>
      <c r="C108">
        <f>LCA_tech_data!D107*Mult_tech!D107</f>
        <v>2.0233162513801119E-7</v>
      </c>
      <c r="D108">
        <f>LCA_tech_data!E107*Mult_tech!E107</f>
        <v>3.0232301781208433E-5</v>
      </c>
      <c r="E108">
        <f>LCA_tech_data!F107*Mult_tech!F107</f>
        <v>1.5352731035651269E-3</v>
      </c>
      <c r="F108">
        <f>LCA_tech_data!G107*Mult_tech!G107</f>
        <v>1.4363391684282938E-8</v>
      </c>
      <c r="G108">
        <f>LCA_tech_data!H107*Mult_tech!H107</f>
        <v>5.2166259111967636E-8</v>
      </c>
      <c r="H108">
        <f>LCA_tech_data!I107*Mult_tech!I107</f>
        <v>4.6783334260022822E-7</v>
      </c>
      <c r="I108">
        <f>LCA_tech_data!J107*Mult_tech!J107</f>
        <v>5.9604928251075337E-13</v>
      </c>
      <c r="J108">
        <f>LCA_tech_data!K107*Mult_tech!K107</f>
        <v>1.9513724251762119E-12</v>
      </c>
      <c r="K108">
        <f>LCA_tech_data!L107*Mult_tech!L107</f>
        <v>3.1175161735040624E-6</v>
      </c>
      <c r="L108">
        <f>LCA_tech_data!M107*Mult_tech!M107</f>
        <v>8.8913234128948674E-4</v>
      </c>
      <c r="M108">
        <f>LCA_tech_data!N107*Mult_tech!N107</f>
        <v>9.1265642354140526E-10</v>
      </c>
      <c r="N108">
        <f>LCA_tech_data!O107*Mult_tech!O107</f>
        <v>4.6273269092521307E-12</v>
      </c>
      <c r="O108">
        <f>LCA_tech_data!P107*Mult_tech!P107</f>
        <v>1.7419448416090999E-7</v>
      </c>
      <c r="P108">
        <f>LCA_tech_data!Q107*Mult_tech!Q107</f>
        <v>3.045164340009154E-5</v>
      </c>
      <c r="Q108">
        <f>LCA_tech_data!R107*Mult_tech!R107</f>
        <v>4.1956109702257594E-4</v>
      </c>
      <c r="R108">
        <f>LCA_tech_data!S107*Mult_tech!S107</f>
        <v>2.5853173978199407E-12</v>
      </c>
    </row>
    <row r="109" spans="2:18" x14ac:dyDescent="0.3">
      <c r="B109" t="s">
        <v>136</v>
      </c>
      <c r="C109">
        <f>LCA_tech_data!D108*Mult_tech!D108</f>
        <v>2.1731915292601203E-7</v>
      </c>
      <c r="D109">
        <f>LCA_tech_data!E108*Mult_tech!E108</f>
        <v>3.2471731542779432E-5</v>
      </c>
      <c r="E109">
        <f>LCA_tech_data!F108*Mult_tech!F108</f>
        <v>1.6489970371625438E-3</v>
      </c>
      <c r="F109">
        <f>LCA_tech_data!G108*Mult_tech!G108</f>
        <v>1.5427346623859453E-8</v>
      </c>
      <c r="G109">
        <f>LCA_tech_data!H108*Mult_tech!H108</f>
        <v>5.6030426453594875E-8</v>
      </c>
      <c r="H109">
        <f>LCA_tech_data!I108*Mult_tech!I108</f>
        <v>5.0248766427431923E-7</v>
      </c>
      <c r="I109">
        <f>LCA_tech_data!J108*Mult_tech!J108</f>
        <v>6.4020108121525362E-13</v>
      </c>
      <c r="J109">
        <f>LCA_tech_data!K108*Mult_tech!K108</f>
        <v>2.0959185307448204E-12</v>
      </c>
      <c r="K109">
        <f>LCA_tech_data!L108*Mult_tech!L108</f>
        <v>3.3484432974673265E-6</v>
      </c>
      <c r="L109">
        <f>LCA_tech_data!M108*Mult_tech!M108</f>
        <v>9.5499399619981915E-4</v>
      </c>
      <c r="M109">
        <f>LCA_tech_data!N108*Mult_tech!N108</f>
        <v>9.8026060306299094E-10</v>
      </c>
      <c r="N109">
        <f>LCA_tech_data!O108*Mult_tech!O108</f>
        <v>4.9700918654930296E-12</v>
      </c>
      <c r="O109">
        <f>LCA_tech_data!P108*Mult_tech!P108</f>
        <v>1.8709777928394039E-7</v>
      </c>
      <c r="P109">
        <f>LCA_tech_data!Q108*Mult_tech!Q108</f>
        <v>3.270732068898721E-5</v>
      </c>
      <c r="Q109">
        <f>LCA_tech_data!R108*Mult_tech!R108</f>
        <v>4.5063969680202609E-4</v>
      </c>
      <c r="R109">
        <f>LCA_tech_data!S108*Mult_tech!S108</f>
        <v>2.7768223902510477E-12</v>
      </c>
    </row>
    <row r="110" spans="2:18" x14ac:dyDescent="0.3">
      <c r="B110" t="s">
        <v>137</v>
      </c>
      <c r="C110">
        <f>LCA_tech_data!D109*Mult_tech!D109</f>
        <v>6.656400974591746E-2</v>
      </c>
      <c r="D110">
        <f>LCA_tech_data!E109*Mult_tech!E109</f>
        <v>9.9459648437718116</v>
      </c>
      <c r="E110">
        <f>LCA_tech_data!F109*Mult_tech!F109</f>
        <v>505.08136708063893</v>
      </c>
      <c r="F110">
        <f>LCA_tech_data!G109*Mult_tech!G109</f>
        <v>4.7253361574340642E-3</v>
      </c>
      <c r="G110">
        <f>LCA_tech_data!H109*Mult_tech!H109</f>
        <v>1.7161901297281307E-2</v>
      </c>
      <c r="H110">
        <f>LCA_tech_data!I109*Mult_tech!I109</f>
        <v>0.1539100135980494</v>
      </c>
      <c r="I110">
        <f>LCA_tech_data!J109*Mult_tech!J109</f>
        <v>1.9609109659960539E-7</v>
      </c>
      <c r="J110">
        <f>LCA_tech_data!K109*Mult_tech!K109</f>
        <v>6.4197167911217387E-7</v>
      </c>
      <c r="K110">
        <f>LCA_tech_data!L109*Mult_tech!L109</f>
        <v>1.0256151346317381</v>
      </c>
      <c r="L110">
        <f>LCA_tech_data!M109*Mult_tech!M109</f>
        <v>292.51093985250219</v>
      </c>
      <c r="M110">
        <f>LCA_tech_data!N109*Mult_tech!N109</f>
        <v>3.0025000308205117E-4</v>
      </c>
      <c r="N110">
        <f>LCA_tech_data!O109*Mult_tech!O109</f>
        <v>1.5223197721804872E-6</v>
      </c>
      <c r="O110">
        <f>LCA_tech_data!P109*Mult_tech!P109</f>
        <v>5.7307320758496483E-2</v>
      </c>
      <c r="P110">
        <f>LCA_tech_data!Q109*Mult_tech!Q109</f>
        <v>10.01812488126996</v>
      </c>
      <c r="Q110">
        <f>LCA_tech_data!R109*Mult_tech!R109</f>
        <v>138.02918318957305</v>
      </c>
      <c r="R110">
        <f>LCA_tech_data!S109*Mult_tech!S109</f>
        <v>8.5052987810182354E-7</v>
      </c>
    </row>
    <row r="111" spans="2:18" x14ac:dyDescent="0.3">
      <c r="B111" t="s">
        <v>138</v>
      </c>
      <c r="C111">
        <f>LCA_tech_data!D110*Mult_tech!D110</f>
        <v>2.1731915292601203E-7</v>
      </c>
      <c r="D111">
        <f>LCA_tech_data!E110*Mult_tech!E110</f>
        <v>3.2471731542779432E-5</v>
      </c>
      <c r="E111">
        <f>LCA_tech_data!F110*Mult_tech!F110</f>
        <v>1.6489970371625438E-3</v>
      </c>
      <c r="F111">
        <f>LCA_tech_data!G110*Mult_tech!G110</f>
        <v>1.5427346623859453E-8</v>
      </c>
      <c r="G111">
        <f>LCA_tech_data!H110*Mult_tech!H110</f>
        <v>5.6030426453594875E-8</v>
      </c>
      <c r="H111">
        <f>LCA_tech_data!I110*Mult_tech!I110</f>
        <v>5.0248766427431923E-7</v>
      </c>
      <c r="I111">
        <f>LCA_tech_data!J110*Mult_tech!J110</f>
        <v>6.4020108121525362E-13</v>
      </c>
      <c r="J111">
        <f>LCA_tech_data!K110*Mult_tech!K110</f>
        <v>2.0959185307448204E-12</v>
      </c>
      <c r="K111">
        <f>LCA_tech_data!L110*Mult_tech!L110</f>
        <v>3.3484432974673265E-6</v>
      </c>
      <c r="L111">
        <f>LCA_tech_data!M110*Mult_tech!M110</f>
        <v>9.5499399619981915E-4</v>
      </c>
      <c r="M111">
        <f>LCA_tech_data!N110*Mult_tech!N110</f>
        <v>9.8026060306299094E-10</v>
      </c>
      <c r="N111">
        <f>LCA_tech_data!O110*Mult_tech!O110</f>
        <v>4.9700918654930296E-12</v>
      </c>
      <c r="O111">
        <f>LCA_tech_data!P110*Mult_tech!P110</f>
        <v>1.8709777928394039E-7</v>
      </c>
      <c r="P111">
        <f>LCA_tech_data!Q110*Mult_tech!Q110</f>
        <v>3.270732068898721E-5</v>
      </c>
      <c r="Q111">
        <f>LCA_tech_data!R110*Mult_tech!R110</f>
        <v>4.5063969680202609E-4</v>
      </c>
      <c r="R111">
        <f>LCA_tech_data!S110*Mult_tech!S110</f>
        <v>2.7768223902510477E-12</v>
      </c>
    </row>
    <row r="112" spans="2:18" x14ac:dyDescent="0.3">
      <c r="B112" t="s">
        <v>139</v>
      </c>
      <c r="C112">
        <f>LCA_tech_data!D111*Mult_tech!D111</f>
        <v>1.0641144729480589E-6</v>
      </c>
      <c r="D112">
        <f>LCA_tech_data!E111*Mult_tech!E111</f>
        <v>1.5899951307154068E-4</v>
      </c>
      <c r="E112">
        <f>LCA_tech_data!F111*Mult_tech!F111</f>
        <v>8.0743992854165943E-3</v>
      </c>
      <c r="F112">
        <f>LCA_tech_data!G111*Mult_tech!G111</f>
        <v>7.5540800709932502E-8</v>
      </c>
      <c r="G112">
        <f>LCA_tech_data!H111*Mult_tech!H111</f>
        <v>2.7435588125553355E-7</v>
      </c>
      <c r="H112">
        <f>LCA_tech_data!I111*Mult_tech!I111</f>
        <v>2.46045683886046E-6</v>
      </c>
      <c r="I112">
        <f>LCA_tech_data!J111*Mult_tech!J111</f>
        <v>3.134777708019518E-12</v>
      </c>
      <c r="J112">
        <f>LCA_tech_data!K111*Mult_tech!K111</f>
        <v>1.026277349537119E-11</v>
      </c>
      <c r="K112">
        <f>LCA_tech_data!L111*Mult_tech!L111</f>
        <v>1.6395825801391737E-5</v>
      </c>
      <c r="L112">
        <f>LCA_tech_data!M111*Mult_tech!M111</f>
        <v>4.6761774986335972E-3</v>
      </c>
      <c r="M112">
        <f>LCA_tech_data!N111*Mult_tech!N111</f>
        <v>4.7998967460325764E-9</v>
      </c>
      <c r="N112">
        <f>LCA_tech_data!O111*Mult_tech!O111</f>
        <v>2.4336311893103802E-11</v>
      </c>
      <c r="O112">
        <f>LCA_tech_data!P111*Mult_tech!P111</f>
        <v>9.1613395373515634E-7</v>
      </c>
      <c r="P112">
        <f>LCA_tech_data!Q111*Mult_tech!Q111</f>
        <v>1.6015308751159257E-4</v>
      </c>
      <c r="Q112">
        <f>LCA_tech_data!R111*Mult_tech!R111</f>
        <v>2.2065805843409555E-3</v>
      </c>
      <c r="R112">
        <f>LCA_tech_data!S111*Mult_tech!S111</f>
        <v>1.3596854462608579E-11</v>
      </c>
    </row>
    <row r="113" spans="2:18" x14ac:dyDescent="0.3">
      <c r="B113" t="s">
        <v>140</v>
      </c>
      <c r="C113">
        <f>LCA_tech_data!D112*Mult_tech!D112</f>
        <v>0.71351655597572028</v>
      </c>
      <c r="D113">
        <f>LCA_tech_data!E112*Mult_tech!E112</f>
        <v>106.61332765667574</v>
      </c>
      <c r="E113">
        <f>LCA_tech_data!F112*Mult_tech!F112</f>
        <v>5414.09567876865</v>
      </c>
      <c r="F113">
        <f>LCA_tech_data!G112*Mult_tech!G112</f>
        <v>5.0652080512422655E-2</v>
      </c>
      <c r="G113">
        <f>LCA_tech_data!H112*Mult_tech!H112</f>
        <v>0.18396278641225397</v>
      </c>
      <c r="H113">
        <f>LCA_tech_data!I112*Mult_tech!I112</f>
        <v>1.6498005942226439</v>
      </c>
      <c r="I113">
        <f>LCA_tech_data!J112*Mult_tech!J112</f>
        <v>2.1019503548136836E-6</v>
      </c>
      <c r="J113">
        <f>LCA_tech_data!K112*Mult_tech!K112</f>
        <v>6.8814577616722126E-6</v>
      </c>
      <c r="K113">
        <f>LCA_tech_data!L112*Mult_tech!L112</f>
        <v>10.993829569648112</v>
      </c>
      <c r="L113">
        <f>LCA_tech_data!M112*Mult_tech!M112</f>
        <v>3135.4991862036859</v>
      </c>
      <c r="M113">
        <f>LCA_tech_data!N112*Mult_tech!N112</f>
        <v>3.2184561739678551E-3</v>
      </c>
      <c r="N113">
        <f>LCA_tech_data!O112*Mult_tech!O112</f>
        <v>1.6318132953319925E-5</v>
      </c>
      <c r="O113">
        <f>LCA_tech_data!P112*Mult_tech!P112</f>
        <v>0.61429175159187555</v>
      </c>
      <c r="P113">
        <f>LCA_tech_data!Q112*Mult_tech!Q112</f>
        <v>107.38682945789371</v>
      </c>
      <c r="Q113">
        <f>LCA_tech_data!R112*Mult_tech!R112</f>
        <v>1479.5699326032013</v>
      </c>
      <c r="R113">
        <f>LCA_tech_data!S112*Mult_tech!S112</f>
        <v>9.1170461589400118E-6</v>
      </c>
    </row>
    <row r="114" spans="2:18" x14ac:dyDescent="0.3">
      <c r="B114" t="s">
        <v>141</v>
      </c>
      <c r="C114">
        <f>LCA_tech_data!D113*Mult_tech!D113</f>
        <v>5.3738043165613265E-2</v>
      </c>
      <c r="D114">
        <f>LCA_tech_data!E113*Mult_tech!E113</f>
        <v>8.0295146001336306</v>
      </c>
      <c r="E114">
        <f>LCA_tech_data!F113*Mult_tech!F113</f>
        <v>407.75915408237591</v>
      </c>
      <c r="F114">
        <f>LCA_tech_data!G113*Mult_tech!G113</f>
        <v>3.8148290550630336E-3</v>
      </c>
      <c r="G114">
        <f>LCA_tech_data!H113*Mult_tech!H113</f>
        <v>1.3855039626332921E-2</v>
      </c>
      <c r="H114">
        <f>LCA_tech_data!I113*Mult_tech!I113</f>
        <v>0.12425367681308251</v>
      </c>
      <c r="I114">
        <f>LCA_tech_data!J113*Mult_tech!J113</f>
        <v>1.5830704691146298E-7</v>
      </c>
      <c r="J114">
        <f>LCA_tech_data!K113*Mult_tech!K113</f>
        <v>5.1827259107309246E-7</v>
      </c>
      <c r="K114">
        <f>LCA_tech_data!L113*Mult_tech!L113</f>
        <v>0.82799324419495213</v>
      </c>
      <c r="L114">
        <f>LCA_tech_data!M113*Mult_tech!M113</f>
        <v>236.14811625995759</v>
      </c>
      <c r="M114">
        <f>LCA_tech_data!N113*Mult_tech!N113</f>
        <v>2.4239596874778673E-4</v>
      </c>
      <c r="N114">
        <f>LCA_tech_data!O113*Mult_tech!O113</f>
        <v>1.2289897489884761E-6</v>
      </c>
      <c r="O114">
        <f>LCA_tech_data!P113*Mult_tech!P113</f>
        <v>4.6264990471290048E-2</v>
      </c>
      <c r="P114">
        <f>LCA_tech_data!Q113*Mult_tech!Q113</f>
        <v>8.087770393687979</v>
      </c>
      <c r="Q114">
        <f>LCA_tech_data!R113*Mult_tech!R113</f>
        <v>111.43286338471438</v>
      </c>
      <c r="R114">
        <f>LCA_tech_data!S113*Mult_tech!S113</f>
        <v>6.8664450169910074E-7</v>
      </c>
    </row>
    <row r="115" spans="2:18" x14ac:dyDescent="0.3">
      <c r="B115" t="s">
        <v>142</v>
      </c>
      <c r="C115">
        <f>LCA_tech_data!D114*Mult_tech!D114</f>
        <v>0.92686609095584682</v>
      </c>
      <c r="D115">
        <f>LCA_tech_data!E114*Mult_tech!E114</f>
        <v>116.93434117469634</v>
      </c>
      <c r="E115">
        <f>LCA_tech_data!F114*Mult_tech!F114</f>
        <v>6272.8072763804876</v>
      </c>
      <c r="F115">
        <f>LCA_tech_data!G114*Mult_tech!G114</f>
        <v>5.1381900622482719E-2</v>
      </c>
      <c r="G115">
        <f>LCA_tech_data!H114*Mult_tech!H114</f>
        <v>0.18934635810083419</v>
      </c>
      <c r="H115">
        <f>LCA_tech_data!I114*Mult_tech!I114</f>
        <v>1.591979659854728</v>
      </c>
      <c r="I115">
        <f>LCA_tech_data!J114*Mult_tech!J114</f>
        <v>1.1925490540581614E-6</v>
      </c>
      <c r="J115">
        <f>LCA_tech_data!K114*Mult_tech!K114</f>
        <v>9.35356004258705E-6</v>
      </c>
      <c r="K115">
        <f>LCA_tech_data!L114*Mult_tech!L114</f>
        <v>6.9169023085526282</v>
      </c>
      <c r="L115">
        <f>LCA_tech_data!M114*Mult_tech!M114</f>
        <v>1184.9849366065134</v>
      </c>
      <c r="M115">
        <f>LCA_tech_data!N114*Mult_tech!N114</f>
        <v>1.1213010472739352E-2</v>
      </c>
      <c r="N115">
        <f>LCA_tech_data!O114*Mult_tech!O114</f>
        <v>1.3481223947341772E-5</v>
      </c>
      <c r="O115">
        <f>LCA_tech_data!P114*Mult_tech!P114</f>
        <v>0.54314766087720667</v>
      </c>
      <c r="P115">
        <f>LCA_tech_data!Q114*Mult_tech!Q114</f>
        <v>99.490840372853867</v>
      </c>
      <c r="Q115">
        <f>LCA_tech_data!R114*Mult_tech!R114</f>
        <v>1400.034939517074</v>
      </c>
      <c r="R115">
        <f>LCA_tech_data!S114*Mult_tech!S114</f>
        <v>7.5898812784750373E-6</v>
      </c>
    </row>
    <row r="116" spans="2:18" x14ac:dyDescent="0.3">
      <c r="B116" t="s">
        <v>143</v>
      </c>
      <c r="C116">
        <f>LCA_tech_data!D115*Mult_tech!D115</f>
        <v>1.0044924038372485</v>
      </c>
      <c r="D116">
        <f>LCA_tech_data!E115*Mult_tech!E115</f>
        <v>131.72864420724693</v>
      </c>
      <c r="E116">
        <f>LCA_tech_data!F115*Mult_tech!F115</f>
        <v>7574.1268991902371</v>
      </c>
      <c r="F116">
        <f>LCA_tech_data!G115*Mult_tech!G115</f>
        <v>6.2329431425136285E-2</v>
      </c>
      <c r="G116">
        <f>LCA_tech_data!H115*Mult_tech!H115</f>
        <v>0.2315187321127995</v>
      </c>
      <c r="H116">
        <f>LCA_tech_data!I115*Mult_tech!I115</f>
        <v>1.9876865330379965</v>
      </c>
      <c r="I116">
        <f>LCA_tech_data!J115*Mult_tech!J115</f>
        <v>1.2176031822711703E-6</v>
      </c>
      <c r="J116">
        <f>LCA_tech_data!K115*Mult_tech!K115</f>
        <v>1.0312395824940786E-5</v>
      </c>
      <c r="K116">
        <f>LCA_tech_data!L115*Mult_tech!L115</f>
        <v>10.825397911501023</v>
      </c>
      <c r="L116">
        <f>LCA_tech_data!M115*Mult_tech!M115</f>
        <v>3701.5153909338665</v>
      </c>
      <c r="M116">
        <f>LCA_tech_data!N115*Mult_tech!N115</f>
        <v>1.0582291302273927E-2</v>
      </c>
      <c r="N116">
        <f>LCA_tech_data!O115*Mult_tech!O115</f>
        <v>2.0330254425671995E-5</v>
      </c>
      <c r="O116">
        <f>LCA_tech_data!P115*Mult_tech!P115</f>
        <v>0.75448616484395759</v>
      </c>
      <c r="P116">
        <f>LCA_tech_data!Q115*Mult_tech!Q115</f>
        <v>107.30625031050788</v>
      </c>
      <c r="Q116">
        <f>LCA_tech_data!R115*Mult_tech!R115</f>
        <v>1846.0745305942787</v>
      </c>
      <c r="R116">
        <f>LCA_tech_data!S115*Mult_tech!S115</f>
        <v>1.4266332560259779E-5</v>
      </c>
    </row>
    <row r="118" spans="2:18" x14ac:dyDescent="0.3">
      <c r="C118">
        <f>SUM(C4:C116)</f>
        <v>89.863251007742008</v>
      </c>
      <c r="D118">
        <f>SUM(D4:D116)</f>
        <v>7506.2619154687045</v>
      </c>
      <c r="E118">
        <f t="shared" ref="E118:P118" si="0">SUM(E4:E116)</f>
        <v>849825.39156396233</v>
      </c>
      <c r="F118">
        <f t="shared" si="0"/>
        <v>5.5197822530557357</v>
      </c>
      <c r="G118">
        <f t="shared" si="0"/>
        <v>13.025599235192704</v>
      </c>
      <c r="H118">
        <f t="shared" si="0"/>
        <v>126.14658740779865</v>
      </c>
      <c r="I118">
        <f t="shared" si="0"/>
        <v>4.1471262648936681E-5</v>
      </c>
      <c r="J118">
        <f t="shared" si="0"/>
        <v>7.3372982678531298E-4</v>
      </c>
      <c r="K118">
        <f t="shared" si="0"/>
        <v>879.77600946079099</v>
      </c>
      <c r="L118">
        <f t="shared" si="0"/>
        <v>106497.21562486909</v>
      </c>
      <c r="M118">
        <f t="shared" si="0"/>
        <v>1.5792654895167244</v>
      </c>
      <c r="N118">
        <f t="shared" si="0"/>
        <v>9.633164429063535E-4</v>
      </c>
      <c r="O118">
        <f t="shared" si="0"/>
        <v>41.441058536075147</v>
      </c>
      <c r="P118">
        <f t="shared" si="0"/>
        <v>8582.0568429961604</v>
      </c>
      <c r="Q118">
        <f t="shared" ref="Q118:R118" si="1">SUM(Q4:Q116)</f>
        <v>92834.884842422311</v>
      </c>
      <c r="R118">
        <f t="shared" si="1"/>
        <v>1.970287669749602E-3</v>
      </c>
    </row>
    <row r="119" spans="2:18" x14ac:dyDescent="0.3">
      <c r="C119">
        <f>C118</f>
        <v>89.863251007742008</v>
      </c>
      <c r="D119">
        <f>D118/1000</f>
        <v>7.5062619154687047</v>
      </c>
      <c r="E119">
        <f t="shared" ref="E119:P119" si="2">E118</f>
        <v>849825.39156396233</v>
      </c>
      <c r="F119">
        <f t="shared" si="2"/>
        <v>5.5197822530557357</v>
      </c>
      <c r="G119">
        <f t="shared" si="2"/>
        <v>13.025599235192704</v>
      </c>
      <c r="H119">
        <f t="shared" si="2"/>
        <v>126.14658740779865</v>
      </c>
      <c r="I119">
        <f t="shared" si="2"/>
        <v>4.1471262648936681E-5</v>
      </c>
      <c r="J119">
        <f t="shared" si="2"/>
        <v>7.3372982678531298E-4</v>
      </c>
      <c r="K119">
        <f t="shared" si="2"/>
        <v>879.77600946079099</v>
      </c>
      <c r="L119">
        <f t="shared" si="2"/>
        <v>106497.21562486909</v>
      </c>
      <c r="M119">
        <f t="shared" si="2"/>
        <v>1.5792654895167244</v>
      </c>
      <c r="N119">
        <f t="shared" si="2"/>
        <v>9.633164429063535E-4</v>
      </c>
      <c r="O119">
        <f t="shared" si="2"/>
        <v>41.441058536075147</v>
      </c>
      <c r="P119">
        <f t="shared" si="2"/>
        <v>8582.0568429961604</v>
      </c>
      <c r="Q119">
        <f t="shared" ref="Q119:R119" si="3">Q118</f>
        <v>92834.884842422311</v>
      </c>
      <c r="R119">
        <f t="shared" si="3"/>
        <v>1.970287669749602E-3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5493.2394084732641</v>
      </c>
      <c r="E3">
        <f t="shared" ref="E3:Q3" si="0">D3</f>
        <v>5493.2394084732641</v>
      </c>
      <c r="F3">
        <f t="shared" si="0"/>
        <v>5493.2394084732641</v>
      </c>
      <c r="G3">
        <f t="shared" si="0"/>
        <v>5493.2394084732641</v>
      </c>
      <c r="H3">
        <f t="shared" si="0"/>
        <v>5493.2394084732641</v>
      </c>
      <c r="I3">
        <f t="shared" si="0"/>
        <v>5493.2394084732641</v>
      </c>
      <c r="J3">
        <f t="shared" si="0"/>
        <v>5493.2394084732641</v>
      </c>
      <c r="K3">
        <f t="shared" si="0"/>
        <v>5493.2394084732641</v>
      </c>
      <c r="L3">
        <f t="shared" si="0"/>
        <v>5493.2394084732641</v>
      </c>
      <c r="M3">
        <f t="shared" si="0"/>
        <v>5493.2394084732641</v>
      </c>
      <c r="N3">
        <f t="shared" si="0"/>
        <v>5493.2394084732641</v>
      </c>
      <c r="O3">
        <f t="shared" si="0"/>
        <v>5493.2394084732641</v>
      </c>
      <c r="P3">
        <f t="shared" si="0"/>
        <v>5493.2394084732641</v>
      </c>
      <c r="Q3">
        <f t="shared" si="0"/>
        <v>5493.2394084732641</v>
      </c>
      <c r="R3">
        <f t="shared" ref="R3:R66" si="1">Q3</f>
        <v>5493.2394084732641</v>
      </c>
      <c r="S3">
        <f t="shared" ref="S3:S66" si="2">R3</f>
        <v>5493.2394084732641</v>
      </c>
    </row>
    <row r="4" spans="2:19" x14ac:dyDescent="0.3">
      <c r="C4" t="s">
        <v>145</v>
      </c>
      <c r="D4">
        <f>Mult_split!I4</f>
        <v>4.7630398057269663E-4</v>
      </c>
      <c r="E4">
        <f t="shared" ref="E4:Q4" si="3">D4</f>
        <v>4.7630398057269663E-4</v>
      </c>
      <c r="F4">
        <f t="shared" si="3"/>
        <v>4.7630398057269663E-4</v>
      </c>
      <c r="G4">
        <f t="shared" si="3"/>
        <v>4.7630398057269663E-4</v>
      </c>
      <c r="H4">
        <f t="shared" si="3"/>
        <v>4.7630398057269663E-4</v>
      </c>
      <c r="I4">
        <f t="shared" si="3"/>
        <v>4.7630398057269663E-4</v>
      </c>
      <c r="J4">
        <f t="shared" si="3"/>
        <v>4.7630398057269663E-4</v>
      </c>
      <c r="K4">
        <f t="shared" si="3"/>
        <v>4.7630398057269663E-4</v>
      </c>
      <c r="L4">
        <f t="shared" si="3"/>
        <v>4.7630398057269663E-4</v>
      </c>
      <c r="M4">
        <f t="shared" si="3"/>
        <v>4.7630398057269663E-4</v>
      </c>
      <c r="N4">
        <f t="shared" si="3"/>
        <v>4.7630398057269663E-4</v>
      </c>
      <c r="O4">
        <f t="shared" si="3"/>
        <v>4.7630398057269663E-4</v>
      </c>
      <c r="P4">
        <f t="shared" si="3"/>
        <v>4.7630398057269663E-4</v>
      </c>
      <c r="Q4">
        <f t="shared" si="3"/>
        <v>4.7630398057269663E-4</v>
      </c>
      <c r="R4">
        <f t="shared" si="1"/>
        <v>4.7630398057269663E-4</v>
      </c>
      <c r="S4">
        <f t="shared" si="2"/>
        <v>4.7630398057269663E-4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3.0049609137229962E-4</v>
      </c>
      <c r="E7">
        <f t="shared" ref="E7:Q7" si="6">D7</f>
        <v>3.0049609137229962E-4</v>
      </c>
      <c r="F7">
        <f t="shared" si="6"/>
        <v>3.0049609137229962E-4</v>
      </c>
      <c r="G7">
        <f t="shared" si="6"/>
        <v>3.0049609137229962E-4</v>
      </c>
      <c r="H7">
        <f t="shared" si="6"/>
        <v>3.0049609137229962E-4</v>
      </c>
      <c r="I7">
        <f t="shared" si="6"/>
        <v>3.0049609137229962E-4</v>
      </c>
      <c r="J7">
        <f t="shared" si="6"/>
        <v>3.0049609137229962E-4</v>
      </c>
      <c r="K7">
        <f t="shared" si="6"/>
        <v>3.0049609137229962E-4</v>
      </c>
      <c r="L7">
        <f t="shared" si="6"/>
        <v>3.0049609137229962E-4</v>
      </c>
      <c r="M7">
        <f t="shared" si="6"/>
        <v>3.0049609137229962E-4</v>
      </c>
      <c r="N7">
        <f t="shared" si="6"/>
        <v>3.0049609137229962E-4</v>
      </c>
      <c r="O7">
        <f t="shared" si="6"/>
        <v>3.0049609137229962E-4</v>
      </c>
      <c r="P7">
        <f t="shared" si="6"/>
        <v>3.0049609137229962E-4</v>
      </c>
      <c r="Q7">
        <f t="shared" si="6"/>
        <v>3.0049609137229962E-4</v>
      </c>
      <c r="R7">
        <f t="shared" si="1"/>
        <v>3.0049609137229962E-4</v>
      </c>
      <c r="S7">
        <f t="shared" si="2"/>
        <v>3.0049609137229962E-4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16464.878029718577</v>
      </c>
      <c r="E10">
        <f t="shared" ref="E10:Q10" si="9">D10</f>
        <v>16464.878029718577</v>
      </c>
      <c r="F10">
        <f t="shared" si="9"/>
        <v>16464.878029718577</v>
      </c>
      <c r="G10">
        <f t="shared" si="9"/>
        <v>16464.878029718577</v>
      </c>
      <c r="H10">
        <f t="shared" si="9"/>
        <v>16464.878029718577</v>
      </c>
      <c r="I10">
        <f t="shared" si="9"/>
        <v>16464.878029718577</v>
      </c>
      <c r="J10">
        <f t="shared" si="9"/>
        <v>16464.878029718577</v>
      </c>
      <c r="K10">
        <f t="shared" si="9"/>
        <v>16464.878029718577</v>
      </c>
      <c r="L10">
        <f t="shared" si="9"/>
        <v>16464.878029718577</v>
      </c>
      <c r="M10">
        <f t="shared" si="9"/>
        <v>16464.878029718577</v>
      </c>
      <c r="N10">
        <f t="shared" si="9"/>
        <v>16464.878029718577</v>
      </c>
      <c r="O10">
        <f t="shared" si="9"/>
        <v>16464.878029718577</v>
      </c>
      <c r="P10">
        <f t="shared" si="9"/>
        <v>16464.878029718577</v>
      </c>
      <c r="Q10">
        <f t="shared" si="9"/>
        <v>16464.878029718577</v>
      </c>
      <c r="R10">
        <f t="shared" si="1"/>
        <v>16464.878029718577</v>
      </c>
      <c r="S10">
        <f t="shared" si="2"/>
        <v>16464.878029718577</v>
      </c>
    </row>
    <row r="11" spans="2:19" x14ac:dyDescent="0.3">
      <c r="C11" t="s">
        <v>40</v>
      </c>
      <c r="D11">
        <f>Mult_split!I11</f>
        <v>2.94403131404713E-4</v>
      </c>
      <c r="E11">
        <f t="shared" ref="E11:Q11" si="10">D11</f>
        <v>2.94403131404713E-4</v>
      </c>
      <c r="F11">
        <f t="shared" si="10"/>
        <v>2.94403131404713E-4</v>
      </c>
      <c r="G11">
        <f t="shared" si="10"/>
        <v>2.94403131404713E-4</v>
      </c>
      <c r="H11">
        <f t="shared" si="10"/>
        <v>2.94403131404713E-4</v>
      </c>
      <c r="I11">
        <f t="shared" si="10"/>
        <v>2.94403131404713E-4</v>
      </c>
      <c r="J11">
        <f t="shared" si="10"/>
        <v>2.94403131404713E-4</v>
      </c>
      <c r="K11">
        <f t="shared" si="10"/>
        <v>2.94403131404713E-4</v>
      </c>
      <c r="L11">
        <f t="shared" si="10"/>
        <v>2.94403131404713E-4</v>
      </c>
      <c r="M11">
        <f t="shared" si="10"/>
        <v>2.94403131404713E-4</v>
      </c>
      <c r="N11">
        <f t="shared" si="10"/>
        <v>2.94403131404713E-4</v>
      </c>
      <c r="O11">
        <f t="shared" si="10"/>
        <v>2.94403131404713E-4</v>
      </c>
      <c r="P11">
        <f t="shared" si="10"/>
        <v>2.94403131404713E-4</v>
      </c>
      <c r="Q11">
        <f t="shared" si="10"/>
        <v>2.94403131404713E-4</v>
      </c>
      <c r="R11">
        <f t="shared" si="1"/>
        <v>2.94403131404713E-4</v>
      </c>
      <c r="S11">
        <f t="shared" si="2"/>
        <v>2.94403131404713E-4</v>
      </c>
    </row>
    <row r="12" spans="2:19" x14ac:dyDescent="0.3">
      <c r="C12" t="s">
        <v>41</v>
      </c>
      <c r="D12">
        <f>Mult_split!I12</f>
        <v>6.2173403103141052E-3</v>
      </c>
      <c r="E12">
        <f t="shared" ref="E12:Q12" si="11">D12</f>
        <v>6.2173403103141052E-3</v>
      </c>
      <c r="F12">
        <f t="shared" si="11"/>
        <v>6.2173403103141052E-3</v>
      </c>
      <c r="G12">
        <f t="shared" si="11"/>
        <v>6.2173403103141052E-3</v>
      </c>
      <c r="H12">
        <f t="shared" si="11"/>
        <v>6.2173403103141052E-3</v>
      </c>
      <c r="I12">
        <f t="shared" si="11"/>
        <v>6.2173403103141052E-3</v>
      </c>
      <c r="J12">
        <f t="shared" si="11"/>
        <v>6.2173403103141052E-3</v>
      </c>
      <c r="K12">
        <f t="shared" si="11"/>
        <v>6.2173403103141052E-3</v>
      </c>
      <c r="L12">
        <f t="shared" si="11"/>
        <v>6.2173403103141052E-3</v>
      </c>
      <c r="M12">
        <f t="shared" si="11"/>
        <v>6.2173403103141052E-3</v>
      </c>
      <c r="N12">
        <f t="shared" si="11"/>
        <v>6.2173403103141052E-3</v>
      </c>
      <c r="O12">
        <f t="shared" si="11"/>
        <v>6.2173403103141052E-3</v>
      </c>
      <c r="P12">
        <f t="shared" si="11"/>
        <v>6.2173403103141052E-3</v>
      </c>
      <c r="Q12">
        <f t="shared" si="11"/>
        <v>6.2173403103141052E-3</v>
      </c>
      <c r="R12">
        <f t="shared" si="1"/>
        <v>6.2173403103141052E-3</v>
      </c>
      <c r="S12">
        <f t="shared" si="2"/>
        <v>6.2173403103141052E-3</v>
      </c>
    </row>
    <row r="13" spans="2:19" x14ac:dyDescent="0.3">
      <c r="C13" t="s">
        <v>42</v>
      </c>
      <c r="D13">
        <f>Mult_split!I13</f>
        <v>6.1303657506215845E-4</v>
      </c>
      <c r="E13">
        <f t="shared" ref="E13:Q13" si="12">D13</f>
        <v>6.1303657506215845E-4</v>
      </c>
      <c r="F13">
        <f t="shared" si="12"/>
        <v>6.1303657506215845E-4</v>
      </c>
      <c r="G13">
        <f t="shared" si="12"/>
        <v>6.1303657506215845E-4</v>
      </c>
      <c r="H13">
        <f t="shared" si="12"/>
        <v>6.1303657506215845E-4</v>
      </c>
      <c r="I13">
        <f t="shared" si="12"/>
        <v>6.1303657506215845E-4</v>
      </c>
      <c r="J13">
        <f t="shared" si="12"/>
        <v>6.1303657506215845E-4</v>
      </c>
      <c r="K13">
        <f t="shared" si="12"/>
        <v>6.1303657506215845E-4</v>
      </c>
      <c r="L13">
        <f t="shared" si="12"/>
        <v>6.1303657506215845E-4</v>
      </c>
      <c r="M13">
        <f t="shared" si="12"/>
        <v>6.1303657506215845E-4</v>
      </c>
      <c r="N13">
        <f t="shared" si="12"/>
        <v>6.1303657506215845E-4</v>
      </c>
      <c r="O13">
        <f t="shared" si="12"/>
        <v>6.1303657506215845E-4</v>
      </c>
      <c r="P13">
        <f t="shared" si="12"/>
        <v>6.1303657506215845E-4</v>
      </c>
      <c r="Q13">
        <f t="shared" si="12"/>
        <v>6.1303657506215845E-4</v>
      </c>
      <c r="R13">
        <f t="shared" si="1"/>
        <v>6.1303657506215845E-4</v>
      </c>
      <c r="S13">
        <f t="shared" si="2"/>
        <v>6.1303657506215845E-4</v>
      </c>
    </row>
    <row r="14" spans="2:19" x14ac:dyDescent="0.3">
      <c r="C14" t="s">
        <v>43</v>
      </c>
      <c r="D14">
        <f>Mult_split!I14</f>
        <v>26888.509714806969</v>
      </c>
      <c r="E14">
        <f t="shared" ref="E14:Q14" si="13">D14</f>
        <v>26888.509714806969</v>
      </c>
      <c r="F14">
        <f t="shared" si="13"/>
        <v>26888.509714806969</v>
      </c>
      <c r="G14">
        <f t="shared" si="13"/>
        <v>26888.509714806969</v>
      </c>
      <c r="H14">
        <f t="shared" si="13"/>
        <v>26888.509714806969</v>
      </c>
      <c r="I14">
        <f t="shared" si="13"/>
        <v>26888.509714806969</v>
      </c>
      <c r="J14">
        <f t="shared" si="13"/>
        <v>26888.509714806969</v>
      </c>
      <c r="K14">
        <f t="shared" si="13"/>
        <v>26888.509714806969</v>
      </c>
      <c r="L14">
        <f t="shared" si="13"/>
        <v>26888.509714806969</v>
      </c>
      <c r="M14">
        <f t="shared" si="13"/>
        <v>26888.509714806969</v>
      </c>
      <c r="N14">
        <f t="shared" si="13"/>
        <v>26888.509714806969</v>
      </c>
      <c r="O14">
        <f t="shared" si="13"/>
        <v>26888.509714806969</v>
      </c>
      <c r="P14">
        <f t="shared" si="13"/>
        <v>26888.509714806969</v>
      </c>
      <c r="Q14">
        <f t="shared" si="13"/>
        <v>26888.509714806969</v>
      </c>
      <c r="R14">
        <f t="shared" si="1"/>
        <v>26888.509714806969</v>
      </c>
      <c r="S14">
        <f t="shared" si="2"/>
        <v>26888.509714806969</v>
      </c>
    </row>
    <row r="15" spans="2:19" x14ac:dyDescent="0.3">
      <c r="C15" t="s">
        <v>44</v>
      </c>
      <c r="D15">
        <f>Mult_split!I15</f>
        <v>1.653533938861567E-2</v>
      </c>
      <c r="E15">
        <f t="shared" ref="E15:Q15" si="14">D15</f>
        <v>1.653533938861567E-2</v>
      </c>
      <c r="F15">
        <f t="shared" si="14"/>
        <v>1.653533938861567E-2</v>
      </c>
      <c r="G15">
        <f t="shared" si="14"/>
        <v>1.653533938861567E-2</v>
      </c>
      <c r="H15">
        <f t="shared" si="14"/>
        <v>1.653533938861567E-2</v>
      </c>
      <c r="I15">
        <f t="shared" si="14"/>
        <v>1.653533938861567E-2</v>
      </c>
      <c r="J15">
        <f t="shared" si="14"/>
        <v>1.653533938861567E-2</v>
      </c>
      <c r="K15">
        <f t="shared" si="14"/>
        <v>1.653533938861567E-2</v>
      </c>
      <c r="L15">
        <f t="shared" si="14"/>
        <v>1.653533938861567E-2</v>
      </c>
      <c r="M15">
        <f t="shared" si="14"/>
        <v>1.653533938861567E-2</v>
      </c>
      <c r="N15">
        <f t="shared" si="14"/>
        <v>1.653533938861567E-2</v>
      </c>
      <c r="O15">
        <f t="shared" si="14"/>
        <v>1.653533938861567E-2</v>
      </c>
      <c r="P15">
        <f t="shared" si="14"/>
        <v>1.653533938861567E-2</v>
      </c>
      <c r="Q15">
        <f t="shared" si="14"/>
        <v>1.653533938861567E-2</v>
      </c>
      <c r="R15">
        <f t="shared" si="1"/>
        <v>1.653533938861567E-2</v>
      </c>
      <c r="S15">
        <f t="shared" si="2"/>
        <v>1.653533938861567E-2</v>
      </c>
    </row>
    <row r="16" spans="2:19" x14ac:dyDescent="0.3">
      <c r="C16" t="s">
        <v>45</v>
      </c>
      <c r="D16">
        <f>Mult_split!I16</f>
        <v>9.2789745073971965E-4</v>
      </c>
      <c r="E16">
        <f t="shared" ref="E16:Q16" si="15">D16</f>
        <v>9.2789745073971965E-4</v>
      </c>
      <c r="F16">
        <f t="shared" si="15"/>
        <v>9.2789745073971965E-4</v>
      </c>
      <c r="G16">
        <f t="shared" si="15"/>
        <v>9.2789745073971965E-4</v>
      </c>
      <c r="H16">
        <f t="shared" si="15"/>
        <v>9.2789745073971965E-4</v>
      </c>
      <c r="I16">
        <f t="shared" si="15"/>
        <v>9.2789745073971965E-4</v>
      </c>
      <c r="J16">
        <f t="shared" si="15"/>
        <v>9.2789745073971965E-4</v>
      </c>
      <c r="K16">
        <f t="shared" si="15"/>
        <v>9.2789745073971965E-4</v>
      </c>
      <c r="L16">
        <f t="shared" si="15"/>
        <v>9.2789745073971965E-4</v>
      </c>
      <c r="M16">
        <f t="shared" si="15"/>
        <v>9.2789745073971965E-4</v>
      </c>
      <c r="N16">
        <f t="shared" si="15"/>
        <v>9.2789745073971965E-4</v>
      </c>
      <c r="O16">
        <f t="shared" si="15"/>
        <v>9.2789745073971965E-4</v>
      </c>
      <c r="P16">
        <f t="shared" si="15"/>
        <v>9.2789745073971965E-4</v>
      </c>
      <c r="Q16">
        <f t="shared" si="15"/>
        <v>9.2789745073971965E-4</v>
      </c>
      <c r="R16">
        <f t="shared" si="1"/>
        <v>9.2789745073971965E-4</v>
      </c>
      <c r="S16">
        <f t="shared" si="2"/>
        <v>9.2789745073971965E-4</v>
      </c>
    </row>
    <row r="17" spans="3:19" x14ac:dyDescent="0.3">
      <c r="C17" t="s">
        <v>46</v>
      </c>
      <c r="D17">
        <f>Mult_split!I17</f>
        <v>5.2792734786305539E-4</v>
      </c>
      <c r="E17">
        <f t="shared" ref="E17:Q17" si="16">D17</f>
        <v>5.2792734786305539E-4</v>
      </c>
      <c r="F17">
        <f t="shared" si="16"/>
        <v>5.2792734786305539E-4</v>
      </c>
      <c r="G17">
        <f t="shared" si="16"/>
        <v>5.2792734786305539E-4</v>
      </c>
      <c r="H17">
        <f t="shared" si="16"/>
        <v>5.2792734786305539E-4</v>
      </c>
      <c r="I17">
        <f t="shared" si="16"/>
        <v>5.2792734786305539E-4</v>
      </c>
      <c r="J17">
        <f t="shared" si="16"/>
        <v>5.2792734786305539E-4</v>
      </c>
      <c r="K17">
        <f t="shared" si="16"/>
        <v>5.2792734786305539E-4</v>
      </c>
      <c r="L17">
        <f t="shared" si="16"/>
        <v>5.2792734786305539E-4</v>
      </c>
      <c r="M17">
        <f t="shared" si="16"/>
        <v>5.2792734786305539E-4</v>
      </c>
      <c r="N17">
        <f t="shared" si="16"/>
        <v>5.2792734786305539E-4</v>
      </c>
      <c r="O17">
        <f t="shared" si="16"/>
        <v>5.2792734786305539E-4</v>
      </c>
      <c r="P17">
        <f t="shared" si="16"/>
        <v>5.2792734786305539E-4</v>
      </c>
      <c r="Q17">
        <f t="shared" si="16"/>
        <v>5.2792734786305539E-4</v>
      </c>
      <c r="R17">
        <f t="shared" si="1"/>
        <v>5.2792734786305539E-4</v>
      </c>
      <c r="S17">
        <f t="shared" si="2"/>
        <v>5.2792734786305539E-4</v>
      </c>
    </row>
    <row r="18" spans="3:19" x14ac:dyDescent="0.3">
      <c r="C18" t="s">
        <v>48</v>
      </c>
      <c r="D18">
        <f>Mult_split!I18</f>
        <v>15412.405379729644</v>
      </c>
      <c r="E18">
        <f t="shared" ref="E18:Q18" si="17">D18</f>
        <v>15412.405379729644</v>
      </c>
      <c r="F18">
        <f t="shared" si="17"/>
        <v>15412.405379729644</v>
      </c>
      <c r="G18">
        <f t="shared" si="17"/>
        <v>15412.405379729644</v>
      </c>
      <c r="H18">
        <f t="shared" si="17"/>
        <v>15412.405379729644</v>
      </c>
      <c r="I18">
        <f t="shared" si="17"/>
        <v>15412.405379729644</v>
      </c>
      <c r="J18">
        <f t="shared" si="17"/>
        <v>15412.405379729644</v>
      </c>
      <c r="K18">
        <f t="shared" si="17"/>
        <v>15412.405379729644</v>
      </c>
      <c r="L18">
        <f t="shared" si="17"/>
        <v>15412.405379729644</v>
      </c>
      <c r="M18">
        <f t="shared" si="17"/>
        <v>15412.405379729644</v>
      </c>
      <c r="N18">
        <f t="shared" si="17"/>
        <v>15412.405379729644</v>
      </c>
      <c r="O18">
        <f t="shared" si="17"/>
        <v>15412.405379729644</v>
      </c>
      <c r="P18">
        <f t="shared" si="17"/>
        <v>15412.405379729644</v>
      </c>
      <c r="Q18">
        <f t="shared" si="17"/>
        <v>15412.405379729644</v>
      </c>
      <c r="R18">
        <f t="shared" si="1"/>
        <v>15412.405379729644</v>
      </c>
      <c r="S18">
        <f t="shared" si="2"/>
        <v>15412.405379729644</v>
      </c>
    </row>
    <row r="19" spans="3:19" x14ac:dyDescent="0.3">
      <c r="C19" t="s">
        <v>47</v>
      </c>
      <c r="D19">
        <f>Mult_split!I19</f>
        <v>2.6540195445488774E-3</v>
      </c>
      <c r="E19">
        <f t="shared" ref="E19:Q19" si="18">D19</f>
        <v>2.6540195445488774E-3</v>
      </c>
      <c r="F19">
        <f t="shared" si="18"/>
        <v>2.6540195445488774E-3</v>
      </c>
      <c r="G19">
        <f t="shared" si="18"/>
        <v>2.6540195445488774E-3</v>
      </c>
      <c r="H19">
        <f t="shared" si="18"/>
        <v>2.6540195445488774E-3</v>
      </c>
      <c r="I19">
        <f t="shared" si="18"/>
        <v>2.6540195445488774E-3</v>
      </c>
      <c r="J19">
        <f t="shared" si="18"/>
        <v>2.6540195445488774E-3</v>
      </c>
      <c r="K19">
        <f t="shared" si="18"/>
        <v>2.6540195445488774E-3</v>
      </c>
      <c r="L19">
        <f t="shared" si="18"/>
        <v>2.6540195445488774E-3</v>
      </c>
      <c r="M19">
        <f t="shared" si="18"/>
        <v>2.6540195445488774E-3</v>
      </c>
      <c r="N19">
        <f t="shared" si="18"/>
        <v>2.6540195445488774E-3</v>
      </c>
      <c r="O19">
        <f t="shared" si="18"/>
        <v>2.6540195445488774E-3</v>
      </c>
      <c r="P19">
        <f t="shared" si="18"/>
        <v>2.6540195445488774E-3</v>
      </c>
      <c r="Q19">
        <f t="shared" si="18"/>
        <v>2.6540195445488774E-3</v>
      </c>
      <c r="R19">
        <f t="shared" si="1"/>
        <v>2.6540195445488774E-3</v>
      </c>
      <c r="S19">
        <f t="shared" si="2"/>
        <v>2.6540195445488774E-3</v>
      </c>
    </row>
    <row r="20" spans="3:19" x14ac:dyDescent="0.3">
      <c r="C20" t="s">
        <v>49</v>
      </c>
      <c r="D20">
        <f>Mult_split!I20</f>
        <v>5.6130818310464066E-4</v>
      </c>
      <c r="E20">
        <f t="shared" ref="E20:Q20" si="19">D20</f>
        <v>5.6130818310464066E-4</v>
      </c>
      <c r="F20">
        <f t="shared" si="19"/>
        <v>5.6130818310464066E-4</v>
      </c>
      <c r="G20">
        <f t="shared" si="19"/>
        <v>5.6130818310464066E-4</v>
      </c>
      <c r="H20">
        <f t="shared" si="19"/>
        <v>5.6130818310464066E-4</v>
      </c>
      <c r="I20">
        <f t="shared" si="19"/>
        <v>5.6130818310464066E-4</v>
      </c>
      <c r="J20">
        <f t="shared" si="19"/>
        <v>5.6130818310464066E-4</v>
      </c>
      <c r="K20">
        <f t="shared" si="19"/>
        <v>5.6130818310464066E-4</v>
      </c>
      <c r="L20">
        <f t="shared" si="19"/>
        <v>5.6130818310464066E-4</v>
      </c>
      <c r="M20">
        <f t="shared" si="19"/>
        <v>5.6130818310464066E-4</v>
      </c>
      <c r="N20">
        <f t="shared" si="19"/>
        <v>5.6130818310464066E-4</v>
      </c>
      <c r="O20">
        <f t="shared" si="19"/>
        <v>5.6130818310464066E-4</v>
      </c>
      <c r="P20">
        <f t="shared" si="19"/>
        <v>5.6130818310464066E-4</v>
      </c>
      <c r="Q20">
        <f t="shared" si="19"/>
        <v>5.6130818310464066E-4</v>
      </c>
      <c r="R20">
        <f t="shared" si="1"/>
        <v>5.6130818310464066E-4</v>
      </c>
      <c r="S20">
        <f t="shared" si="2"/>
        <v>5.6130818310464066E-4</v>
      </c>
    </row>
    <row r="21" spans="3:19" x14ac:dyDescent="0.3">
      <c r="C21" t="s">
        <v>50</v>
      </c>
      <c r="D21">
        <f>Mult_split!I21</f>
        <v>70449.929842707119</v>
      </c>
      <c r="E21">
        <f t="shared" ref="E21:Q21" si="20">D21</f>
        <v>70449.929842707119</v>
      </c>
      <c r="F21">
        <f t="shared" si="20"/>
        <v>70449.929842707119</v>
      </c>
      <c r="G21">
        <f t="shared" si="20"/>
        <v>70449.929842707119</v>
      </c>
      <c r="H21">
        <f t="shared" si="20"/>
        <v>70449.929842707119</v>
      </c>
      <c r="I21">
        <f t="shared" si="20"/>
        <v>70449.929842707119</v>
      </c>
      <c r="J21">
        <f t="shared" si="20"/>
        <v>70449.929842707119</v>
      </c>
      <c r="K21">
        <f t="shared" si="20"/>
        <v>70449.929842707119</v>
      </c>
      <c r="L21">
        <f t="shared" si="20"/>
        <v>70449.929842707119</v>
      </c>
      <c r="M21">
        <f t="shared" si="20"/>
        <v>70449.929842707119</v>
      </c>
      <c r="N21">
        <f t="shared" si="20"/>
        <v>70449.929842707119</v>
      </c>
      <c r="O21">
        <f t="shared" si="20"/>
        <v>70449.929842707119</v>
      </c>
      <c r="P21">
        <f t="shared" si="20"/>
        <v>70449.929842707119</v>
      </c>
      <c r="Q21">
        <f t="shared" si="20"/>
        <v>70449.929842707119</v>
      </c>
      <c r="R21">
        <f t="shared" si="1"/>
        <v>70449.929842707119</v>
      </c>
      <c r="S21">
        <f t="shared" si="2"/>
        <v>70449.929842707119</v>
      </c>
    </row>
    <row r="22" spans="3:19" x14ac:dyDescent="0.3">
      <c r="C22" t="s">
        <v>51</v>
      </c>
      <c r="D22">
        <f>Mult_split!I22</f>
        <v>1.8639886378896893E-4</v>
      </c>
      <c r="E22">
        <f t="shared" ref="E22:Q22" si="21">D22</f>
        <v>1.8639886378896893E-4</v>
      </c>
      <c r="F22">
        <f t="shared" si="21"/>
        <v>1.8639886378896893E-4</v>
      </c>
      <c r="G22">
        <f t="shared" si="21"/>
        <v>1.8639886378896893E-4</v>
      </c>
      <c r="H22">
        <f t="shared" si="21"/>
        <v>1.8639886378896893E-4</v>
      </c>
      <c r="I22">
        <f t="shared" si="21"/>
        <v>1.8639886378896893E-4</v>
      </c>
      <c r="J22">
        <f t="shared" si="21"/>
        <v>1.8639886378896893E-4</v>
      </c>
      <c r="K22">
        <f t="shared" si="21"/>
        <v>1.8639886378896893E-4</v>
      </c>
      <c r="L22">
        <f t="shared" si="21"/>
        <v>1.8639886378896893E-4</v>
      </c>
      <c r="M22">
        <f t="shared" si="21"/>
        <v>1.8639886378896893E-4</v>
      </c>
      <c r="N22">
        <f t="shared" si="21"/>
        <v>1.8639886378896893E-4</v>
      </c>
      <c r="O22">
        <f t="shared" si="21"/>
        <v>1.8639886378896893E-4</v>
      </c>
      <c r="P22">
        <f t="shared" si="21"/>
        <v>1.8639886378896893E-4</v>
      </c>
      <c r="Q22">
        <f t="shared" si="21"/>
        <v>1.8639886378896893E-4</v>
      </c>
      <c r="R22">
        <f t="shared" si="1"/>
        <v>1.8639886378896893E-4</v>
      </c>
      <c r="S22">
        <f t="shared" si="2"/>
        <v>1.8639886378896893E-4</v>
      </c>
    </row>
    <row r="23" spans="3:19" x14ac:dyDescent="0.3">
      <c r="C23" t="s">
        <v>52</v>
      </c>
      <c r="D23">
        <f>Mult_split!I23</f>
        <v>2.8627787255177577E-4</v>
      </c>
      <c r="E23">
        <f t="shared" ref="E23:Q23" si="22">D23</f>
        <v>2.8627787255177577E-4</v>
      </c>
      <c r="F23">
        <f t="shared" si="22"/>
        <v>2.8627787255177577E-4</v>
      </c>
      <c r="G23">
        <f t="shared" si="22"/>
        <v>2.8627787255177577E-4</v>
      </c>
      <c r="H23">
        <f t="shared" si="22"/>
        <v>2.8627787255177577E-4</v>
      </c>
      <c r="I23">
        <f t="shared" si="22"/>
        <v>2.8627787255177577E-4</v>
      </c>
      <c r="J23">
        <f t="shared" si="22"/>
        <v>2.8627787255177577E-4</v>
      </c>
      <c r="K23">
        <f t="shared" si="22"/>
        <v>2.8627787255177577E-4</v>
      </c>
      <c r="L23">
        <f t="shared" si="22"/>
        <v>2.8627787255177577E-4</v>
      </c>
      <c r="M23">
        <f t="shared" si="22"/>
        <v>2.8627787255177577E-4</v>
      </c>
      <c r="N23">
        <f t="shared" si="22"/>
        <v>2.8627787255177577E-4</v>
      </c>
      <c r="O23">
        <f t="shared" si="22"/>
        <v>2.8627787255177577E-4</v>
      </c>
      <c r="P23">
        <f t="shared" si="22"/>
        <v>2.8627787255177577E-4</v>
      </c>
      <c r="Q23">
        <f t="shared" si="22"/>
        <v>2.8627787255177577E-4</v>
      </c>
      <c r="R23">
        <f t="shared" si="1"/>
        <v>2.8627787255177577E-4</v>
      </c>
      <c r="S23">
        <f t="shared" si="2"/>
        <v>2.8627787255177577E-4</v>
      </c>
    </row>
    <row r="24" spans="3:19" x14ac:dyDescent="0.3">
      <c r="C24" t="s">
        <v>53</v>
      </c>
      <c r="D24">
        <f>Mult_split!I24</f>
        <v>11661.746070821333</v>
      </c>
      <c r="E24">
        <f t="shared" ref="E24:Q24" si="23">D24</f>
        <v>11661.746070821333</v>
      </c>
      <c r="F24">
        <f t="shared" si="23"/>
        <v>11661.746070821333</v>
      </c>
      <c r="G24">
        <f t="shared" si="23"/>
        <v>11661.746070821333</v>
      </c>
      <c r="H24">
        <f t="shared" si="23"/>
        <v>11661.746070821333</v>
      </c>
      <c r="I24">
        <f t="shared" si="23"/>
        <v>11661.746070821333</v>
      </c>
      <c r="J24">
        <f t="shared" si="23"/>
        <v>11661.746070821333</v>
      </c>
      <c r="K24">
        <f t="shared" si="23"/>
        <v>11661.746070821333</v>
      </c>
      <c r="L24">
        <f t="shared" si="23"/>
        <v>11661.746070821333</v>
      </c>
      <c r="M24">
        <f t="shared" si="23"/>
        <v>11661.746070821333</v>
      </c>
      <c r="N24">
        <f t="shared" si="23"/>
        <v>11661.746070821333</v>
      </c>
      <c r="O24">
        <f t="shared" si="23"/>
        <v>11661.746070821333</v>
      </c>
      <c r="P24">
        <f t="shared" si="23"/>
        <v>11661.746070821333</v>
      </c>
      <c r="Q24">
        <f t="shared" si="23"/>
        <v>11661.746070821333</v>
      </c>
      <c r="R24">
        <f t="shared" si="1"/>
        <v>11661.746070821333</v>
      </c>
      <c r="S24">
        <f t="shared" si="2"/>
        <v>11661.746070821333</v>
      </c>
    </row>
    <row r="25" spans="3:19" x14ac:dyDescent="0.3">
      <c r="C25" t="s">
        <v>54</v>
      </c>
      <c r="D25">
        <f>Mult_split!I25</f>
        <v>1.8758605342344712E-4</v>
      </c>
      <c r="E25">
        <f t="shared" ref="E25:Q25" si="24">D25</f>
        <v>1.8758605342344712E-4</v>
      </c>
      <c r="F25">
        <f t="shared" si="24"/>
        <v>1.8758605342344712E-4</v>
      </c>
      <c r="G25">
        <f t="shared" si="24"/>
        <v>1.8758605342344712E-4</v>
      </c>
      <c r="H25">
        <f t="shared" si="24"/>
        <v>1.8758605342344712E-4</v>
      </c>
      <c r="I25">
        <f t="shared" si="24"/>
        <v>1.8758605342344712E-4</v>
      </c>
      <c r="J25">
        <f t="shared" si="24"/>
        <v>1.8758605342344712E-4</v>
      </c>
      <c r="K25">
        <f t="shared" si="24"/>
        <v>1.8758605342344712E-4</v>
      </c>
      <c r="L25">
        <f t="shared" si="24"/>
        <v>1.8758605342344712E-4</v>
      </c>
      <c r="M25">
        <f t="shared" si="24"/>
        <v>1.8758605342344712E-4</v>
      </c>
      <c r="N25">
        <f t="shared" si="24"/>
        <v>1.8758605342344712E-4</v>
      </c>
      <c r="O25">
        <f t="shared" si="24"/>
        <v>1.8758605342344712E-4</v>
      </c>
      <c r="P25">
        <f t="shared" si="24"/>
        <v>1.8758605342344712E-4</v>
      </c>
      <c r="Q25">
        <f t="shared" si="24"/>
        <v>1.8758605342344712E-4</v>
      </c>
      <c r="R25">
        <f t="shared" si="1"/>
        <v>1.8758605342344712E-4</v>
      </c>
      <c r="S25">
        <f t="shared" si="2"/>
        <v>1.8758605342344712E-4</v>
      </c>
    </row>
    <row r="26" spans="3:19" x14ac:dyDescent="0.3">
      <c r="C26" t="s">
        <v>55</v>
      </c>
      <c r="D26">
        <f>Mult_split!I26</f>
        <v>1.9635675129884287E-4</v>
      </c>
      <c r="E26">
        <f t="shared" ref="E26:Q26" si="25">D26</f>
        <v>1.9635675129884287E-4</v>
      </c>
      <c r="F26">
        <f t="shared" si="25"/>
        <v>1.9635675129884287E-4</v>
      </c>
      <c r="G26">
        <f t="shared" si="25"/>
        <v>1.9635675129884287E-4</v>
      </c>
      <c r="H26">
        <f t="shared" si="25"/>
        <v>1.9635675129884287E-4</v>
      </c>
      <c r="I26">
        <f t="shared" si="25"/>
        <v>1.9635675129884287E-4</v>
      </c>
      <c r="J26">
        <f t="shared" si="25"/>
        <v>1.9635675129884287E-4</v>
      </c>
      <c r="K26">
        <f t="shared" si="25"/>
        <v>1.9635675129884287E-4</v>
      </c>
      <c r="L26">
        <f t="shared" si="25"/>
        <v>1.9635675129884287E-4</v>
      </c>
      <c r="M26">
        <f t="shared" si="25"/>
        <v>1.9635675129884287E-4</v>
      </c>
      <c r="N26">
        <f t="shared" si="25"/>
        <v>1.9635675129884287E-4</v>
      </c>
      <c r="O26">
        <f t="shared" si="25"/>
        <v>1.9635675129884287E-4</v>
      </c>
      <c r="P26">
        <f t="shared" si="25"/>
        <v>1.9635675129884287E-4</v>
      </c>
      <c r="Q26">
        <f t="shared" si="25"/>
        <v>1.9635675129884287E-4</v>
      </c>
      <c r="R26">
        <f t="shared" si="1"/>
        <v>1.9635675129884287E-4</v>
      </c>
      <c r="S26">
        <f t="shared" si="2"/>
        <v>1.9635675129884287E-4</v>
      </c>
    </row>
    <row r="27" spans="3:19" x14ac:dyDescent="0.3">
      <c r="C27" t="s">
        <v>56</v>
      </c>
      <c r="D27">
        <f>Mult_split!I27</f>
        <v>2.0953512147281768E-4</v>
      </c>
      <c r="E27">
        <f t="shared" ref="E27:Q27" si="26">D27</f>
        <v>2.0953512147281768E-4</v>
      </c>
      <c r="F27">
        <f t="shared" si="26"/>
        <v>2.0953512147281768E-4</v>
      </c>
      <c r="G27">
        <f t="shared" si="26"/>
        <v>2.0953512147281768E-4</v>
      </c>
      <c r="H27">
        <f t="shared" si="26"/>
        <v>2.0953512147281768E-4</v>
      </c>
      <c r="I27">
        <f t="shared" si="26"/>
        <v>2.0953512147281768E-4</v>
      </c>
      <c r="J27">
        <f t="shared" si="26"/>
        <v>2.0953512147281768E-4</v>
      </c>
      <c r="K27">
        <f t="shared" si="26"/>
        <v>2.0953512147281768E-4</v>
      </c>
      <c r="L27">
        <f t="shared" si="26"/>
        <v>2.0953512147281768E-4</v>
      </c>
      <c r="M27">
        <f t="shared" si="26"/>
        <v>2.0953512147281768E-4</v>
      </c>
      <c r="N27">
        <f t="shared" si="26"/>
        <v>2.0953512147281768E-4</v>
      </c>
      <c r="O27">
        <f t="shared" si="26"/>
        <v>2.0953512147281768E-4</v>
      </c>
      <c r="P27">
        <f t="shared" si="26"/>
        <v>2.0953512147281768E-4</v>
      </c>
      <c r="Q27">
        <f t="shared" si="26"/>
        <v>2.0953512147281768E-4</v>
      </c>
      <c r="R27">
        <f t="shared" si="1"/>
        <v>2.0953512147281768E-4</v>
      </c>
      <c r="S27">
        <f t="shared" si="2"/>
        <v>2.0953512147281768E-4</v>
      </c>
    </row>
    <row r="28" spans="3:19" x14ac:dyDescent="0.3">
      <c r="C28" t="s">
        <v>57</v>
      </c>
      <c r="D28">
        <f>Mult_split!I28</f>
        <v>1.2993583116102688E-2</v>
      </c>
      <c r="E28">
        <f t="shared" ref="E28:Q28" si="27">D28</f>
        <v>1.2993583116102688E-2</v>
      </c>
      <c r="F28">
        <f t="shared" si="27"/>
        <v>1.2993583116102688E-2</v>
      </c>
      <c r="G28">
        <f t="shared" si="27"/>
        <v>1.2993583116102688E-2</v>
      </c>
      <c r="H28">
        <f t="shared" si="27"/>
        <v>1.2993583116102688E-2</v>
      </c>
      <c r="I28">
        <f t="shared" si="27"/>
        <v>1.2993583116102688E-2</v>
      </c>
      <c r="J28">
        <f t="shared" si="27"/>
        <v>1.2993583116102688E-2</v>
      </c>
      <c r="K28">
        <f t="shared" si="27"/>
        <v>1.2993583116102688E-2</v>
      </c>
      <c r="L28">
        <f t="shared" si="27"/>
        <v>1.2993583116102688E-2</v>
      </c>
      <c r="M28">
        <f t="shared" si="27"/>
        <v>1.2993583116102688E-2</v>
      </c>
      <c r="N28">
        <f t="shared" si="27"/>
        <v>1.2993583116102688E-2</v>
      </c>
      <c r="O28">
        <f t="shared" si="27"/>
        <v>1.2993583116102688E-2</v>
      </c>
      <c r="P28">
        <f t="shared" si="27"/>
        <v>1.2993583116102688E-2</v>
      </c>
      <c r="Q28">
        <f t="shared" si="27"/>
        <v>1.2993583116102688E-2</v>
      </c>
      <c r="R28">
        <f t="shared" si="1"/>
        <v>1.2993583116102688E-2</v>
      </c>
      <c r="S28">
        <f t="shared" si="2"/>
        <v>1.2993583116102688E-2</v>
      </c>
    </row>
    <row r="29" spans="3:19" x14ac:dyDescent="0.3">
      <c r="C29" t="s">
        <v>58</v>
      </c>
      <c r="D29">
        <f>Mult_split!I29</f>
        <v>2.0138752956962601E-3</v>
      </c>
      <c r="E29">
        <f t="shared" ref="E29:Q29" si="28">D29</f>
        <v>2.0138752956962601E-3</v>
      </c>
      <c r="F29">
        <f t="shared" si="28"/>
        <v>2.0138752956962601E-3</v>
      </c>
      <c r="G29">
        <f t="shared" si="28"/>
        <v>2.0138752956962601E-3</v>
      </c>
      <c r="H29">
        <f t="shared" si="28"/>
        <v>2.0138752956962601E-3</v>
      </c>
      <c r="I29">
        <f t="shared" si="28"/>
        <v>2.0138752956962601E-3</v>
      </c>
      <c r="J29">
        <f t="shared" si="28"/>
        <v>2.0138752956962601E-3</v>
      </c>
      <c r="K29">
        <f t="shared" si="28"/>
        <v>2.0138752956962601E-3</v>
      </c>
      <c r="L29">
        <f t="shared" si="28"/>
        <v>2.0138752956962601E-3</v>
      </c>
      <c r="M29">
        <f t="shared" si="28"/>
        <v>2.0138752956962601E-3</v>
      </c>
      <c r="N29">
        <f t="shared" si="28"/>
        <v>2.0138752956962601E-3</v>
      </c>
      <c r="O29">
        <f t="shared" si="28"/>
        <v>2.0138752956962601E-3</v>
      </c>
      <c r="P29">
        <f t="shared" si="28"/>
        <v>2.0138752956962601E-3</v>
      </c>
      <c r="Q29">
        <f t="shared" si="28"/>
        <v>2.0138752956962601E-3</v>
      </c>
      <c r="R29">
        <f t="shared" si="1"/>
        <v>2.0138752956962601E-3</v>
      </c>
      <c r="S29">
        <f t="shared" si="2"/>
        <v>2.0138752956962601E-3</v>
      </c>
    </row>
    <row r="30" spans="3:19" x14ac:dyDescent="0.3">
      <c r="C30" t="s">
        <v>59</v>
      </c>
      <c r="D30">
        <f>Mult_split!I30</f>
        <v>6.1315147445644043E-4</v>
      </c>
      <c r="E30">
        <f t="shared" ref="E30:Q30" si="29">D30</f>
        <v>6.1315147445644043E-4</v>
      </c>
      <c r="F30">
        <f t="shared" si="29"/>
        <v>6.1315147445644043E-4</v>
      </c>
      <c r="G30">
        <f t="shared" si="29"/>
        <v>6.1315147445644043E-4</v>
      </c>
      <c r="H30">
        <f t="shared" si="29"/>
        <v>6.1315147445644043E-4</v>
      </c>
      <c r="I30">
        <f t="shared" si="29"/>
        <v>6.1315147445644043E-4</v>
      </c>
      <c r="J30">
        <f t="shared" si="29"/>
        <v>6.1315147445644043E-4</v>
      </c>
      <c r="K30">
        <f t="shared" si="29"/>
        <v>6.1315147445644043E-4</v>
      </c>
      <c r="L30">
        <f t="shared" si="29"/>
        <v>6.1315147445644043E-4</v>
      </c>
      <c r="M30">
        <f t="shared" si="29"/>
        <v>6.1315147445644043E-4</v>
      </c>
      <c r="N30">
        <f t="shared" si="29"/>
        <v>6.1315147445644043E-4</v>
      </c>
      <c r="O30">
        <f t="shared" si="29"/>
        <v>6.1315147445644043E-4</v>
      </c>
      <c r="P30">
        <f t="shared" si="29"/>
        <v>6.1315147445644043E-4</v>
      </c>
      <c r="Q30">
        <f t="shared" si="29"/>
        <v>6.1315147445644043E-4</v>
      </c>
      <c r="R30">
        <f t="shared" si="1"/>
        <v>6.1315147445644043E-4</v>
      </c>
      <c r="S30">
        <f t="shared" si="2"/>
        <v>6.1315147445644043E-4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4.5889187868401006E-4</v>
      </c>
      <c r="E34">
        <f t="shared" ref="E34:Q34" si="33">D34</f>
        <v>4.5889187868401006E-4</v>
      </c>
      <c r="F34">
        <f t="shared" si="33"/>
        <v>4.5889187868401006E-4</v>
      </c>
      <c r="G34">
        <f t="shared" si="33"/>
        <v>4.5889187868401006E-4</v>
      </c>
      <c r="H34">
        <f t="shared" si="33"/>
        <v>4.5889187868401006E-4</v>
      </c>
      <c r="I34">
        <f t="shared" si="33"/>
        <v>4.5889187868401006E-4</v>
      </c>
      <c r="J34">
        <f t="shared" si="33"/>
        <v>4.5889187868401006E-4</v>
      </c>
      <c r="K34">
        <f t="shared" si="33"/>
        <v>4.5889187868401006E-4</v>
      </c>
      <c r="L34">
        <f t="shared" si="33"/>
        <v>4.5889187868401006E-4</v>
      </c>
      <c r="M34">
        <f t="shared" si="33"/>
        <v>4.5889187868401006E-4</v>
      </c>
      <c r="N34">
        <f t="shared" si="33"/>
        <v>4.5889187868401006E-4</v>
      </c>
      <c r="O34">
        <f t="shared" si="33"/>
        <v>4.5889187868401006E-4</v>
      </c>
      <c r="P34">
        <f t="shared" si="33"/>
        <v>4.5889187868401006E-4</v>
      </c>
      <c r="Q34">
        <f t="shared" si="33"/>
        <v>4.5889187868401006E-4</v>
      </c>
      <c r="R34">
        <f t="shared" si="1"/>
        <v>4.5889187868401006E-4</v>
      </c>
      <c r="S34">
        <f t="shared" si="2"/>
        <v>4.5889187868401006E-4</v>
      </c>
    </row>
    <row r="35" spans="3:19" x14ac:dyDescent="0.3">
      <c r="C35" t="s">
        <v>64</v>
      </c>
      <c r="D35">
        <f>Mult_split!I35</f>
        <v>5.9156686998050323E-3</v>
      </c>
      <c r="E35">
        <f t="shared" ref="E35:Q35" si="34">D35</f>
        <v>5.9156686998050323E-3</v>
      </c>
      <c r="F35">
        <f t="shared" si="34"/>
        <v>5.9156686998050323E-3</v>
      </c>
      <c r="G35">
        <f t="shared" si="34"/>
        <v>5.9156686998050323E-3</v>
      </c>
      <c r="H35">
        <f t="shared" si="34"/>
        <v>5.9156686998050323E-3</v>
      </c>
      <c r="I35">
        <f t="shared" si="34"/>
        <v>5.9156686998050323E-3</v>
      </c>
      <c r="J35">
        <f t="shared" si="34"/>
        <v>5.9156686998050323E-3</v>
      </c>
      <c r="K35">
        <f t="shared" si="34"/>
        <v>5.9156686998050323E-3</v>
      </c>
      <c r="L35">
        <f t="shared" si="34"/>
        <v>5.9156686998050323E-3</v>
      </c>
      <c r="M35">
        <f t="shared" si="34"/>
        <v>5.9156686998050323E-3</v>
      </c>
      <c r="N35">
        <f t="shared" si="34"/>
        <v>5.9156686998050323E-3</v>
      </c>
      <c r="O35">
        <f t="shared" si="34"/>
        <v>5.9156686998050323E-3</v>
      </c>
      <c r="P35">
        <f t="shared" si="34"/>
        <v>5.9156686998050323E-3</v>
      </c>
      <c r="Q35">
        <f t="shared" si="34"/>
        <v>5.9156686998050323E-3</v>
      </c>
      <c r="R35">
        <f t="shared" si="1"/>
        <v>5.9156686998050323E-3</v>
      </c>
      <c r="S35">
        <f t="shared" si="2"/>
        <v>5.9156686998050323E-3</v>
      </c>
    </row>
    <row r="36" spans="3:19" x14ac:dyDescent="0.3">
      <c r="C36" t="s">
        <v>65</v>
      </c>
      <c r="D36">
        <f>Mult_split!I36</f>
        <v>8.9486338564755076E-4</v>
      </c>
      <c r="E36">
        <f t="shared" ref="E36:Q36" si="35">D36</f>
        <v>8.9486338564755076E-4</v>
      </c>
      <c r="F36">
        <f t="shared" si="35"/>
        <v>8.9486338564755076E-4</v>
      </c>
      <c r="G36">
        <f t="shared" si="35"/>
        <v>8.9486338564755076E-4</v>
      </c>
      <c r="H36">
        <f t="shared" si="35"/>
        <v>8.9486338564755076E-4</v>
      </c>
      <c r="I36">
        <f t="shared" si="35"/>
        <v>8.9486338564755076E-4</v>
      </c>
      <c r="J36">
        <f t="shared" si="35"/>
        <v>8.9486338564755076E-4</v>
      </c>
      <c r="K36">
        <f t="shared" si="35"/>
        <v>8.9486338564755076E-4</v>
      </c>
      <c r="L36">
        <f t="shared" si="35"/>
        <v>8.9486338564755076E-4</v>
      </c>
      <c r="M36">
        <f t="shared" si="35"/>
        <v>8.9486338564755076E-4</v>
      </c>
      <c r="N36">
        <f t="shared" si="35"/>
        <v>8.9486338564755076E-4</v>
      </c>
      <c r="O36">
        <f t="shared" si="35"/>
        <v>8.9486338564755076E-4</v>
      </c>
      <c r="P36">
        <f t="shared" si="35"/>
        <v>8.9486338564755076E-4</v>
      </c>
      <c r="Q36">
        <f t="shared" si="35"/>
        <v>8.9486338564755076E-4</v>
      </c>
      <c r="R36">
        <f t="shared" si="1"/>
        <v>8.9486338564755076E-4</v>
      </c>
      <c r="S36">
        <f t="shared" si="2"/>
        <v>8.9486338564755076E-4</v>
      </c>
    </row>
    <row r="37" spans="3:19" x14ac:dyDescent="0.3">
      <c r="C37" t="s">
        <v>66</v>
      </c>
      <c r="D37">
        <f>Mult_split!I37</f>
        <v>1.1070765502074835E-3</v>
      </c>
      <c r="E37">
        <f t="shared" ref="E37:Q37" si="36">D37</f>
        <v>1.1070765502074835E-3</v>
      </c>
      <c r="F37">
        <f t="shared" si="36"/>
        <v>1.1070765502074835E-3</v>
      </c>
      <c r="G37">
        <f t="shared" si="36"/>
        <v>1.1070765502074835E-3</v>
      </c>
      <c r="H37">
        <f t="shared" si="36"/>
        <v>1.1070765502074835E-3</v>
      </c>
      <c r="I37">
        <f t="shared" si="36"/>
        <v>1.1070765502074835E-3</v>
      </c>
      <c r="J37">
        <f t="shared" si="36"/>
        <v>1.1070765502074835E-3</v>
      </c>
      <c r="K37">
        <f t="shared" si="36"/>
        <v>1.1070765502074835E-3</v>
      </c>
      <c r="L37">
        <f t="shared" si="36"/>
        <v>1.1070765502074835E-3</v>
      </c>
      <c r="M37">
        <f t="shared" si="36"/>
        <v>1.1070765502074835E-3</v>
      </c>
      <c r="N37">
        <f t="shared" si="36"/>
        <v>1.1070765502074835E-3</v>
      </c>
      <c r="O37">
        <f t="shared" si="36"/>
        <v>1.1070765502074835E-3</v>
      </c>
      <c r="P37">
        <f t="shared" si="36"/>
        <v>1.1070765502074835E-3</v>
      </c>
      <c r="Q37">
        <f t="shared" si="36"/>
        <v>1.1070765502074835E-3</v>
      </c>
      <c r="R37">
        <f t="shared" si="1"/>
        <v>1.1070765502074835E-3</v>
      </c>
      <c r="S37">
        <f t="shared" si="2"/>
        <v>1.1070765502074835E-3</v>
      </c>
    </row>
    <row r="38" spans="3:19" x14ac:dyDescent="0.3">
      <c r="C38" t="s">
        <v>67</v>
      </c>
      <c r="D38">
        <f>Mult_split!I38</f>
        <v>1.8827440765210321E-3</v>
      </c>
      <c r="E38">
        <f t="shared" ref="E38:Q38" si="37">D38</f>
        <v>1.8827440765210321E-3</v>
      </c>
      <c r="F38">
        <f t="shared" si="37"/>
        <v>1.8827440765210321E-3</v>
      </c>
      <c r="G38">
        <f t="shared" si="37"/>
        <v>1.8827440765210321E-3</v>
      </c>
      <c r="H38">
        <f t="shared" si="37"/>
        <v>1.8827440765210321E-3</v>
      </c>
      <c r="I38">
        <f t="shared" si="37"/>
        <v>1.8827440765210321E-3</v>
      </c>
      <c r="J38">
        <f t="shared" si="37"/>
        <v>1.8827440765210321E-3</v>
      </c>
      <c r="K38">
        <f t="shared" si="37"/>
        <v>1.8827440765210321E-3</v>
      </c>
      <c r="L38">
        <f t="shared" si="37"/>
        <v>1.8827440765210321E-3</v>
      </c>
      <c r="M38">
        <f t="shared" si="37"/>
        <v>1.8827440765210321E-3</v>
      </c>
      <c r="N38">
        <f t="shared" si="37"/>
        <v>1.8827440765210321E-3</v>
      </c>
      <c r="O38">
        <f t="shared" si="37"/>
        <v>1.8827440765210321E-3</v>
      </c>
      <c r="P38">
        <f t="shared" si="37"/>
        <v>1.8827440765210321E-3</v>
      </c>
      <c r="Q38">
        <f t="shared" si="37"/>
        <v>1.8827440765210321E-3</v>
      </c>
      <c r="R38">
        <f t="shared" si="1"/>
        <v>1.8827440765210321E-3</v>
      </c>
      <c r="S38">
        <f t="shared" si="2"/>
        <v>1.8827440765210321E-3</v>
      </c>
    </row>
    <row r="39" spans="3:19" x14ac:dyDescent="0.3">
      <c r="C39" t="s">
        <v>68</v>
      </c>
      <c r="D39">
        <f>Mult_split!I39</f>
        <v>1.3841421772214182E-3</v>
      </c>
      <c r="E39">
        <f t="shared" ref="E39:Q39" si="38">D39</f>
        <v>1.3841421772214182E-3</v>
      </c>
      <c r="F39">
        <f t="shared" si="38"/>
        <v>1.3841421772214182E-3</v>
      </c>
      <c r="G39">
        <f t="shared" si="38"/>
        <v>1.3841421772214182E-3</v>
      </c>
      <c r="H39">
        <f t="shared" si="38"/>
        <v>1.3841421772214182E-3</v>
      </c>
      <c r="I39">
        <f t="shared" si="38"/>
        <v>1.3841421772214182E-3</v>
      </c>
      <c r="J39">
        <f t="shared" si="38"/>
        <v>1.3841421772214182E-3</v>
      </c>
      <c r="K39">
        <f t="shared" si="38"/>
        <v>1.3841421772214182E-3</v>
      </c>
      <c r="L39">
        <f t="shared" si="38"/>
        <v>1.3841421772214182E-3</v>
      </c>
      <c r="M39">
        <f t="shared" si="38"/>
        <v>1.3841421772214182E-3</v>
      </c>
      <c r="N39">
        <f t="shared" si="38"/>
        <v>1.3841421772214182E-3</v>
      </c>
      <c r="O39">
        <f t="shared" si="38"/>
        <v>1.3841421772214182E-3</v>
      </c>
      <c r="P39">
        <f t="shared" si="38"/>
        <v>1.3841421772214182E-3</v>
      </c>
      <c r="Q39">
        <f t="shared" si="38"/>
        <v>1.3841421772214182E-3</v>
      </c>
      <c r="R39">
        <f t="shared" si="1"/>
        <v>1.3841421772214182E-3</v>
      </c>
      <c r="S39">
        <f t="shared" si="2"/>
        <v>1.3841421772214182E-3</v>
      </c>
    </row>
    <row r="40" spans="3:19" x14ac:dyDescent="0.3">
      <c r="C40" t="s">
        <v>69</v>
      </c>
      <c r="D40">
        <f>Mult_split!I40</f>
        <v>1.0917071049834021E-3</v>
      </c>
      <c r="E40">
        <f t="shared" ref="E40:Q40" si="39">D40</f>
        <v>1.0917071049834021E-3</v>
      </c>
      <c r="F40">
        <f t="shared" si="39"/>
        <v>1.0917071049834021E-3</v>
      </c>
      <c r="G40">
        <f t="shared" si="39"/>
        <v>1.0917071049834021E-3</v>
      </c>
      <c r="H40">
        <f t="shared" si="39"/>
        <v>1.0917071049834021E-3</v>
      </c>
      <c r="I40">
        <f t="shared" si="39"/>
        <v>1.0917071049834021E-3</v>
      </c>
      <c r="J40">
        <f t="shared" si="39"/>
        <v>1.0917071049834021E-3</v>
      </c>
      <c r="K40">
        <f t="shared" si="39"/>
        <v>1.0917071049834021E-3</v>
      </c>
      <c r="L40">
        <f t="shared" si="39"/>
        <v>1.0917071049834021E-3</v>
      </c>
      <c r="M40">
        <f t="shared" si="39"/>
        <v>1.0917071049834021E-3</v>
      </c>
      <c r="N40">
        <f t="shared" si="39"/>
        <v>1.0917071049834021E-3</v>
      </c>
      <c r="O40">
        <f t="shared" si="39"/>
        <v>1.0917071049834021E-3</v>
      </c>
      <c r="P40">
        <f t="shared" si="39"/>
        <v>1.0917071049834021E-3</v>
      </c>
      <c r="Q40">
        <f t="shared" si="39"/>
        <v>1.0917071049834021E-3</v>
      </c>
      <c r="R40">
        <f t="shared" si="1"/>
        <v>1.0917071049834021E-3</v>
      </c>
      <c r="S40">
        <f t="shared" si="2"/>
        <v>1.0917071049834021E-3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74587.88103636766</v>
      </c>
      <c r="E42">
        <f t="shared" ref="E42:Q42" si="41">D42</f>
        <v>74587.88103636766</v>
      </c>
      <c r="F42">
        <f t="shared" si="41"/>
        <v>74587.88103636766</v>
      </c>
      <c r="G42">
        <f t="shared" si="41"/>
        <v>74587.88103636766</v>
      </c>
      <c r="H42">
        <f t="shared" si="41"/>
        <v>74587.88103636766</v>
      </c>
      <c r="I42">
        <f t="shared" si="41"/>
        <v>74587.88103636766</v>
      </c>
      <c r="J42">
        <f t="shared" si="41"/>
        <v>74587.88103636766</v>
      </c>
      <c r="K42">
        <f t="shared" si="41"/>
        <v>74587.88103636766</v>
      </c>
      <c r="L42">
        <f t="shared" si="41"/>
        <v>74587.88103636766</v>
      </c>
      <c r="M42">
        <f t="shared" si="41"/>
        <v>74587.88103636766</v>
      </c>
      <c r="N42">
        <f t="shared" si="41"/>
        <v>74587.88103636766</v>
      </c>
      <c r="O42">
        <f t="shared" si="41"/>
        <v>74587.88103636766</v>
      </c>
      <c r="P42">
        <f t="shared" si="41"/>
        <v>74587.88103636766</v>
      </c>
      <c r="Q42">
        <f t="shared" si="41"/>
        <v>74587.88103636766</v>
      </c>
      <c r="R42">
        <f t="shared" si="1"/>
        <v>74587.88103636766</v>
      </c>
      <c r="S42">
        <f t="shared" si="2"/>
        <v>74587.88103636766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8.4725511577091444E-3</v>
      </c>
      <c r="E44">
        <f t="shared" ref="E44:Q44" si="43">D44</f>
        <v>8.4725511577091444E-3</v>
      </c>
      <c r="F44">
        <f t="shared" si="43"/>
        <v>8.4725511577091444E-3</v>
      </c>
      <c r="G44">
        <f t="shared" si="43"/>
        <v>8.4725511577091444E-3</v>
      </c>
      <c r="H44">
        <f t="shared" si="43"/>
        <v>8.4725511577091444E-3</v>
      </c>
      <c r="I44">
        <f t="shared" si="43"/>
        <v>8.4725511577091444E-3</v>
      </c>
      <c r="J44">
        <f t="shared" si="43"/>
        <v>8.4725511577091444E-3</v>
      </c>
      <c r="K44">
        <f t="shared" si="43"/>
        <v>8.4725511577091444E-3</v>
      </c>
      <c r="L44">
        <f t="shared" si="43"/>
        <v>8.4725511577091444E-3</v>
      </c>
      <c r="M44">
        <f t="shared" si="43"/>
        <v>8.4725511577091444E-3</v>
      </c>
      <c r="N44">
        <f t="shared" si="43"/>
        <v>8.4725511577091444E-3</v>
      </c>
      <c r="O44">
        <f t="shared" si="43"/>
        <v>8.4725511577091444E-3</v>
      </c>
      <c r="P44">
        <f t="shared" si="43"/>
        <v>8.4725511577091444E-3</v>
      </c>
      <c r="Q44">
        <f t="shared" si="43"/>
        <v>8.4725511577091444E-3</v>
      </c>
      <c r="R44">
        <f t="shared" si="1"/>
        <v>8.4725511577091444E-3</v>
      </c>
      <c r="S44">
        <f t="shared" si="2"/>
        <v>8.4725511577091444E-3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4.5317472895119344E-4</v>
      </c>
      <c r="E46">
        <f t="shared" ref="E46:Q46" si="45">D46</f>
        <v>4.5317472895119344E-4</v>
      </c>
      <c r="F46">
        <f t="shared" si="45"/>
        <v>4.5317472895119344E-4</v>
      </c>
      <c r="G46">
        <f t="shared" si="45"/>
        <v>4.5317472895119344E-4</v>
      </c>
      <c r="H46">
        <f t="shared" si="45"/>
        <v>4.5317472895119344E-4</v>
      </c>
      <c r="I46">
        <f t="shared" si="45"/>
        <v>4.5317472895119344E-4</v>
      </c>
      <c r="J46">
        <f t="shared" si="45"/>
        <v>4.5317472895119344E-4</v>
      </c>
      <c r="K46">
        <f t="shared" si="45"/>
        <v>4.5317472895119344E-4</v>
      </c>
      <c r="L46">
        <f t="shared" si="45"/>
        <v>4.5317472895119344E-4</v>
      </c>
      <c r="M46">
        <f t="shared" si="45"/>
        <v>4.5317472895119344E-4</v>
      </c>
      <c r="N46">
        <f t="shared" si="45"/>
        <v>4.5317472895119344E-4</v>
      </c>
      <c r="O46">
        <f t="shared" si="45"/>
        <v>4.5317472895119344E-4</v>
      </c>
      <c r="P46">
        <f t="shared" si="45"/>
        <v>4.5317472895119344E-4</v>
      </c>
      <c r="Q46">
        <f t="shared" si="45"/>
        <v>4.5317472895119344E-4</v>
      </c>
      <c r="R46">
        <f t="shared" si="1"/>
        <v>4.5317472895119344E-4</v>
      </c>
      <c r="S46">
        <f t="shared" si="2"/>
        <v>4.5317472895119344E-4</v>
      </c>
    </row>
    <row r="47" spans="3:19" x14ac:dyDescent="0.3">
      <c r="C47" t="s">
        <v>76</v>
      </c>
      <c r="D47">
        <f>Mult_split!I47</f>
        <v>6.4012005310423931E-4</v>
      </c>
      <c r="E47">
        <f t="shared" ref="E47:Q47" si="46">D47</f>
        <v>6.4012005310423931E-4</v>
      </c>
      <c r="F47">
        <f t="shared" si="46"/>
        <v>6.4012005310423931E-4</v>
      </c>
      <c r="G47">
        <f t="shared" si="46"/>
        <v>6.4012005310423931E-4</v>
      </c>
      <c r="H47">
        <f t="shared" si="46"/>
        <v>6.4012005310423931E-4</v>
      </c>
      <c r="I47">
        <f t="shared" si="46"/>
        <v>6.4012005310423931E-4</v>
      </c>
      <c r="J47">
        <f t="shared" si="46"/>
        <v>6.4012005310423931E-4</v>
      </c>
      <c r="K47">
        <f t="shared" si="46"/>
        <v>6.4012005310423931E-4</v>
      </c>
      <c r="L47">
        <f t="shared" si="46"/>
        <v>6.4012005310423931E-4</v>
      </c>
      <c r="M47">
        <f t="shared" si="46"/>
        <v>6.4012005310423931E-4</v>
      </c>
      <c r="N47">
        <f t="shared" si="46"/>
        <v>6.4012005310423931E-4</v>
      </c>
      <c r="O47">
        <f t="shared" si="46"/>
        <v>6.4012005310423931E-4</v>
      </c>
      <c r="P47">
        <f t="shared" si="46"/>
        <v>6.4012005310423931E-4</v>
      </c>
      <c r="Q47">
        <f t="shared" si="46"/>
        <v>6.4012005310423931E-4</v>
      </c>
      <c r="R47">
        <f t="shared" si="1"/>
        <v>6.4012005310423931E-4</v>
      </c>
      <c r="S47">
        <f t="shared" si="2"/>
        <v>6.4012005310423931E-4</v>
      </c>
    </row>
    <row r="48" spans="3:19" x14ac:dyDescent="0.3">
      <c r="C48" t="s">
        <v>77</v>
      </c>
      <c r="D48">
        <f>Mult_split!I48</f>
        <v>6.7854440510963236E-4</v>
      </c>
      <c r="E48">
        <f t="shared" ref="E48:Q48" si="47">D48</f>
        <v>6.7854440510963236E-4</v>
      </c>
      <c r="F48">
        <f t="shared" si="47"/>
        <v>6.7854440510963236E-4</v>
      </c>
      <c r="G48">
        <f t="shared" si="47"/>
        <v>6.7854440510963236E-4</v>
      </c>
      <c r="H48">
        <f t="shared" si="47"/>
        <v>6.7854440510963236E-4</v>
      </c>
      <c r="I48">
        <f t="shared" si="47"/>
        <v>6.7854440510963236E-4</v>
      </c>
      <c r="J48">
        <f t="shared" si="47"/>
        <v>6.7854440510963236E-4</v>
      </c>
      <c r="K48">
        <f t="shared" si="47"/>
        <v>6.7854440510963236E-4</v>
      </c>
      <c r="L48">
        <f t="shared" si="47"/>
        <v>6.7854440510963236E-4</v>
      </c>
      <c r="M48">
        <f t="shared" si="47"/>
        <v>6.7854440510963236E-4</v>
      </c>
      <c r="N48">
        <f t="shared" si="47"/>
        <v>6.7854440510963236E-4</v>
      </c>
      <c r="O48">
        <f t="shared" si="47"/>
        <v>6.7854440510963236E-4</v>
      </c>
      <c r="P48">
        <f t="shared" si="47"/>
        <v>6.7854440510963236E-4</v>
      </c>
      <c r="Q48">
        <f t="shared" si="47"/>
        <v>6.7854440510963236E-4</v>
      </c>
      <c r="R48">
        <f t="shared" si="1"/>
        <v>6.7854440510963236E-4</v>
      </c>
      <c r="S48">
        <f t="shared" si="2"/>
        <v>6.7854440510963236E-4</v>
      </c>
    </row>
    <row r="49" spans="3:19" x14ac:dyDescent="0.3">
      <c r="C49" t="s">
        <v>78</v>
      </c>
      <c r="D49">
        <f>Mult_split!I49</f>
        <v>5.5343889755760309E-5</v>
      </c>
      <c r="E49">
        <f t="shared" ref="E49:Q49" si="48">D49</f>
        <v>5.5343889755760309E-5</v>
      </c>
      <c r="F49">
        <f t="shared" si="48"/>
        <v>5.5343889755760309E-5</v>
      </c>
      <c r="G49">
        <f t="shared" si="48"/>
        <v>5.5343889755760309E-5</v>
      </c>
      <c r="H49">
        <f t="shared" si="48"/>
        <v>5.5343889755760309E-5</v>
      </c>
      <c r="I49">
        <f t="shared" si="48"/>
        <v>5.5343889755760309E-5</v>
      </c>
      <c r="J49">
        <f t="shared" si="48"/>
        <v>5.5343889755760309E-5</v>
      </c>
      <c r="K49">
        <f t="shared" si="48"/>
        <v>5.5343889755760309E-5</v>
      </c>
      <c r="L49">
        <f t="shared" si="48"/>
        <v>5.5343889755760309E-5</v>
      </c>
      <c r="M49">
        <f t="shared" si="48"/>
        <v>5.5343889755760309E-5</v>
      </c>
      <c r="N49">
        <f t="shared" si="48"/>
        <v>5.5343889755760309E-5</v>
      </c>
      <c r="O49">
        <f t="shared" si="48"/>
        <v>5.5343889755760309E-5</v>
      </c>
      <c r="P49">
        <f t="shared" si="48"/>
        <v>5.5343889755760309E-5</v>
      </c>
      <c r="Q49">
        <f t="shared" si="48"/>
        <v>5.5343889755760309E-5</v>
      </c>
      <c r="R49">
        <f t="shared" si="1"/>
        <v>5.5343889755760309E-5</v>
      </c>
      <c r="S49">
        <f t="shared" si="2"/>
        <v>5.5343889755760309E-5</v>
      </c>
    </row>
    <row r="50" spans="3:19" x14ac:dyDescent="0.3">
      <c r="C50" t="s">
        <v>79</v>
      </c>
      <c r="D50">
        <f>Mult_split!I50</f>
        <v>5.8189437978634481E-3</v>
      </c>
      <c r="E50">
        <f t="shared" ref="E50:Q50" si="49">D50</f>
        <v>5.8189437978634481E-3</v>
      </c>
      <c r="F50">
        <f t="shared" si="49"/>
        <v>5.8189437978634481E-3</v>
      </c>
      <c r="G50">
        <f t="shared" si="49"/>
        <v>5.8189437978634481E-3</v>
      </c>
      <c r="H50">
        <f t="shared" si="49"/>
        <v>5.8189437978634481E-3</v>
      </c>
      <c r="I50">
        <f t="shared" si="49"/>
        <v>5.8189437978634481E-3</v>
      </c>
      <c r="J50">
        <f t="shared" si="49"/>
        <v>5.8189437978634481E-3</v>
      </c>
      <c r="K50">
        <f t="shared" si="49"/>
        <v>5.8189437978634481E-3</v>
      </c>
      <c r="L50">
        <f t="shared" si="49"/>
        <v>5.8189437978634481E-3</v>
      </c>
      <c r="M50">
        <f t="shared" si="49"/>
        <v>5.8189437978634481E-3</v>
      </c>
      <c r="N50">
        <f t="shared" si="49"/>
        <v>5.8189437978634481E-3</v>
      </c>
      <c r="O50">
        <f t="shared" si="49"/>
        <v>5.8189437978634481E-3</v>
      </c>
      <c r="P50">
        <f t="shared" si="49"/>
        <v>5.8189437978634481E-3</v>
      </c>
      <c r="Q50">
        <f t="shared" si="49"/>
        <v>5.8189437978634481E-3</v>
      </c>
      <c r="R50">
        <f t="shared" si="1"/>
        <v>5.8189437978634481E-3</v>
      </c>
      <c r="S50">
        <f t="shared" si="2"/>
        <v>5.8189437978634481E-3</v>
      </c>
    </row>
    <row r="51" spans="3:19" x14ac:dyDescent="0.3">
      <c r="C51" t="s">
        <v>80</v>
      </c>
      <c r="D51">
        <f>Mult_split!I51</f>
        <v>1.5753018985688289E-4</v>
      </c>
      <c r="E51">
        <f t="shared" ref="E51:Q51" si="50">D51</f>
        <v>1.5753018985688289E-4</v>
      </c>
      <c r="F51">
        <f t="shared" si="50"/>
        <v>1.5753018985688289E-4</v>
      </c>
      <c r="G51">
        <f t="shared" si="50"/>
        <v>1.5753018985688289E-4</v>
      </c>
      <c r="H51">
        <f t="shared" si="50"/>
        <v>1.5753018985688289E-4</v>
      </c>
      <c r="I51">
        <f t="shared" si="50"/>
        <v>1.5753018985688289E-4</v>
      </c>
      <c r="J51">
        <f t="shared" si="50"/>
        <v>1.5753018985688289E-4</v>
      </c>
      <c r="K51">
        <f t="shared" si="50"/>
        <v>1.5753018985688289E-4</v>
      </c>
      <c r="L51">
        <f t="shared" si="50"/>
        <v>1.5753018985688289E-4</v>
      </c>
      <c r="M51">
        <f t="shared" si="50"/>
        <v>1.5753018985688289E-4</v>
      </c>
      <c r="N51">
        <f t="shared" si="50"/>
        <v>1.5753018985688289E-4</v>
      </c>
      <c r="O51">
        <f t="shared" si="50"/>
        <v>1.5753018985688289E-4</v>
      </c>
      <c r="P51">
        <f t="shared" si="50"/>
        <v>1.5753018985688289E-4</v>
      </c>
      <c r="Q51">
        <f t="shared" si="50"/>
        <v>1.5753018985688289E-4</v>
      </c>
      <c r="R51">
        <f t="shared" si="1"/>
        <v>1.5753018985688289E-4</v>
      </c>
      <c r="S51">
        <f t="shared" si="2"/>
        <v>1.5753018985688289E-4</v>
      </c>
    </row>
    <row r="52" spans="3:19" x14ac:dyDescent="0.3">
      <c r="C52" t="s">
        <v>81</v>
      </c>
      <c r="D52">
        <f>Mult_split!I52</f>
        <v>2.9496743495112187E-4</v>
      </c>
      <c r="E52">
        <f t="shared" ref="E52:Q52" si="51">D52</f>
        <v>2.9496743495112187E-4</v>
      </c>
      <c r="F52">
        <f t="shared" si="51"/>
        <v>2.9496743495112187E-4</v>
      </c>
      <c r="G52">
        <f t="shared" si="51"/>
        <v>2.9496743495112187E-4</v>
      </c>
      <c r="H52">
        <f t="shared" si="51"/>
        <v>2.9496743495112187E-4</v>
      </c>
      <c r="I52">
        <f t="shared" si="51"/>
        <v>2.9496743495112187E-4</v>
      </c>
      <c r="J52">
        <f t="shared" si="51"/>
        <v>2.9496743495112187E-4</v>
      </c>
      <c r="K52">
        <f t="shared" si="51"/>
        <v>2.9496743495112187E-4</v>
      </c>
      <c r="L52">
        <f t="shared" si="51"/>
        <v>2.9496743495112187E-4</v>
      </c>
      <c r="M52">
        <f t="shared" si="51"/>
        <v>2.9496743495112187E-4</v>
      </c>
      <c r="N52">
        <f t="shared" si="51"/>
        <v>2.9496743495112187E-4</v>
      </c>
      <c r="O52">
        <f t="shared" si="51"/>
        <v>2.9496743495112187E-4</v>
      </c>
      <c r="P52">
        <f t="shared" si="51"/>
        <v>2.9496743495112187E-4</v>
      </c>
      <c r="Q52">
        <f t="shared" si="51"/>
        <v>2.9496743495112187E-4</v>
      </c>
      <c r="R52">
        <f t="shared" si="1"/>
        <v>2.9496743495112187E-4</v>
      </c>
      <c r="S52">
        <f t="shared" si="2"/>
        <v>2.9496743495112187E-4</v>
      </c>
    </row>
    <row r="53" spans="3:19" x14ac:dyDescent="0.3">
      <c r="C53" t="s">
        <v>82</v>
      </c>
      <c r="D53">
        <f>Mult_split!I53</f>
        <v>4.3648930590619689E-4</v>
      </c>
      <c r="E53">
        <f t="shared" ref="E53:Q53" si="52">D53</f>
        <v>4.3648930590619689E-4</v>
      </c>
      <c r="F53">
        <f t="shared" si="52"/>
        <v>4.3648930590619689E-4</v>
      </c>
      <c r="G53">
        <f t="shared" si="52"/>
        <v>4.3648930590619689E-4</v>
      </c>
      <c r="H53">
        <f t="shared" si="52"/>
        <v>4.3648930590619689E-4</v>
      </c>
      <c r="I53">
        <f t="shared" si="52"/>
        <v>4.3648930590619689E-4</v>
      </c>
      <c r="J53">
        <f t="shared" si="52"/>
        <v>4.3648930590619689E-4</v>
      </c>
      <c r="K53">
        <f t="shared" si="52"/>
        <v>4.3648930590619689E-4</v>
      </c>
      <c r="L53">
        <f t="shared" si="52"/>
        <v>4.3648930590619689E-4</v>
      </c>
      <c r="M53">
        <f t="shared" si="52"/>
        <v>4.3648930590619689E-4</v>
      </c>
      <c r="N53">
        <f t="shared" si="52"/>
        <v>4.3648930590619689E-4</v>
      </c>
      <c r="O53">
        <f t="shared" si="52"/>
        <v>4.3648930590619689E-4</v>
      </c>
      <c r="P53">
        <f t="shared" si="52"/>
        <v>4.3648930590619689E-4</v>
      </c>
      <c r="Q53">
        <f t="shared" si="52"/>
        <v>4.3648930590619689E-4</v>
      </c>
      <c r="R53">
        <f t="shared" si="1"/>
        <v>4.3648930590619689E-4</v>
      </c>
      <c r="S53">
        <f t="shared" si="2"/>
        <v>4.3648930590619689E-4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45776.933868185981</v>
      </c>
      <c r="E55">
        <f t="shared" ref="E55:Q55" si="54">D55</f>
        <v>45776.933868185981</v>
      </c>
      <c r="F55">
        <f t="shared" si="54"/>
        <v>45776.933868185981</v>
      </c>
      <c r="G55">
        <f t="shared" si="54"/>
        <v>45776.933868185981</v>
      </c>
      <c r="H55">
        <f t="shared" si="54"/>
        <v>45776.933868185981</v>
      </c>
      <c r="I55">
        <f t="shared" si="54"/>
        <v>45776.933868185981</v>
      </c>
      <c r="J55">
        <f t="shared" si="54"/>
        <v>45776.933868185981</v>
      </c>
      <c r="K55">
        <f t="shared" si="54"/>
        <v>45776.933868185981</v>
      </c>
      <c r="L55">
        <f t="shared" si="54"/>
        <v>45776.933868185981</v>
      </c>
      <c r="M55">
        <f t="shared" si="54"/>
        <v>45776.933868185981</v>
      </c>
      <c r="N55">
        <f t="shared" si="54"/>
        <v>45776.933868185981</v>
      </c>
      <c r="O55">
        <f t="shared" si="54"/>
        <v>45776.933868185981</v>
      </c>
      <c r="P55">
        <f t="shared" si="54"/>
        <v>45776.933868185981</v>
      </c>
      <c r="Q55">
        <f t="shared" si="54"/>
        <v>45776.933868185981</v>
      </c>
      <c r="R55">
        <f t="shared" si="1"/>
        <v>45776.933868185981</v>
      </c>
      <c r="S55">
        <f t="shared" si="2"/>
        <v>45776.933868185981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1.5398511909898532E-4</v>
      </c>
      <c r="E60">
        <f t="shared" ref="E60:Q60" si="59">D60</f>
        <v>1.5398511909898532E-4</v>
      </c>
      <c r="F60">
        <f t="shared" si="59"/>
        <v>1.5398511909898532E-4</v>
      </c>
      <c r="G60">
        <f t="shared" si="59"/>
        <v>1.5398511909898532E-4</v>
      </c>
      <c r="H60">
        <f t="shared" si="59"/>
        <v>1.5398511909898532E-4</v>
      </c>
      <c r="I60">
        <f t="shared" si="59"/>
        <v>1.5398511909898532E-4</v>
      </c>
      <c r="J60">
        <f t="shared" si="59"/>
        <v>1.5398511909898532E-4</v>
      </c>
      <c r="K60">
        <f t="shared" si="59"/>
        <v>1.5398511909898532E-4</v>
      </c>
      <c r="L60">
        <f t="shared" si="59"/>
        <v>1.5398511909898532E-4</v>
      </c>
      <c r="M60">
        <f t="shared" si="59"/>
        <v>1.5398511909898532E-4</v>
      </c>
      <c r="N60">
        <f t="shared" si="59"/>
        <v>1.5398511909898532E-4</v>
      </c>
      <c r="O60">
        <f t="shared" si="59"/>
        <v>1.5398511909898532E-4</v>
      </c>
      <c r="P60">
        <f t="shared" si="59"/>
        <v>1.5398511909898532E-4</v>
      </c>
      <c r="Q60">
        <f t="shared" si="59"/>
        <v>1.5398511909898532E-4</v>
      </c>
      <c r="R60">
        <f t="shared" si="1"/>
        <v>1.5398511909898532E-4</v>
      </c>
      <c r="S60">
        <f t="shared" si="2"/>
        <v>1.5398511909898532E-4</v>
      </c>
    </row>
    <row r="61" spans="3:19" x14ac:dyDescent="0.3">
      <c r="C61" t="s">
        <v>90</v>
      </c>
      <c r="D61">
        <f>Mult_split!I61</f>
        <v>7.4847759279758933E-4</v>
      </c>
      <c r="E61">
        <f t="shared" ref="E61:Q61" si="60">D61</f>
        <v>7.4847759279758933E-4</v>
      </c>
      <c r="F61">
        <f t="shared" si="60"/>
        <v>7.4847759279758933E-4</v>
      </c>
      <c r="G61">
        <f t="shared" si="60"/>
        <v>7.4847759279758933E-4</v>
      </c>
      <c r="H61">
        <f t="shared" si="60"/>
        <v>7.4847759279758933E-4</v>
      </c>
      <c r="I61">
        <f t="shared" si="60"/>
        <v>7.4847759279758933E-4</v>
      </c>
      <c r="J61">
        <f t="shared" si="60"/>
        <v>7.4847759279758933E-4</v>
      </c>
      <c r="K61">
        <f t="shared" si="60"/>
        <v>7.4847759279758933E-4</v>
      </c>
      <c r="L61">
        <f t="shared" si="60"/>
        <v>7.4847759279758933E-4</v>
      </c>
      <c r="M61">
        <f t="shared" si="60"/>
        <v>7.4847759279758933E-4</v>
      </c>
      <c r="N61">
        <f t="shared" si="60"/>
        <v>7.4847759279758933E-4</v>
      </c>
      <c r="O61">
        <f t="shared" si="60"/>
        <v>7.4847759279758933E-4</v>
      </c>
      <c r="P61">
        <f t="shared" si="60"/>
        <v>7.4847759279758933E-4</v>
      </c>
      <c r="Q61">
        <f t="shared" si="60"/>
        <v>7.4847759279758933E-4</v>
      </c>
      <c r="R61">
        <f t="shared" si="1"/>
        <v>7.4847759279758933E-4</v>
      </c>
      <c r="S61">
        <f t="shared" si="2"/>
        <v>7.4847759279758933E-4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13279.833686790429</v>
      </c>
      <c r="E65">
        <f t="shared" ref="E65:Q65" si="64">D65</f>
        <v>13279.833686790429</v>
      </c>
      <c r="F65">
        <f t="shared" si="64"/>
        <v>13279.833686790429</v>
      </c>
      <c r="G65">
        <f t="shared" si="64"/>
        <v>13279.833686790429</v>
      </c>
      <c r="H65">
        <f t="shared" si="64"/>
        <v>13279.833686790429</v>
      </c>
      <c r="I65">
        <f t="shared" si="64"/>
        <v>13279.833686790429</v>
      </c>
      <c r="J65">
        <f t="shared" si="64"/>
        <v>13279.833686790429</v>
      </c>
      <c r="K65">
        <f t="shared" si="64"/>
        <v>13279.833686790429</v>
      </c>
      <c r="L65">
        <f t="shared" si="64"/>
        <v>13279.833686790429</v>
      </c>
      <c r="M65">
        <f t="shared" si="64"/>
        <v>13279.833686790429</v>
      </c>
      <c r="N65">
        <f t="shared" si="64"/>
        <v>13279.833686790429</v>
      </c>
      <c r="O65">
        <f t="shared" si="64"/>
        <v>13279.833686790429</v>
      </c>
      <c r="P65">
        <f t="shared" si="64"/>
        <v>13279.833686790429</v>
      </c>
      <c r="Q65">
        <f t="shared" si="64"/>
        <v>13279.833686790429</v>
      </c>
      <c r="R65">
        <f t="shared" si="1"/>
        <v>13279.833686790429</v>
      </c>
      <c r="S65">
        <f t="shared" si="2"/>
        <v>13279.833686790429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1699.0585980425487</v>
      </c>
      <c r="E68">
        <f t="shared" ref="E68:Q68" si="69">D68</f>
        <v>1699.0585980425487</v>
      </c>
      <c r="F68">
        <f t="shared" si="69"/>
        <v>1699.0585980425487</v>
      </c>
      <c r="G68">
        <f t="shared" si="69"/>
        <v>1699.0585980425487</v>
      </c>
      <c r="H68">
        <f t="shared" si="69"/>
        <v>1699.0585980425487</v>
      </c>
      <c r="I68">
        <f t="shared" si="69"/>
        <v>1699.0585980425487</v>
      </c>
      <c r="J68">
        <f t="shared" si="69"/>
        <v>1699.0585980425487</v>
      </c>
      <c r="K68">
        <f t="shared" si="69"/>
        <v>1699.0585980425487</v>
      </c>
      <c r="L68">
        <f t="shared" si="69"/>
        <v>1699.0585980425487</v>
      </c>
      <c r="M68">
        <f t="shared" si="69"/>
        <v>1699.0585980425487</v>
      </c>
      <c r="N68">
        <f t="shared" si="69"/>
        <v>1699.0585980425487</v>
      </c>
      <c r="O68">
        <f t="shared" si="69"/>
        <v>1699.0585980425487</v>
      </c>
      <c r="P68">
        <f t="shared" si="69"/>
        <v>1699.0585980425487</v>
      </c>
      <c r="Q68">
        <f t="shared" si="69"/>
        <v>1699.0585980425487</v>
      </c>
      <c r="R68">
        <f t="shared" si="67"/>
        <v>1699.0585980425487</v>
      </c>
      <c r="S68">
        <f t="shared" si="68"/>
        <v>1699.0585980425487</v>
      </c>
    </row>
    <row r="69" spans="3:19" x14ac:dyDescent="0.3">
      <c r="C69" t="s">
        <v>98</v>
      </c>
      <c r="D69">
        <f>Mult_split!I69</f>
        <v>721.41138400168416</v>
      </c>
      <c r="E69">
        <f t="shared" ref="E69:Q69" si="70">D69</f>
        <v>721.41138400168416</v>
      </c>
      <c r="F69">
        <f t="shared" si="70"/>
        <v>721.41138400168416</v>
      </c>
      <c r="G69">
        <f t="shared" si="70"/>
        <v>721.41138400168416</v>
      </c>
      <c r="H69">
        <f t="shared" si="70"/>
        <v>721.41138400168416</v>
      </c>
      <c r="I69">
        <f t="shared" si="70"/>
        <v>721.41138400168416</v>
      </c>
      <c r="J69">
        <f t="shared" si="70"/>
        <v>721.41138400168416</v>
      </c>
      <c r="K69">
        <f t="shared" si="70"/>
        <v>721.41138400168416</v>
      </c>
      <c r="L69">
        <f t="shared" si="70"/>
        <v>721.41138400168416</v>
      </c>
      <c r="M69">
        <f t="shared" si="70"/>
        <v>721.41138400168416</v>
      </c>
      <c r="N69">
        <f t="shared" si="70"/>
        <v>721.41138400168416</v>
      </c>
      <c r="O69">
        <f t="shared" si="70"/>
        <v>721.41138400168416</v>
      </c>
      <c r="P69">
        <f t="shared" si="70"/>
        <v>721.41138400168416</v>
      </c>
      <c r="Q69">
        <f t="shared" si="70"/>
        <v>721.41138400168416</v>
      </c>
      <c r="R69">
        <f t="shared" si="67"/>
        <v>721.41138400168416</v>
      </c>
      <c r="S69">
        <f t="shared" si="68"/>
        <v>721.41138400168416</v>
      </c>
    </row>
    <row r="70" spans="3:19" x14ac:dyDescent="0.3">
      <c r="C70" t="s">
        <v>99</v>
      </c>
      <c r="D70">
        <f>Mult_split!I70</f>
        <v>2.4502388309445154E-3</v>
      </c>
      <c r="E70">
        <f t="shared" ref="E70:Q70" si="71">D70</f>
        <v>2.4502388309445154E-3</v>
      </c>
      <c r="F70">
        <f t="shared" si="71"/>
        <v>2.4502388309445154E-3</v>
      </c>
      <c r="G70">
        <f t="shared" si="71"/>
        <v>2.4502388309445154E-3</v>
      </c>
      <c r="H70">
        <f t="shared" si="71"/>
        <v>2.4502388309445154E-3</v>
      </c>
      <c r="I70">
        <f t="shared" si="71"/>
        <v>2.4502388309445154E-3</v>
      </c>
      <c r="J70">
        <f t="shared" si="71"/>
        <v>2.4502388309445154E-3</v>
      </c>
      <c r="K70">
        <f t="shared" si="71"/>
        <v>2.4502388309445154E-3</v>
      </c>
      <c r="L70">
        <f t="shared" si="71"/>
        <v>2.4502388309445154E-3</v>
      </c>
      <c r="M70">
        <f t="shared" si="71"/>
        <v>2.4502388309445154E-3</v>
      </c>
      <c r="N70">
        <f t="shared" si="71"/>
        <v>2.4502388309445154E-3</v>
      </c>
      <c r="O70">
        <f t="shared" si="71"/>
        <v>2.4502388309445154E-3</v>
      </c>
      <c r="P70">
        <f t="shared" si="71"/>
        <v>2.4502388309445154E-3</v>
      </c>
      <c r="Q70">
        <f t="shared" si="71"/>
        <v>2.4502388309445154E-3</v>
      </c>
      <c r="R70">
        <f t="shared" si="67"/>
        <v>2.4502388309445154E-3</v>
      </c>
      <c r="S70">
        <f t="shared" si="68"/>
        <v>2.4502388309445154E-3</v>
      </c>
    </row>
    <row r="71" spans="3:19" x14ac:dyDescent="0.3">
      <c r="C71" t="s">
        <v>100</v>
      </c>
      <c r="D71">
        <f>Mult_split!I71</f>
        <v>16607.761827516271</v>
      </c>
      <c r="E71">
        <f t="shared" ref="E71:Q71" si="72">D71</f>
        <v>16607.761827516271</v>
      </c>
      <c r="F71">
        <f t="shared" si="72"/>
        <v>16607.761827516271</v>
      </c>
      <c r="G71">
        <f t="shared" si="72"/>
        <v>16607.761827516271</v>
      </c>
      <c r="H71">
        <f t="shared" si="72"/>
        <v>16607.761827516271</v>
      </c>
      <c r="I71">
        <f t="shared" si="72"/>
        <v>16607.761827516271</v>
      </c>
      <c r="J71">
        <f t="shared" si="72"/>
        <v>16607.761827516271</v>
      </c>
      <c r="K71">
        <f t="shared" si="72"/>
        <v>16607.761827516271</v>
      </c>
      <c r="L71">
        <f t="shared" si="72"/>
        <v>16607.761827516271</v>
      </c>
      <c r="M71">
        <f t="shared" si="72"/>
        <v>16607.761827516271</v>
      </c>
      <c r="N71">
        <f t="shared" si="72"/>
        <v>16607.761827516271</v>
      </c>
      <c r="O71">
        <f t="shared" si="72"/>
        <v>16607.761827516271</v>
      </c>
      <c r="P71">
        <f t="shared" si="72"/>
        <v>16607.761827516271</v>
      </c>
      <c r="Q71">
        <f t="shared" si="72"/>
        <v>16607.761827516271</v>
      </c>
      <c r="R71">
        <f t="shared" si="67"/>
        <v>16607.761827516271</v>
      </c>
      <c r="S71">
        <f t="shared" si="68"/>
        <v>16607.761827516271</v>
      </c>
    </row>
    <row r="72" spans="3:19" x14ac:dyDescent="0.3">
      <c r="C72" t="s">
        <v>101</v>
      </c>
      <c r="D72">
        <f>Mult_split!I72</f>
        <v>3896.622568302409</v>
      </c>
      <c r="E72">
        <f t="shared" ref="E72:Q72" si="73">D72</f>
        <v>3896.622568302409</v>
      </c>
      <c r="F72">
        <f t="shared" si="73"/>
        <v>3896.622568302409</v>
      </c>
      <c r="G72">
        <f t="shared" si="73"/>
        <v>3896.622568302409</v>
      </c>
      <c r="H72">
        <f t="shared" si="73"/>
        <v>3896.622568302409</v>
      </c>
      <c r="I72">
        <f t="shared" si="73"/>
        <v>3896.622568302409</v>
      </c>
      <c r="J72">
        <f t="shared" si="73"/>
        <v>3896.622568302409</v>
      </c>
      <c r="K72">
        <f t="shared" si="73"/>
        <v>3896.622568302409</v>
      </c>
      <c r="L72">
        <f t="shared" si="73"/>
        <v>3896.622568302409</v>
      </c>
      <c r="M72">
        <f t="shared" si="73"/>
        <v>3896.622568302409</v>
      </c>
      <c r="N72">
        <f t="shared" si="73"/>
        <v>3896.622568302409</v>
      </c>
      <c r="O72">
        <f t="shared" si="73"/>
        <v>3896.622568302409</v>
      </c>
      <c r="P72">
        <f t="shared" si="73"/>
        <v>3896.622568302409</v>
      </c>
      <c r="Q72">
        <f t="shared" si="73"/>
        <v>3896.622568302409</v>
      </c>
      <c r="R72">
        <f t="shared" si="67"/>
        <v>3896.622568302409</v>
      </c>
      <c r="S72">
        <f t="shared" si="68"/>
        <v>3896.622568302409</v>
      </c>
    </row>
    <row r="73" spans="3:19" x14ac:dyDescent="0.3">
      <c r="C73" t="s">
        <v>102</v>
      </c>
      <c r="D73">
        <f>Mult_split!I73</f>
        <v>7746.8583949371086</v>
      </c>
      <c r="E73">
        <f t="shared" ref="E73:Q73" si="74">D73</f>
        <v>7746.8583949371086</v>
      </c>
      <c r="F73">
        <f t="shared" si="74"/>
        <v>7746.8583949371086</v>
      </c>
      <c r="G73">
        <f t="shared" si="74"/>
        <v>7746.8583949371086</v>
      </c>
      <c r="H73">
        <f t="shared" si="74"/>
        <v>7746.8583949371086</v>
      </c>
      <c r="I73">
        <f t="shared" si="74"/>
        <v>7746.8583949371086</v>
      </c>
      <c r="J73">
        <f t="shared" si="74"/>
        <v>7746.8583949371086</v>
      </c>
      <c r="K73">
        <f t="shared" si="74"/>
        <v>7746.8583949371086</v>
      </c>
      <c r="L73">
        <f t="shared" si="74"/>
        <v>7746.8583949371086</v>
      </c>
      <c r="M73">
        <f t="shared" si="74"/>
        <v>7746.8583949371086</v>
      </c>
      <c r="N73">
        <f t="shared" si="74"/>
        <v>7746.8583949371086</v>
      </c>
      <c r="O73">
        <f t="shared" si="74"/>
        <v>7746.8583949371086</v>
      </c>
      <c r="P73">
        <f t="shared" si="74"/>
        <v>7746.8583949371086</v>
      </c>
      <c r="Q73">
        <f t="shared" si="74"/>
        <v>7746.8583949371086</v>
      </c>
      <c r="R73">
        <f t="shared" si="67"/>
        <v>7746.8583949371086</v>
      </c>
      <c r="S73">
        <f t="shared" si="68"/>
        <v>7746.8583949371086</v>
      </c>
    </row>
    <row r="74" spans="3:19" x14ac:dyDescent="0.3">
      <c r="C74" t="s">
        <v>103</v>
      </c>
      <c r="D74">
        <f>Mult_split!I74</f>
        <v>3.1052032098237412E-3</v>
      </c>
      <c r="E74">
        <f t="shared" ref="E74:Q74" si="75">D74</f>
        <v>3.1052032098237412E-3</v>
      </c>
      <c r="F74">
        <f t="shared" si="75"/>
        <v>3.1052032098237412E-3</v>
      </c>
      <c r="G74">
        <f t="shared" si="75"/>
        <v>3.1052032098237412E-3</v>
      </c>
      <c r="H74">
        <f t="shared" si="75"/>
        <v>3.1052032098237412E-3</v>
      </c>
      <c r="I74">
        <f t="shared" si="75"/>
        <v>3.1052032098237412E-3</v>
      </c>
      <c r="J74">
        <f t="shared" si="75"/>
        <v>3.1052032098237412E-3</v>
      </c>
      <c r="K74">
        <f t="shared" si="75"/>
        <v>3.1052032098237412E-3</v>
      </c>
      <c r="L74">
        <f t="shared" si="75"/>
        <v>3.1052032098237412E-3</v>
      </c>
      <c r="M74">
        <f t="shared" si="75"/>
        <v>3.1052032098237412E-3</v>
      </c>
      <c r="N74">
        <f t="shared" si="75"/>
        <v>3.1052032098237412E-3</v>
      </c>
      <c r="O74">
        <f t="shared" si="75"/>
        <v>3.1052032098237412E-3</v>
      </c>
      <c r="P74">
        <f t="shared" si="75"/>
        <v>3.1052032098237412E-3</v>
      </c>
      <c r="Q74">
        <f t="shared" si="75"/>
        <v>3.1052032098237412E-3</v>
      </c>
      <c r="R74">
        <f t="shared" si="67"/>
        <v>3.1052032098237412E-3</v>
      </c>
      <c r="S74">
        <f t="shared" si="68"/>
        <v>3.1052032098237412E-3</v>
      </c>
    </row>
    <row r="75" spans="3:19" x14ac:dyDescent="0.3">
      <c r="C75" t="s">
        <v>104</v>
      </c>
      <c r="D75">
        <f>Mult_split!I75</f>
        <v>39106.126075053355</v>
      </c>
      <c r="E75">
        <f t="shared" ref="E75:Q75" si="76">D75</f>
        <v>39106.126075053355</v>
      </c>
      <c r="F75">
        <f t="shared" si="76"/>
        <v>39106.126075053355</v>
      </c>
      <c r="G75">
        <f t="shared" si="76"/>
        <v>39106.126075053355</v>
      </c>
      <c r="H75">
        <f t="shared" si="76"/>
        <v>39106.126075053355</v>
      </c>
      <c r="I75">
        <f t="shared" si="76"/>
        <v>39106.126075053355</v>
      </c>
      <c r="J75">
        <f t="shared" si="76"/>
        <v>39106.126075053355</v>
      </c>
      <c r="K75">
        <f t="shared" si="76"/>
        <v>39106.126075053355</v>
      </c>
      <c r="L75">
        <f t="shared" si="76"/>
        <v>39106.126075053355</v>
      </c>
      <c r="M75">
        <f t="shared" si="76"/>
        <v>39106.126075053355</v>
      </c>
      <c r="N75">
        <f t="shared" si="76"/>
        <v>39106.126075053355</v>
      </c>
      <c r="O75">
        <f t="shared" si="76"/>
        <v>39106.126075053355</v>
      </c>
      <c r="P75">
        <f t="shared" si="76"/>
        <v>39106.126075053355</v>
      </c>
      <c r="Q75">
        <f t="shared" si="76"/>
        <v>39106.126075053355</v>
      </c>
      <c r="R75">
        <f t="shared" si="67"/>
        <v>39106.126075053355</v>
      </c>
      <c r="S75">
        <f t="shared" si="68"/>
        <v>39106.126075053355</v>
      </c>
    </row>
    <row r="76" spans="3:19" x14ac:dyDescent="0.3">
      <c r="C76" t="s">
        <v>105</v>
      </c>
      <c r="D76">
        <f>Mult_split!I76</f>
        <v>1.880199040227312E-4</v>
      </c>
      <c r="E76">
        <f t="shared" ref="E76:Q76" si="77">D76</f>
        <v>1.880199040227312E-4</v>
      </c>
      <c r="F76">
        <f t="shared" si="77"/>
        <v>1.880199040227312E-4</v>
      </c>
      <c r="G76">
        <f t="shared" si="77"/>
        <v>1.880199040227312E-4</v>
      </c>
      <c r="H76">
        <f t="shared" si="77"/>
        <v>1.880199040227312E-4</v>
      </c>
      <c r="I76">
        <f t="shared" si="77"/>
        <v>1.880199040227312E-4</v>
      </c>
      <c r="J76">
        <f t="shared" si="77"/>
        <v>1.880199040227312E-4</v>
      </c>
      <c r="K76">
        <f t="shared" si="77"/>
        <v>1.880199040227312E-4</v>
      </c>
      <c r="L76">
        <f t="shared" si="77"/>
        <v>1.880199040227312E-4</v>
      </c>
      <c r="M76">
        <f t="shared" si="77"/>
        <v>1.880199040227312E-4</v>
      </c>
      <c r="N76">
        <f t="shared" si="77"/>
        <v>1.880199040227312E-4</v>
      </c>
      <c r="O76">
        <f t="shared" si="77"/>
        <v>1.880199040227312E-4</v>
      </c>
      <c r="P76">
        <f t="shared" si="77"/>
        <v>1.880199040227312E-4</v>
      </c>
      <c r="Q76">
        <f t="shared" si="77"/>
        <v>1.880199040227312E-4</v>
      </c>
      <c r="R76">
        <f t="shared" si="67"/>
        <v>1.880199040227312E-4</v>
      </c>
      <c r="S76">
        <f t="shared" si="68"/>
        <v>1.880199040227312E-4</v>
      </c>
    </row>
    <row r="77" spans="3:19" x14ac:dyDescent="0.3">
      <c r="C77" t="s">
        <v>106</v>
      </c>
      <c r="D77">
        <f>Mult_split!I77</f>
        <v>2.4959206379506116E-3</v>
      </c>
      <c r="E77">
        <f t="shared" ref="E77:Q77" si="78">D77</f>
        <v>2.4959206379506116E-3</v>
      </c>
      <c r="F77">
        <f t="shared" si="78"/>
        <v>2.4959206379506116E-3</v>
      </c>
      <c r="G77">
        <f t="shared" si="78"/>
        <v>2.4959206379506116E-3</v>
      </c>
      <c r="H77">
        <f t="shared" si="78"/>
        <v>2.4959206379506116E-3</v>
      </c>
      <c r="I77">
        <f t="shared" si="78"/>
        <v>2.4959206379506116E-3</v>
      </c>
      <c r="J77">
        <f t="shared" si="78"/>
        <v>2.4959206379506116E-3</v>
      </c>
      <c r="K77">
        <f t="shared" si="78"/>
        <v>2.4959206379506116E-3</v>
      </c>
      <c r="L77">
        <f t="shared" si="78"/>
        <v>2.4959206379506116E-3</v>
      </c>
      <c r="M77">
        <f t="shared" si="78"/>
        <v>2.4959206379506116E-3</v>
      </c>
      <c r="N77">
        <f t="shared" si="78"/>
        <v>2.4959206379506116E-3</v>
      </c>
      <c r="O77">
        <f t="shared" si="78"/>
        <v>2.4959206379506116E-3</v>
      </c>
      <c r="P77">
        <f t="shared" si="78"/>
        <v>2.4959206379506116E-3</v>
      </c>
      <c r="Q77">
        <f t="shared" si="78"/>
        <v>2.4959206379506116E-3</v>
      </c>
      <c r="R77">
        <f t="shared" si="67"/>
        <v>2.4959206379506116E-3</v>
      </c>
      <c r="S77">
        <f t="shared" si="68"/>
        <v>2.4959206379506116E-3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3.038864982090554E-4</v>
      </c>
      <c r="E79">
        <f t="shared" ref="E79:Q79" si="80">D79</f>
        <v>3.038864982090554E-4</v>
      </c>
      <c r="F79">
        <f t="shared" si="80"/>
        <v>3.038864982090554E-4</v>
      </c>
      <c r="G79">
        <f t="shared" si="80"/>
        <v>3.038864982090554E-4</v>
      </c>
      <c r="H79">
        <f t="shared" si="80"/>
        <v>3.038864982090554E-4</v>
      </c>
      <c r="I79">
        <f t="shared" si="80"/>
        <v>3.038864982090554E-4</v>
      </c>
      <c r="J79">
        <f t="shared" si="80"/>
        <v>3.038864982090554E-4</v>
      </c>
      <c r="K79">
        <f t="shared" si="80"/>
        <v>3.038864982090554E-4</v>
      </c>
      <c r="L79">
        <f t="shared" si="80"/>
        <v>3.038864982090554E-4</v>
      </c>
      <c r="M79">
        <f t="shared" si="80"/>
        <v>3.038864982090554E-4</v>
      </c>
      <c r="N79">
        <f t="shared" si="80"/>
        <v>3.038864982090554E-4</v>
      </c>
      <c r="O79">
        <f t="shared" si="80"/>
        <v>3.038864982090554E-4</v>
      </c>
      <c r="P79">
        <f t="shared" si="80"/>
        <v>3.038864982090554E-4</v>
      </c>
      <c r="Q79">
        <f t="shared" si="80"/>
        <v>3.038864982090554E-4</v>
      </c>
      <c r="R79">
        <f t="shared" si="67"/>
        <v>3.038864982090554E-4</v>
      </c>
      <c r="S79">
        <f t="shared" si="68"/>
        <v>3.038864982090554E-4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7.2998934829868309E-4</v>
      </c>
      <c r="E81">
        <f t="shared" ref="E81:Q81" si="82">D81</f>
        <v>7.2998934829868309E-4</v>
      </c>
      <c r="F81">
        <f t="shared" si="82"/>
        <v>7.2998934829868309E-4</v>
      </c>
      <c r="G81">
        <f t="shared" si="82"/>
        <v>7.2998934829868309E-4</v>
      </c>
      <c r="H81">
        <f t="shared" si="82"/>
        <v>7.2998934829868309E-4</v>
      </c>
      <c r="I81">
        <f t="shared" si="82"/>
        <v>7.2998934829868309E-4</v>
      </c>
      <c r="J81">
        <f t="shared" si="82"/>
        <v>7.2998934829868309E-4</v>
      </c>
      <c r="K81">
        <f t="shared" si="82"/>
        <v>7.2998934829868309E-4</v>
      </c>
      <c r="L81">
        <f t="shared" si="82"/>
        <v>7.2998934829868309E-4</v>
      </c>
      <c r="M81">
        <f t="shared" si="82"/>
        <v>7.2998934829868309E-4</v>
      </c>
      <c r="N81">
        <f t="shared" si="82"/>
        <v>7.2998934829868309E-4</v>
      </c>
      <c r="O81">
        <f t="shared" si="82"/>
        <v>7.2998934829868309E-4</v>
      </c>
      <c r="P81">
        <f t="shared" si="82"/>
        <v>7.2998934829868309E-4</v>
      </c>
      <c r="Q81">
        <f t="shared" si="82"/>
        <v>7.2998934829868309E-4</v>
      </c>
      <c r="R81">
        <f t="shared" si="67"/>
        <v>7.2998934829868309E-4</v>
      </c>
      <c r="S81">
        <f t="shared" si="68"/>
        <v>7.2998934829868309E-4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2.1294872711569201E-3</v>
      </c>
      <c r="E85">
        <f t="shared" ref="E85:Q85" si="86">D85</f>
        <v>2.1294872711569201E-3</v>
      </c>
      <c r="F85">
        <f t="shared" si="86"/>
        <v>2.1294872711569201E-3</v>
      </c>
      <c r="G85">
        <f t="shared" si="86"/>
        <v>2.1294872711569201E-3</v>
      </c>
      <c r="H85">
        <f t="shared" si="86"/>
        <v>2.1294872711569201E-3</v>
      </c>
      <c r="I85">
        <f t="shared" si="86"/>
        <v>2.1294872711569201E-3</v>
      </c>
      <c r="J85">
        <f t="shared" si="86"/>
        <v>2.1294872711569201E-3</v>
      </c>
      <c r="K85">
        <f t="shared" si="86"/>
        <v>2.1294872711569201E-3</v>
      </c>
      <c r="L85">
        <f t="shared" si="86"/>
        <v>2.1294872711569201E-3</v>
      </c>
      <c r="M85">
        <f t="shared" si="86"/>
        <v>2.1294872711569201E-3</v>
      </c>
      <c r="N85">
        <f t="shared" si="86"/>
        <v>2.1294872711569201E-3</v>
      </c>
      <c r="O85">
        <f t="shared" si="86"/>
        <v>2.1294872711569201E-3</v>
      </c>
      <c r="P85">
        <f t="shared" si="86"/>
        <v>2.1294872711569201E-3</v>
      </c>
      <c r="Q85">
        <f t="shared" si="86"/>
        <v>2.1294872711569201E-3</v>
      </c>
      <c r="R85">
        <f t="shared" si="67"/>
        <v>2.1294872711569201E-3</v>
      </c>
      <c r="S85">
        <f t="shared" si="68"/>
        <v>2.1294872711569201E-3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1.1370861504713798E-4</v>
      </c>
      <c r="E89">
        <f t="shared" ref="E89:Q89" si="90">D89</f>
        <v>1.1370861504713798E-4</v>
      </c>
      <c r="F89">
        <f t="shared" si="90"/>
        <v>1.1370861504713798E-4</v>
      </c>
      <c r="G89">
        <f t="shared" si="90"/>
        <v>1.1370861504713798E-4</v>
      </c>
      <c r="H89">
        <f t="shared" si="90"/>
        <v>1.1370861504713798E-4</v>
      </c>
      <c r="I89">
        <f t="shared" si="90"/>
        <v>1.1370861504713798E-4</v>
      </c>
      <c r="J89">
        <f t="shared" si="90"/>
        <v>1.1370861504713798E-4</v>
      </c>
      <c r="K89">
        <f t="shared" si="90"/>
        <v>1.1370861504713798E-4</v>
      </c>
      <c r="L89">
        <f t="shared" si="90"/>
        <v>1.1370861504713798E-4</v>
      </c>
      <c r="M89">
        <f t="shared" si="90"/>
        <v>1.1370861504713798E-4</v>
      </c>
      <c r="N89">
        <f t="shared" si="90"/>
        <v>1.1370861504713798E-4</v>
      </c>
      <c r="O89">
        <f t="shared" si="90"/>
        <v>1.1370861504713798E-4</v>
      </c>
      <c r="P89">
        <f t="shared" si="90"/>
        <v>1.1370861504713798E-4</v>
      </c>
      <c r="Q89">
        <f t="shared" si="90"/>
        <v>1.1370861504713798E-4</v>
      </c>
      <c r="R89">
        <f t="shared" si="67"/>
        <v>1.1370861504713798E-4</v>
      </c>
      <c r="S89">
        <f t="shared" si="68"/>
        <v>1.1370861504713798E-4</v>
      </c>
    </row>
    <row r="90" spans="3:19" x14ac:dyDescent="0.3">
      <c r="C90" t="s">
        <v>118</v>
      </c>
      <c r="D90">
        <f>Mult_split!I90</f>
        <v>7.2980867588673371E-4</v>
      </c>
      <c r="E90">
        <f t="shared" ref="E90:Q90" si="91">D90</f>
        <v>7.2980867588673371E-4</v>
      </c>
      <c r="F90">
        <f t="shared" si="91"/>
        <v>7.2980867588673371E-4</v>
      </c>
      <c r="G90">
        <f t="shared" si="91"/>
        <v>7.2980867588673371E-4</v>
      </c>
      <c r="H90">
        <f t="shared" si="91"/>
        <v>7.2980867588673371E-4</v>
      </c>
      <c r="I90">
        <f t="shared" si="91"/>
        <v>7.2980867588673371E-4</v>
      </c>
      <c r="J90">
        <f t="shared" si="91"/>
        <v>7.2980867588673371E-4</v>
      </c>
      <c r="K90">
        <f t="shared" si="91"/>
        <v>7.2980867588673371E-4</v>
      </c>
      <c r="L90">
        <f t="shared" si="91"/>
        <v>7.2980867588673371E-4</v>
      </c>
      <c r="M90">
        <f t="shared" si="91"/>
        <v>7.2980867588673371E-4</v>
      </c>
      <c r="N90">
        <f t="shared" si="91"/>
        <v>7.2980867588673371E-4</v>
      </c>
      <c r="O90">
        <f t="shared" si="91"/>
        <v>7.2980867588673371E-4</v>
      </c>
      <c r="P90">
        <f t="shared" si="91"/>
        <v>7.2980867588673371E-4</v>
      </c>
      <c r="Q90">
        <f t="shared" si="91"/>
        <v>7.2980867588673371E-4</v>
      </c>
      <c r="R90">
        <f t="shared" si="67"/>
        <v>7.2980867588673371E-4</v>
      </c>
      <c r="S90">
        <f t="shared" si="68"/>
        <v>7.2980867588673371E-4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5.365783311645178E-4</v>
      </c>
      <c r="E92">
        <f t="shared" ref="E92:Q92" si="93">D92</f>
        <v>5.365783311645178E-4</v>
      </c>
      <c r="F92">
        <f t="shared" si="93"/>
        <v>5.365783311645178E-4</v>
      </c>
      <c r="G92">
        <f t="shared" si="93"/>
        <v>5.365783311645178E-4</v>
      </c>
      <c r="H92">
        <f t="shared" si="93"/>
        <v>5.365783311645178E-4</v>
      </c>
      <c r="I92">
        <f t="shared" si="93"/>
        <v>5.365783311645178E-4</v>
      </c>
      <c r="J92">
        <f t="shared" si="93"/>
        <v>5.365783311645178E-4</v>
      </c>
      <c r="K92">
        <f t="shared" si="93"/>
        <v>5.365783311645178E-4</v>
      </c>
      <c r="L92">
        <f t="shared" si="93"/>
        <v>5.365783311645178E-4</v>
      </c>
      <c r="M92">
        <f t="shared" si="93"/>
        <v>5.365783311645178E-4</v>
      </c>
      <c r="N92">
        <f t="shared" si="93"/>
        <v>5.365783311645178E-4</v>
      </c>
      <c r="O92">
        <f t="shared" si="93"/>
        <v>5.365783311645178E-4</v>
      </c>
      <c r="P92">
        <f t="shared" si="93"/>
        <v>5.365783311645178E-4</v>
      </c>
      <c r="Q92">
        <f t="shared" si="93"/>
        <v>5.365783311645178E-4</v>
      </c>
      <c r="R92">
        <f t="shared" si="67"/>
        <v>5.365783311645178E-4</v>
      </c>
      <c r="S92">
        <f t="shared" si="68"/>
        <v>5.365783311645178E-4</v>
      </c>
    </row>
    <row r="93" spans="3:19" x14ac:dyDescent="0.3">
      <c r="C93" t="s">
        <v>121</v>
      </c>
      <c r="D93">
        <f>Mult_split!I93</f>
        <v>21783.574252024118</v>
      </c>
      <c r="E93">
        <f t="shared" ref="E93:Q93" si="94">D93</f>
        <v>21783.574252024118</v>
      </c>
      <c r="F93">
        <f t="shared" si="94"/>
        <v>21783.574252024118</v>
      </c>
      <c r="G93">
        <f t="shared" si="94"/>
        <v>21783.574252024118</v>
      </c>
      <c r="H93">
        <f t="shared" si="94"/>
        <v>21783.574252024118</v>
      </c>
      <c r="I93">
        <f t="shared" si="94"/>
        <v>21783.574252024118</v>
      </c>
      <c r="J93">
        <f t="shared" si="94"/>
        <v>21783.574252024118</v>
      </c>
      <c r="K93">
        <f t="shared" si="94"/>
        <v>21783.574252024118</v>
      </c>
      <c r="L93">
        <f t="shared" si="94"/>
        <v>21783.574252024118</v>
      </c>
      <c r="M93">
        <f t="shared" si="94"/>
        <v>21783.574252024118</v>
      </c>
      <c r="N93">
        <f t="shared" si="94"/>
        <v>21783.574252024118</v>
      </c>
      <c r="O93">
        <f t="shared" si="94"/>
        <v>21783.574252024118</v>
      </c>
      <c r="P93">
        <f t="shared" si="94"/>
        <v>21783.574252024118</v>
      </c>
      <c r="Q93">
        <f t="shared" si="94"/>
        <v>21783.574252024118</v>
      </c>
      <c r="R93">
        <f t="shared" si="67"/>
        <v>21783.574252024118</v>
      </c>
      <c r="S93">
        <f t="shared" si="68"/>
        <v>21783.574252024118</v>
      </c>
    </row>
    <row r="94" spans="3:19" x14ac:dyDescent="0.3">
      <c r="C94" t="s">
        <v>122</v>
      </c>
      <c r="D94">
        <f>Mult_split!I94</f>
        <v>38525.763410725049</v>
      </c>
      <c r="E94">
        <f t="shared" ref="E94:Q94" si="95">D94</f>
        <v>38525.763410725049</v>
      </c>
      <c r="F94">
        <f t="shared" si="95"/>
        <v>38525.763410725049</v>
      </c>
      <c r="G94">
        <f t="shared" si="95"/>
        <v>38525.763410725049</v>
      </c>
      <c r="H94">
        <f t="shared" si="95"/>
        <v>38525.763410725049</v>
      </c>
      <c r="I94">
        <f t="shared" si="95"/>
        <v>38525.763410725049</v>
      </c>
      <c r="J94">
        <f t="shared" si="95"/>
        <v>38525.763410725049</v>
      </c>
      <c r="K94">
        <f t="shared" si="95"/>
        <v>38525.763410725049</v>
      </c>
      <c r="L94">
        <f t="shared" si="95"/>
        <v>38525.763410725049</v>
      </c>
      <c r="M94">
        <f t="shared" si="95"/>
        <v>38525.763410725049</v>
      </c>
      <c r="N94">
        <f t="shared" si="95"/>
        <v>38525.763410725049</v>
      </c>
      <c r="O94">
        <f t="shared" si="95"/>
        <v>38525.763410725049</v>
      </c>
      <c r="P94">
        <f t="shared" si="95"/>
        <v>38525.763410725049</v>
      </c>
      <c r="Q94">
        <f t="shared" si="95"/>
        <v>38525.763410725049</v>
      </c>
      <c r="R94">
        <f t="shared" si="67"/>
        <v>38525.763410725049</v>
      </c>
      <c r="S94">
        <f t="shared" si="68"/>
        <v>38525.763410725049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19204.935720463731</v>
      </c>
      <c r="E96">
        <f t="shared" ref="E96:Q96" si="97">D96</f>
        <v>19204.935720463731</v>
      </c>
      <c r="F96">
        <f t="shared" si="97"/>
        <v>19204.935720463731</v>
      </c>
      <c r="G96">
        <f t="shared" si="97"/>
        <v>19204.935720463731</v>
      </c>
      <c r="H96">
        <f t="shared" si="97"/>
        <v>19204.935720463731</v>
      </c>
      <c r="I96">
        <f t="shared" si="97"/>
        <v>19204.935720463731</v>
      </c>
      <c r="J96">
        <f t="shared" si="97"/>
        <v>19204.935720463731</v>
      </c>
      <c r="K96">
        <f t="shared" si="97"/>
        <v>19204.935720463731</v>
      </c>
      <c r="L96">
        <f t="shared" si="97"/>
        <v>19204.935720463731</v>
      </c>
      <c r="M96">
        <f t="shared" si="97"/>
        <v>19204.935720463731</v>
      </c>
      <c r="N96">
        <f t="shared" si="97"/>
        <v>19204.935720463731</v>
      </c>
      <c r="O96">
        <f t="shared" si="97"/>
        <v>19204.935720463731</v>
      </c>
      <c r="P96">
        <f t="shared" si="97"/>
        <v>19204.935720463731</v>
      </c>
      <c r="Q96">
        <f t="shared" si="97"/>
        <v>19204.935720463731</v>
      </c>
      <c r="R96">
        <f t="shared" si="67"/>
        <v>19204.935720463731</v>
      </c>
      <c r="S96">
        <f t="shared" si="68"/>
        <v>19204.935720463731</v>
      </c>
    </row>
    <row r="97" spans="3:19" x14ac:dyDescent="0.3">
      <c r="C97" t="s">
        <v>125</v>
      </c>
      <c r="D97">
        <f>Mult_split!I97</f>
        <v>2.7565818594469296E-3</v>
      </c>
      <c r="E97">
        <f t="shared" ref="E97:Q97" si="98">D97</f>
        <v>2.7565818594469296E-3</v>
      </c>
      <c r="F97">
        <f t="shared" si="98"/>
        <v>2.7565818594469296E-3</v>
      </c>
      <c r="G97">
        <f t="shared" si="98"/>
        <v>2.7565818594469296E-3</v>
      </c>
      <c r="H97">
        <f t="shared" si="98"/>
        <v>2.7565818594469296E-3</v>
      </c>
      <c r="I97">
        <f t="shared" si="98"/>
        <v>2.7565818594469296E-3</v>
      </c>
      <c r="J97">
        <f t="shared" si="98"/>
        <v>2.7565818594469296E-3</v>
      </c>
      <c r="K97">
        <f t="shared" si="98"/>
        <v>2.7565818594469296E-3</v>
      </c>
      <c r="L97">
        <f t="shared" si="98"/>
        <v>2.7565818594469296E-3</v>
      </c>
      <c r="M97">
        <f t="shared" si="98"/>
        <v>2.7565818594469296E-3</v>
      </c>
      <c r="N97">
        <f t="shared" si="98"/>
        <v>2.7565818594469296E-3</v>
      </c>
      <c r="O97">
        <f t="shared" si="98"/>
        <v>2.7565818594469296E-3</v>
      </c>
      <c r="P97">
        <f t="shared" si="98"/>
        <v>2.7565818594469296E-3</v>
      </c>
      <c r="Q97">
        <f t="shared" si="98"/>
        <v>2.7565818594469296E-3</v>
      </c>
      <c r="R97">
        <f t="shared" si="67"/>
        <v>2.7565818594469296E-3</v>
      </c>
      <c r="S97">
        <f t="shared" si="68"/>
        <v>2.7565818594469296E-3</v>
      </c>
    </row>
    <row r="98" spans="3:19" x14ac:dyDescent="0.3">
      <c r="C98" t="s">
        <v>126</v>
      </c>
      <c r="D98">
        <f>Mult_split!I98</f>
        <v>20559.694820358993</v>
      </c>
      <c r="E98">
        <f t="shared" ref="E98:Q98" si="99">D98</f>
        <v>20559.694820358993</v>
      </c>
      <c r="F98">
        <f t="shared" si="99"/>
        <v>20559.694820358993</v>
      </c>
      <c r="G98">
        <f t="shared" si="99"/>
        <v>20559.694820358993</v>
      </c>
      <c r="H98">
        <f t="shared" si="99"/>
        <v>20559.694820358993</v>
      </c>
      <c r="I98">
        <f t="shared" si="99"/>
        <v>20559.694820358993</v>
      </c>
      <c r="J98">
        <f t="shared" si="99"/>
        <v>20559.694820358993</v>
      </c>
      <c r="K98">
        <f t="shared" si="99"/>
        <v>20559.694820358993</v>
      </c>
      <c r="L98">
        <f t="shared" si="99"/>
        <v>20559.694820358993</v>
      </c>
      <c r="M98">
        <f t="shared" si="99"/>
        <v>20559.694820358993</v>
      </c>
      <c r="N98">
        <f t="shared" si="99"/>
        <v>20559.694820358993</v>
      </c>
      <c r="O98">
        <f t="shared" si="99"/>
        <v>20559.694820358993</v>
      </c>
      <c r="P98">
        <f t="shared" si="99"/>
        <v>20559.694820358993</v>
      </c>
      <c r="Q98">
        <f t="shared" si="99"/>
        <v>20559.694820358993</v>
      </c>
      <c r="R98">
        <f t="shared" si="67"/>
        <v>20559.694820358993</v>
      </c>
      <c r="S98">
        <f t="shared" si="68"/>
        <v>20559.694820358993</v>
      </c>
    </row>
    <row r="99" spans="3:19" x14ac:dyDescent="0.3">
      <c r="C99" t="s">
        <v>127</v>
      </c>
      <c r="D99">
        <f>Mult_split!I99</f>
        <v>1.295176391091508E-4</v>
      </c>
      <c r="E99">
        <f t="shared" ref="E99:Q99" si="100">D99</f>
        <v>1.295176391091508E-4</v>
      </c>
      <c r="F99">
        <f t="shared" si="100"/>
        <v>1.295176391091508E-4</v>
      </c>
      <c r="G99">
        <f t="shared" si="100"/>
        <v>1.295176391091508E-4</v>
      </c>
      <c r="H99">
        <f t="shared" si="100"/>
        <v>1.295176391091508E-4</v>
      </c>
      <c r="I99">
        <f t="shared" si="100"/>
        <v>1.295176391091508E-4</v>
      </c>
      <c r="J99">
        <f t="shared" si="100"/>
        <v>1.295176391091508E-4</v>
      </c>
      <c r="K99">
        <f t="shared" si="100"/>
        <v>1.295176391091508E-4</v>
      </c>
      <c r="L99">
        <f t="shared" si="100"/>
        <v>1.295176391091508E-4</v>
      </c>
      <c r="M99">
        <f t="shared" si="100"/>
        <v>1.295176391091508E-4</v>
      </c>
      <c r="N99">
        <f t="shared" si="100"/>
        <v>1.295176391091508E-4</v>
      </c>
      <c r="O99">
        <f t="shared" si="100"/>
        <v>1.295176391091508E-4</v>
      </c>
      <c r="P99">
        <f t="shared" si="100"/>
        <v>1.295176391091508E-4</v>
      </c>
      <c r="Q99">
        <f t="shared" si="100"/>
        <v>1.295176391091508E-4</v>
      </c>
      <c r="R99">
        <f t="shared" si="67"/>
        <v>1.295176391091508E-4</v>
      </c>
      <c r="S99">
        <f t="shared" si="68"/>
        <v>1.295176391091508E-4</v>
      </c>
    </row>
    <row r="100" spans="3:19" x14ac:dyDescent="0.3">
      <c r="C100" t="s">
        <v>128</v>
      </c>
      <c r="D100">
        <f>Mult_split!I100</f>
        <v>1.3242443563498603E-4</v>
      </c>
      <c r="E100">
        <f t="shared" ref="E100:Q100" si="101">D100</f>
        <v>1.3242443563498603E-4</v>
      </c>
      <c r="F100">
        <f t="shared" si="101"/>
        <v>1.3242443563498603E-4</v>
      </c>
      <c r="G100">
        <f t="shared" si="101"/>
        <v>1.3242443563498603E-4</v>
      </c>
      <c r="H100">
        <f t="shared" si="101"/>
        <v>1.3242443563498603E-4</v>
      </c>
      <c r="I100">
        <f t="shared" si="101"/>
        <v>1.3242443563498603E-4</v>
      </c>
      <c r="J100">
        <f t="shared" si="101"/>
        <v>1.3242443563498603E-4</v>
      </c>
      <c r="K100">
        <f t="shared" si="101"/>
        <v>1.3242443563498603E-4</v>
      </c>
      <c r="L100">
        <f t="shared" si="101"/>
        <v>1.3242443563498603E-4</v>
      </c>
      <c r="M100">
        <f t="shared" si="101"/>
        <v>1.3242443563498603E-4</v>
      </c>
      <c r="N100">
        <f t="shared" si="101"/>
        <v>1.3242443563498603E-4</v>
      </c>
      <c r="O100">
        <f t="shared" si="101"/>
        <v>1.3242443563498603E-4</v>
      </c>
      <c r="P100">
        <f t="shared" si="101"/>
        <v>1.3242443563498603E-4</v>
      </c>
      <c r="Q100">
        <f t="shared" si="101"/>
        <v>1.3242443563498603E-4</v>
      </c>
      <c r="R100">
        <f t="shared" si="67"/>
        <v>1.3242443563498603E-4</v>
      </c>
      <c r="S100">
        <f t="shared" si="68"/>
        <v>1.3242443563498603E-4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29930.873301942283</v>
      </c>
      <c r="E114">
        <f t="shared" ref="E114:Q114" si="115">D114</f>
        <v>29930.873301942283</v>
      </c>
      <c r="F114">
        <f t="shared" si="115"/>
        <v>29930.873301942283</v>
      </c>
      <c r="G114">
        <f t="shared" si="115"/>
        <v>29930.873301942283</v>
      </c>
      <c r="H114">
        <f t="shared" si="115"/>
        <v>29930.873301942283</v>
      </c>
      <c r="I114">
        <f t="shared" si="115"/>
        <v>29930.873301942283</v>
      </c>
      <c r="J114">
        <f t="shared" si="115"/>
        <v>29930.873301942283</v>
      </c>
      <c r="K114">
        <f t="shared" si="115"/>
        <v>29930.873301942283</v>
      </c>
      <c r="L114">
        <f t="shared" si="115"/>
        <v>29930.873301942283</v>
      </c>
      <c r="M114">
        <f t="shared" si="115"/>
        <v>29930.873301942283</v>
      </c>
      <c r="N114">
        <f t="shared" si="115"/>
        <v>29930.873301942283</v>
      </c>
      <c r="O114">
        <f t="shared" si="115"/>
        <v>29930.873301942283</v>
      </c>
      <c r="P114">
        <f t="shared" si="115"/>
        <v>29930.873301942283</v>
      </c>
      <c r="Q114">
        <f t="shared" si="115"/>
        <v>29930.873301942283</v>
      </c>
      <c r="R114">
        <f t="shared" si="67"/>
        <v>29930.873301942283</v>
      </c>
      <c r="S114">
        <f t="shared" si="68"/>
        <v>29930.873301942283</v>
      </c>
    </row>
    <row r="115" spans="3:19" x14ac:dyDescent="0.3">
      <c r="C115" t="s">
        <v>143</v>
      </c>
      <c r="D115">
        <f>Mult_split!I115</f>
        <v>30450.311099745224</v>
      </c>
      <c r="E115">
        <f t="shared" ref="E115:Q115" si="116">D115</f>
        <v>30450.311099745224</v>
      </c>
      <c r="F115">
        <f t="shared" si="116"/>
        <v>30450.311099745224</v>
      </c>
      <c r="G115">
        <f t="shared" si="116"/>
        <v>30450.311099745224</v>
      </c>
      <c r="H115">
        <f t="shared" si="116"/>
        <v>30450.311099745224</v>
      </c>
      <c r="I115">
        <f t="shared" si="116"/>
        <v>30450.311099745224</v>
      </c>
      <c r="J115">
        <f t="shared" si="116"/>
        <v>30450.311099745224</v>
      </c>
      <c r="K115">
        <f t="shared" si="116"/>
        <v>30450.311099745224</v>
      </c>
      <c r="L115">
        <f t="shared" si="116"/>
        <v>30450.311099745224</v>
      </c>
      <c r="M115">
        <f t="shared" si="116"/>
        <v>30450.311099745224</v>
      </c>
      <c r="N115">
        <f t="shared" si="116"/>
        <v>30450.311099745224</v>
      </c>
      <c r="O115">
        <f t="shared" si="116"/>
        <v>30450.311099745224</v>
      </c>
      <c r="P115">
        <f t="shared" si="116"/>
        <v>30450.311099745224</v>
      </c>
      <c r="Q115">
        <f t="shared" si="116"/>
        <v>30450.311099745224</v>
      </c>
      <c r="R115">
        <f t="shared" si="67"/>
        <v>30450.311099745224</v>
      </c>
      <c r="S115">
        <f t="shared" si="68"/>
        <v>30450.311099745224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55" zoomScaleNormal="55" workbookViewId="0">
      <selection activeCell="E4" sqref="E4:T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1.103423691720828E-4</v>
      </c>
      <c r="F4">
        <v>3.0281281533642838E-2</v>
      </c>
      <c r="G4">
        <v>1.6866816633518471</v>
      </c>
      <c r="H4">
        <v>4.4875313202789939E-6</v>
      </c>
      <c r="I4">
        <v>2.5681994457619398E-5</v>
      </c>
      <c r="J4">
        <v>2.9772587390625079E-4</v>
      </c>
      <c r="K4">
        <v>1.3185817477649221E-11</v>
      </c>
      <c r="L4">
        <v>3.414990416877156E-10</v>
      </c>
      <c r="M4">
        <v>1.787132734770052E-3</v>
      </c>
      <c r="N4">
        <v>9.8566646831127258E-2</v>
      </c>
      <c r="O4">
        <v>2.8801031190616978E-7</v>
      </c>
      <c r="P4">
        <v>1.043346655371431E-9</v>
      </c>
      <c r="Q4">
        <v>1.117988049065945E-4</v>
      </c>
      <c r="R4">
        <v>1.1531295056203849E-2</v>
      </c>
      <c r="S4">
        <v>0.58465400609506579</v>
      </c>
      <c r="T4">
        <v>3.7014125999854589E-9</v>
      </c>
    </row>
    <row r="5" spans="1:20" x14ac:dyDescent="0.3">
      <c r="D5" t="s">
        <v>145</v>
      </c>
      <c r="E5">
        <v>1.5221148155170411E-4</v>
      </c>
      <c r="F5">
        <v>0.25477143111470218</v>
      </c>
      <c r="G5">
        <v>2.3266884408154618</v>
      </c>
      <c r="H5">
        <v>6.1903128951680714E-6</v>
      </c>
      <c r="I5">
        <v>3.5426957522550082E-5</v>
      </c>
      <c r="J5">
        <v>4.1069714837165103E-4</v>
      </c>
      <c r="K5">
        <v>1.8189140117277149E-11</v>
      </c>
      <c r="L5">
        <v>4.7107992581443941E-10</v>
      </c>
      <c r="M5">
        <v>2.4652553985375328E-3</v>
      </c>
      <c r="N5">
        <v>0.13596749334203501</v>
      </c>
      <c r="O5">
        <v>3.9729504275042339E-7</v>
      </c>
      <c r="P5">
        <v>1.4392417108466479E-9</v>
      </c>
      <c r="Q5">
        <v>1.5422055787114731E-4</v>
      </c>
      <c r="R5">
        <v>1.590681365539064E-2</v>
      </c>
      <c r="S5">
        <v>0.80649938124932274</v>
      </c>
      <c r="T5">
        <v>5.1059035609367283E-9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3.5297956047986761E-5</v>
      </c>
      <c r="F8">
        <v>-0.9746515289555846</v>
      </c>
      <c r="G8">
        <v>8.8001413334624949</v>
      </c>
      <c r="H8">
        <v>1.3095699963541209E-6</v>
      </c>
      <c r="I8">
        <v>7.6059866363951696E-6</v>
      </c>
      <c r="J8">
        <v>7.3411280671975928E-5</v>
      </c>
      <c r="K8">
        <v>1.1093884834755581E-11</v>
      </c>
      <c r="L8">
        <v>4.3049046358553757E-10</v>
      </c>
      <c r="M8">
        <v>8.7876629795955981E-4</v>
      </c>
      <c r="N8">
        <v>0.1098668971505315</v>
      </c>
      <c r="O8">
        <v>3.0801589195521562E-7</v>
      </c>
      <c r="P8">
        <v>6.8632335670728136E-10</v>
      </c>
      <c r="Q8">
        <v>2.0534455489925969E-5</v>
      </c>
      <c r="R8">
        <v>4.3953464370111196E-3</v>
      </c>
      <c r="S8">
        <v>7.4784705355549777E-2</v>
      </c>
      <c r="T8">
        <v>6.1776109194259835E-10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3.3588048027537518E-4</v>
      </c>
      <c r="F11">
        <v>0.6149417583898642</v>
      </c>
      <c r="G11">
        <v>14.87802523100671</v>
      </c>
      <c r="H11">
        <v>5.3197213812425848E-6</v>
      </c>
      <c r="I11">
        <v>1.9647589487623959E-4</v>
      </c>
      <c r="J11">
        <v>1.549251937557838E-3</v>
      </c>
      <c r="K11">
        <v>5.4064346326327967E-11</v>
      </c>
      <c r="L11">
        <v>4.0877549520876446E-9</v>
      </c>
      <c r="M11">
        <v>7.4252221234115444E-4</v>
      </c>
      <c r="N11">
        <v>0.74682721480180525</v>
      </c>
      <c r="O11">
        <v>5.595463784755713E-7</v>
      </c>
      <c r="P11">
        <v>3.534234987273505E-9</v>
      </c>
      <c r="Q11">
        <v>3.2121389843943579E-4</v>
      </c>
      <c r="R11">
        <v>4.1917003984961967E-2</v>
      </c>
      <c r="S11">
        <v>0.11331348349132619</v>
      </c>
      <c r="T11">
        <v>2.2305626505504409E-9</v>
      </c>
    </row>
    <row r="12" spans="1:20" x14ac:dyDescent="0.3">
      <c r="D12" t="s">
        <v>40</v>
      </c>
      <c r="E12">
        <v>3.5478691264980821E-4</v>
      </c>
      <c r="F12">
        <v>0.59987701329614229</v>
      </c>
      <c r="G12">
        <v>14.72301479220202</v>
      </c>
      <c r="H12">
        <v>7.1842662526123082E-6</v>
      </c>
      <c r="I12">
        <v>1.9882640236131051E-4</v>
      </c>
      <c r="J12">
        <v>1.594875843029568E-3</v>
      </c>
      <c r="K12">
        <v>5.5074995355422162E-11</v>
      </c>
      <c r="L12">
        <v>4.0508684055221722E-9</v>
      </c>
      <c r="M12">
        <v>7.4447970986089135E-4</v>
      </c>
      <c r="N12">
        <v>0.72772219480862432</v>
      </c>
      <c r="O12">
        <v>7.9608657536024734E-7</v>
      </c>
      <c r="P12">
        <v>3.4625830018204611E-9</v>
      </c>
      <c r="Q12">
        <v>3.52303740090379E-4</v>
      </c>
      <c r="R12">
        <v>6.0612667702459558E-2</v>
      </c>
      <c r="S12">
        <v>0.1116635767459218</v>
      </c>
      <c r="T12">
        <v>2.2000145541709109E-9</v>
      </c>
    </row>
    <row r="13" spans="1:20" x14ac:dyDescent="0.3">
      <c r="D13" t="s">
        <v>41</v>
      </c>
      <c r="E13">
        <v>9.2049025880239194E-5</v>
      </c>
      <c r="F13">
        <v>0.84086842358800762</v>
      </c>
      <c r="G13">
        <v>4.3640323436612212</v>
      </c>
      <c r="H13">
        <v>1.4176845654568261E-6</v>
      </c>
      <c r="I13">
        <v>5.2961573350974428E-5</v>
      </c>
      <c r="J13">
        <v>3.5446046241584451E-4</v>
      </c>
      <c r="K13">
        <v>2.2619775949536889E-11</v>
      </c>
      <c r="L13">
        <v>5.5042543960736723E-10</v>
      </c>
      <c r="M13">
        <v>1.4600757683744939E-3</v>
      </c>
      <c r="N13">
        <v>0.28215685892944348</v>
      </c>
      <c r="O13">
        <v>6.1551610979269344E-8</v>
      </c>
      <c r="P13">
        <v>1.7977613440709121E-9</v>
      </c>
      <c r="Q13">
        <v>1.6458415691882611E-4</v>
      </c>
      <c r="R13">
        <v>9.1989857843383805E-3</v>
      </c>
      <c r="S13">
        <v>0.28325672114639999</v>
      </c>
      <c r="T13">
        <v>4.3333352791507563E-9</v>
      </c>
    </row>
    <row r="14" spans="1:20" x14ac:dyDescent="0.3">
      <c r="D14" t="s">
        <v>42</v>
      </c>
      <c r="E14">
        <v>3.322684117798345E-4</v>
      </c>
      <c r="F14">
        <v>2.852424803468695E-2</v>
      </c>
      <c r="G14">
        <v>1.3650688985275921E-3</v>
      </c>
      <c r="H14">
        <v>8.196421889602345E-10</v>
      </c>
      <c r="I14">
        <v>1.702833804033615E-4</v>
      </c>
      <c r="J14">
        <v>1.8704372878441159E-3</v>
      </c>
      <c r="K14">
        <v>7.8618497645996172E-14</v>
      </c>
      <c r="L14">
        <v>2.749752091614924E-11</v>
      </c>
      <c r="M14">
        <v>5.3569565211008544E-6</v>
      </c>
      <c r="N14">
        <v>1.8827878981080091E-4</v>
      </c>
      <c r="O14">
        <v>1.3719049987691679E-10</v>
      </c>
      <c r="P14">
        <v>1.333056532742615E-10</v>
      </c>
      <c r="Q14">
        <v>4.4805662780520442E-4</v>
      </c>
      <c r="R14">
        <v>6.7616475876205826E-6</v>
      </c>
      <c r="S14">
        <v>1.1365042809335991E-3</v>
      </c>
      <c r="T14">
        <v>1.9447318739965139E-11</v>
      </c>
    </row>
    <row r="15" spans="1:20" x14ac:dyDescent="0.3">
      <c r="D15" t="s">
        <v>43</v>
      </c>
      <c r="E15">
        <v>3.8191843645081573E-4</v>
      </c>
      <c r="F15">
        <v>3.277475965255678E-2</v>
      </c>
      <c r="G15">
        <v>1.4672070041136739E-3</v>
      </c>
      <c r="H15">
        <v>8.196421889602345E-10</v>
      </c>
      <c r="I15">
        <v>1.9574112807601961E-4</v>
      </c>
      <c r="J15">
        <v>2.1500739804115481E-3</v>
      </c>
      <c r="K15">
        <v>8.8110750796231422E-14</v>
      </c>
      <c r="L15">
        <v>3.1563066483031458E-11</v>
      </c>
      <c r="M15">
        <v>5.3569565211008544E-6</v>
      </c>
      <c r="N15">
        <v>1.8827878981080091E-4</v>
      </c>
      <c r="O15">
        <v>1.3719049987691679E-10</v>
      </c>
      <c r="P15">
        <v>1.529583904553836E-10</v>
      </c>
      <c r="Q15">
        <v>5.1503749726074884E-4</v>
      </c>
      <c r="R15">
        <v>6.7616475876205826E-6</v>
      </c>
      <c r="S15">
        <v>1.1365042809335991E-3</v>
      </c>
      <c r="T15">
        <v>1.9447318739965139E-11</v>
      </c>
    </row>
    <row r="16" spans="1:20" x14ac:dyDescent="0.3">
      <c r="D16" t="s">
        <v>44</v>
      </c>
      <c r="E16">
        <v>2.5008293513109371E-5</v>
      </c>
      <c r="F16">
        <v>3.2062434116890852E-2</v>
      </c>
      <c r="G16">
        <v>9.0715051583720304E-4</v>
      </c>
      <c r="H16">
        <v>8.1964216508579797E-10</v>
      </c>
      <c r="I16">
        <v>6.6312518951385077E-6</v>
      </c>
      <c r="J16">
        <v>1.261616492816149E-4</v>
      </c>
      <c r="K16">
        <v>5.8706735316374254E-14</v>
      </c>
      <c r="L16">
        <v>1.0569201935437259E-11</v>
      </c>
      <c r="M16">
        <v>5.356956364814513E-6</v>
      </c>
      <c r="N16">
        <v>1.8827878433670409E-4</v>
      </c>
      <c r="O16">
        <v>1.3719049588535829E-10</v>
      </c>
      <c r="P16">
        <v>1.465733054223722E-10</v>
      </c>
      <c r="Q16">
        <v>1.8112499575375661E-5</v>
      </c>
      <c r="R16">
        <v>6.7616473922469852E-6</v>
      </c>
      <c r="S16">
        <v>1.1365042477935411E-3</v>
      </c>
      <c r="T16">
        <v>1.9447318172950791E-11</v>
      </c>
    </row>
    <row r="17" spans="4:20" x14ac:dyDescent="0.3">
      <c r="D17" t="s">
        <v>45</v>
      </c>
      <c r="E17">
        <v>8.0869034342381397E-5</v>
      </c>
      <c r="F17">
        <v>7.1239326337188769E-2</v>
      </c>
      <c r="G17">
        <v>2.810626696167557E-2</v>
      </c>
      <c r="H17">
        <v>2.4375194182014492E-9</v>
      </c>
      <c r="I17">
        <v>4.0491002408529487E-5</v>
      </c>
      <c r="J17">
        <v>4.5831274256348428E-4</v>
      </c>
      <c r="K17">
        <v>6.2812782070898057E-12</v>
      </c>
      <c r="L17">
        <v>3.1075907621249239E-10</v>
      </c>
      <c r="M17">
        <v>1.2127503317830481E-6</v>
      </c>
      <c r="N17">
        <v>9.2944191699869286E-5</v>
      </c>
      <c r="O17">
        <v>8.6586476151923109E-10</v>
      </c>
      <c r="P17">
        <v>1.3206556364264789E-9</v>
      </c>
      <c r="Q17">
        <v>1.098513958702494E-4</v>
      </c>
      <c r="R17">
        <v>1.6900452024116458E-5</v>
      </c>
      <c r="S17">
        <v>2.1578222421504139E-4</v>
      </c>
      <c r="T17">
        <v>2.632254021283836E-9</v>
      </c>
    </row>
    <row r="18" spans="4:20" x14ac:dyDescent="0.3">
      <c r="D18" t="s">
        <v>46</v>
      </c>
      <c r="E18">
        <v>3.3608188720209267E-5</v>
      </c>
      <c r="F18">
        <v>7.2010828086581449E-2</v>
      </c>
      <c r="G18">
        <v>2.7580036544637209E-2</v>
      </c>
      <c r="H18">
        <v>2.4375194182014492E-9</v>
      </c>
      <c r="I18">
        <v>1.5662444593034819E-5</v>
      </c>
      <c r="J18">
        <v>1.8382228151335469E-4</v>
      </c>
      <c r="K18">
        <v>5.4670859596079948E-12</v>
      </c>
      <c r="L18">
        <v>2.7284184660586152E-10</v>
      </c>
      <c r="M18">
        <v>1.2127503317830481E-6</v>
      </c>
      <c r="N18">
        <v>9.2944191699869286E-5</v>
      </c>
      <c r="O18">
        <v>8.6586476151923109E-10</v>
      </c>
      <c r="P18">
        <v>1.6543267028373331E-9</v>
      </c>
      <c r="Q18">
        <v>4.2663487369223017E-5</v>
      </c>
      <c r="R18">
        <v>1.6900452024116458E-5</v>
      </c>
      <c r="S18">
        <v>2.1578222421504139E-4</v>
      </c>
      <c r="T18">
        <v>2.632254021283836E-9</v>
      </c>
    </row>
    <row r="19" spans="4:20" x14ac:dyDescent="0.3">
      <c r="D19" t="s">
        <v>48</v>
      </c>
      <c r="E19">
        <v>3.2372859365250138E-7</v>
      </c>
      <c r="F19">
        <v>3.0147212483986022E-3</v>
      </c>
      <c r="G19">
        <v>1.654721496618344E-2</v>
      </c>
      <c r="H19">
        <v>2.4375194182014492E-9</v>
      </c>
      <c r="I19">
        <v>1.9830085549194031E-8</v>
      </c>
      <c r="J19">
        <v>2.1930203662636629E-7</v>
      </c>
      <c r="K19">
        <v>3.3079748980653819E-13</v>
      </c>
      <c r="L19">
        <v>1.001088762172432E-10</v>
      </c>
      <c r="M19">
        <v>1.2127503317830481E-6</v>
      </c>
      <c r="N19">
        <v>9.2944191699869286E-5</v>
      </c>
      <c r="O19">
        <v>8.6586476151923109E-10</v>
      </c>
      <c r="P19">
        <v>5.9337907707584137E-10</v>
      </c>
      <c r="Q19">
        <v>1.1209044968501791E-7</v>
      </c>
      <c r="R19">
        <v>1.6900452024116458E-5</v>
      </c>
      <c r="S19">
        <v>2.1578222421504139E-4</v>
      </c>
      <c r="T19">
        <v>2.632254021283836E-9</v>
      </c>
    </row>
    <row r="20" spans="4:20" x14ac:dyDescent="0.3">
      <c r="D20" t="s">
        <v>47</v>
      </c>
      <c r="E20">
        <v>3.206393930136752E-7</v>
      </c>
      <c r="F20">
        <v>3.0147212483986022E-3</v>
      </c>
      <c r="G20">
        <v>1.6268206986949679E-2</v>
      </c>
      <c r="H20">
        <v>2.4375194182014492E-9</v>
      </c>
      <c r="I20">
        <v>1.978314244435475E-8</v>
      </c>
      <c r="J20">
        <v>2.1866633329600691E-7</v>
      </c>
      <c r="K20">
        <v>3.265598375080243E-13</v>
      </c>
      <c r="L20">
        <v>9.8415674711625657E-11</v>
      </c>
      <c r="M20">
        <v>1.2127503317830481E-6</v>
      </c>
      <c r="N20">
        <v>9.2944191699869286E-5</v>
      </c>
      <c r="O20">
        <v>8.6586476151923109E-10</v>
      </c>
      <c r="P20">
        <v>5.8303164130921584E-10</v>
      </c>
      <c r="Q20">
        <v>1.1189920221271409E-7</v>
      </c>
      <c r="R20">
        <v>1.6900452024116458E-5</v>
      </c>
      <c r="S20">
        <v>2.1578222421504139E-4</v>
      </c>
      <c r="T20">
        <v>2.632254021283836E-9</v>
      </c>
    </row>
    <row r="21" spans="4:20" x14ac:dyDescent="0.3">
      <c r="D21" t="s">
        <v>49</v>
      </c>
      <c r="E21">
        <v>2.4815890834615251E-5</v>
      </c>
      <c r="F21">
        <v>5.3698837489949323E-2</v>
      </c>
      <c r="G21">
        <v>2.7499401247534461E-2</v>
      </c>
      <c r="H21">
        <v>2.4375194182014492E-9</v>
      </c>
      <c r="I21">
        <v>1.151083824289012E-5</v>
      </c>
      <c r="J21">
        <v>1.350991190551535E-4</v>
      </c>
      <c r="K21">
        <v>4.1542758688402877E-12</v>
      </c>
      <c r="L21">
        <v>2.4770986541318781E-10</v>
      </c>
      <c r="M21">
        <v>1.2127503317830481E-6</v>
      </c>
      <c r="N21">
        <v>9.2944191699869286E-5</v>
      </c>
      <c r="O21">
        <v>8.6586476151923109E-10</v>
      </c>
      <c r="P21">
        <v>1.484096494358598E-9</v>
      </c>
      <c r="Q21">
        <v>3.1372660766091837E-5</v>
      </c>
      <c r="R21">
        <v>1.6900452024116458E-5</v>
      </c>
      <c r="S21">
        <v>2.1578222421504139E-4</v>
      </c>
      <c r="T21">
        <v>2.632254021283836E-9</v>
      </c>
    </row>
    <row r="22" spans="4:20" x14ac:dyDescent="0.3">
      <c r="D22" t="s">
        <v>50</v>
      </c>
      <c r="E22">
        <v>2.571719468207434E-5</v>
      </c>
      <c r="F22">
        <v>8.0420885856646515E-3</v>
      </c>
      <c r="G22">
        <v>0.190298008384158</v>
      </c>
      <c r="H22">
        <v>7.549166122100435E-7</v>
      </c>
      <c r="I22">
        <v>5.753054373821835E-6</v>
      </c>
      <c r="J22">
        <v>4.4969698767562377E-5</v>
      </c>
      <c r="K22">
        <v>7.2452093269649389E-12</v>
      </c>
      <c r="L22">
        <v>4.5914911434477131E-10</v>
      </c>
      <c r="M22">
        <v>5.8499544497422537E-4</v>
      </c>
      <c r="N22">
        <v>6.9093957190742419E-2</v>
      </c>
      <c r="O22">
        <v>3.6120679779621639E-7</v>
      </c>
      <c r="P22">
        <v>1.3239448670963031E-9</v>
      </c>
      <c r="Q22">
        <v>2.0236831978986329E-5</v>
      </c>
      <c r="R22">
        <v>3.9783300230950766E-3</v>
      </c>
      <c r="S22">
        <v>0.1019767143049331</v>
      </c>
      <c r="T22">
        <v>4.5416234251219179E-9</v>
      </c>
    </row>
    <row r="23" spans="4:20" x14ac:dyDescent="0.3">
      <c r="D23" t="s">
        <v>51</v>
      </c>
      <c r="E23">
        <v>6.053928019426224E-5</v>
      </c>
      <c r="F23">
        <v>0.1217562890513661</v>
      </c>
      <c r="G23">
        <v>0.17253083268001471</v>
      </c>
      <c r="H23">
        <v>6.5866591926530192E-7</v>
      </c>
      <c r="I23">
        <v>1.5479789916100289E-5</v>
      </c>
      <c r="J23">
        <v>2.2906227299558551E-4</v>
      </c>
      <c r="K23">
        <v>7.1671472952073582E-12</v>
      </c>
      <c r="L23">
        <v>4.6740255473962005E-10</v>
      </c>
      <c r="M23">
        <v>5.1030304229901676E-4</v>
      </c>
      <c r="N23">
        <v>6.0264104687454398E-2</v>
      </c>
      <c r="O23">
        <v>3.1510621898419798E-7</v>
      </c>
      <c r="P23">
        <v>1.6276126709813859E-9</v>
      </c>
      <c r="Q23">
        <v>4.4566661448352653E-5</v>
      </c>
      <c r="R23">
        <v>3.4717372314020641E-3</v>
      </c>
      <c r="S23">
        <v>8.8956983744944693E-2</v>
      </c>
      <c r="T23">
        <v>4.37447817215766E-9</v>
      </c>
    </row>
    <row r="24" spans="4:20" x14ac:dyDescent="0.3">
      <c r="D24" t="s">
        <v>52</v>
      </c>
      <c r="E24">
        <v>2.325924642203471E-5</v>
      </c>
      <c r="F24">
        <v>7.5698366500998593E-3</v>
      </c>
      <c r="G24">
        <v>0.1728426081115082</v>
      </c>
      <c r="H24">
        <v>6.8236184205162336E-7</v>
      </c>
      <c r="I24">
        <v>5.2002345521748053E-6</v>
      </c>
      <c r="J24">
        <v>4.065399277901887E-5</v>
      </c>
      <c r="K24">
        <v>6.5667660290197686E-12</v>
      </c>
      <c r="L24">
        <v>4.1924826309032648E-10</v>
      </c>
      <c r="M24">
        <v>5.2869153751258042E-4</v>
      </c>
      <c r="N24">
        <v>6.2437922835991158E-2</v>
      </c>
      <c r="O24">
        <v>3.2645570356984618E-7</v>
      </c>
      <c r="P24">
        <v>1.2237557976867841E-9</v>
      </c>
      <c r="Q24">
        <v>1.8296504471526651E-5</v>
      </c>
      <c r="R24">
        <v>3.5964551249444568E-3</v>
      </c>
      <c r="S24">
        <v>9.2162306435195948E-2</v>
      </c>
      <c r="T24">
        <v>4.4156276006673859E-9</v>
      </c>
    </row>
    <row r="25" spans="4:20" x14ac:dyDescent="0.3">
      <c r="D25" t="s">
        <v>53</v>
      </c>
      <c r="E25">
        <v>8.0311431160413522E-5</v>
      </c>
      <c r="F25">
        <v>0.13639949249911931</v>
      </c>
      <c r="G25">
        <v>0.17053980180614481</v>
      </c>
      <c r="H25">
        <v>6.4894580365519679E-7</v>
      </c>
      <c r="I25">
        <v>1.377054568649308E-5</v>
      </c>
      <c r="J25">
        <v>3.1167239011002868E-4</v>
      </c>
      <c r="K25">
        <v>8.246498053322069E-12</v>
      </c>
      <c r="L25">
        <v>6.1641306329126421E-10</v>
      </c>
      <c r="M25">
        <v>5.0276004424895291E-4</v>
      </c>
      <c r="N25">
        <v>5.9372400071868947E-2</v>
      </c>
      <c r="O25">
        <v>3.1045063737708362E-7</v>
      </c>
      <c r="P25">
        <v>1.8726714857337661E-9</v>
      </c>
      <c r="Q25">
        <v>5.9096434995247862E-5</v>
      </c>
      <c r="R25">
        <v>3.4205776983966441E-3</v>
      </c>
      <c r="S25">
        <v>8.7642153873245532E-2</v>
      </c>
      <c r="T25">
        <v>4.3575985930836132E-9</v>
      </c>
    </row>
    <row r="26" spans="4:20" x14ac:dyDescent="0.3">
      <c r="D26" t="s">
        <v>54</v>
      </c>
      <c r="E26">
        <v>6.1537710527192737E-5</v>
      </c>
      <c r="F26">
        <v>9.4708532770529472E-2</v>
      </c>
      <c r="G26">
        <v>0.17031732556654289</v>
      </c>
      <c r="H26">
        <v>6.4894580365519679E-7</v>
      </c>
      <c r="I26">
        <v>1.091953054407996E-5</v>
      </c>
      <c r="J26">
        <v>2.2347653690081329E-4</v>
      </c>
      <c r="K26">
        <v>7.6319291439088707E-12</v>
      </c>
      <c r="L26">
        <v>5.5857581726960164E-10</v>
      </c>
      <c r="M26">
        <v>5.0276004424895291E-4</v>
      </c>
      <c r="N26">
        <v>5.9372400071868947E-2</v>
      </c>
      <c r="O26">
        <v>3.1045063737708362E-7</v>
      </c>
      <c r="P26">
        <v>1.7119964935935931E-9</v>
      </c>
      <c r="Q26">
        <v>4.5628059320153157E-5</v>
      </c>
      <c r="R26">
        <v>3.4205776983966441E-3</v>
      </c>
      <c r="S26">
        <v>8.7642153873245532E-2</v>
      </c>
      <c r="T26">
        <v>4.3575985930836132E-9</v>
      </c>
    </row>
    <row r="27" spans="4:20" x14ac:dyDescent="0.3">
      <c r="D27" t="s">
        <v>55</v>
      </c>
      <c r="E27">
        <v>7.5953120727545592E-5</v>
      </c>
      <c r="F27">
        <v>0.1267209557673081</v>
      </c>
      <c r="G27">
        <v>0.1704881540515486</v>
      </c>
      <c r="H27">
        <v>6.4894580365519679E-7</v>
      </c>
      <c r="I27">
        <v>1.310868385941039E-5</v>
      </c>
      <c r="J27">
        <v>2.9119776418546749E-4</v>
      </c>
      <c r="K27">
        <v>8.1038261694722517E-12</v>
      </c>
      <c r="L27">
        <v>6.0298617377536781E-10</v>
      </c>
      <c r="M27">
        <v>5.0276004424895291E-4</v>
      </c>
      <c r="N27">
        <v>5.9372400071868947E-2</v>
      </c>
      <c r="O27">
        <v>3.1045063737708362E-7</v>
      </c>
      <c r="P27">
        <v>1.8353708617271249E-9</v>
      </c>
      <c r="Q27">
        <v>5.5969757904150693E-5</v>
      </c>
      <c r="R27">
        <v>3.4205776983966441E-3</v>
      </c>
      <c r="S27">
        <v>8.7642153873245532E-2</v>
      </c>
      <c r="T27">
        <v>4.3575985930836132E-9</v>
      </c>
    </row>
    <row r="28" spans="4:20" x14ac:dyDescent="0.3">
      <c r="D28" t="s">
        <v>56</v>
      </c>
      <c r="E28">
        <v>7.7759142882220038E-5</v>
      </c>
      <c r="F28">
        <v>9.4096328141808377E-2</v>
      </c>
      <c r="G28">
        <v>0.16942173608711131</v>
      </c>
      <c r="H28">
        <v>6.4468866055224843E-7</v>
      </c>
      <c r="I28">
        <v>1.3435284227198531E-5</v>
      </c>
      <c r="J28">
        <v>3.0474274324302809E-4</v>
      </c>
      <c r="K28">
        <v>6.338668844740771E-12</v>
      </c>
      <c r="L28">
        <v>5.1364176444786625E-10</v>
      </c>
      <c r="M28">
        <v>4.994564187148073E-4</v>
      </c>
      <c r="N28">
        <v>5.89818579933198E-2</v>
      </c>
      <c r="O28">
        <v>3.0841162077234909E-7</v>
      </c>
      <c r="P28">
        <v>1.8321932291151171E-9</v>
      </c>
      <c r="Q28">
        <v>4.8251163646420202E-5</v>
      </c>
      <c r="R28">
        <v>3.398171231043749E-3</v>
      </c>
      <c r="S28">
        <v>8.7066294578523024E-2</v>
      </c>
      <c r="T28">
        <v>4.3502058020389186E-9</v>
      </c>
    </row>
    <row r="29" spans="4:20" x14ac:dyDescent="0.3">
      <c r="D29" t="s">
        <v>57</v>
      </c>
      <c r="E29">
        <v>3.5819066798704369E-5</v>
      </c>
      <c r="F29">
        <v>3.6689731218850337E-2</v>
      </c>
      <c r="G29">
        <v>0.1698254828069248</v>
      </c>
      <c r="H29">
        <v>6.6398194447074921E-7</v>
      </c>
      <c r="I29">
        <v>7.0583506397216943E-6</v>
      </c>
      <c r="J29">
        <v>1.014045172718351E-4</v>
      </c>
      <c r="K29">
        <v>6.8434718327662881E-12</v>
      </c>
      <c r="L29">
        <v>4.5994326252162521E-10</v>
      </c>
      <c r="M29">
        <v>5.144283808615652E-4</v>
      </c>
      <c r="N29">
        <v>6.0751786563103871E-2</v>
      </c>
      <c r="O29">
        <v>3.1765240157730538E-7</v>
      </c>
      <c r="P29">
        <v>1.359278467463483E-9</v>
      </c>
      <c r="Q29">
        <v>2.7218264193571048E-5</v>
      </c>
      <c r="R29">
        <v>3.4997168746352179E-3</v>
      </c>
      <c r="S29">
        <v>8.9676076914121078E-2</v>
      </c>
      <c r="T29">
        <v>4.3837097771523309E-9</v>
      </c>
    </row>
    <row r="30" spans="4:20" x14ac:dyDescent="0.3">
      <c r="D30" t="s">
        <v>58</v>
      </c>
      <c r="E30">
        <v>1.193212833822601E-4</v>
      </c>
      <c r="F30">
        <v>0.36447806789796922</v>
      </c>
      <c r="G30">
        <v>5.5606819202460994E-3</v>
      </c>
      <c r="H30">
        <v>4.9292900041447422E-7</v>
      </c>
      <c r="I30">
        <v>6.2592058044449699E-5</v>
      </c>
      <c r="J30">
        <v>6.6389598475873079E-4</v>
      </c>
      <c r="K30">
        <v>5.767989815384247E-12</v>
      </c>
      <c r="L30">
        <v>6.6613051206890447E-11</v>
      </c>
      <c r="M30">
        <v>2.6700803963910441E-5</v>
      </c>
      <c r="N30">
        <v>4.079363002965756E-3</v>
      </c>
      <c r="O30">
        <v>2.6352399007311959E-9</v>
      </c>
      <c r="P30">
        <v>9.6473451124322048E-10</v>
      </c>
      <c r="Q30">
        <v>1.7112969901548141E-4</v>
      </c>
      <c r="R30">
        <v>9.364093076894782E-4</v>
      </c>
      <c r="S30">
        <v>1.4737353586498239E-3</v>
      </c>
      <c r="T30">
        <v>2.745089159048678E-11</v>
      </c>
    </row>
    <row r="31" spans="4:20" x14ac:dyDescent="0.3">
      <c r="D31" t="s">
        <v>59</v>
      </c>
      <c r="E31">
        <v>5.5700710173836241E-5</v>
      </c>
      <c r="F31">
        <v>3.2700148657173848E-3</v>
      </c>
      <c r="G31">
        <v>7.9264500329395381E-3</v>
      </c>
      <c r="H31">
        <v>6.1961767253845028E-7</v>
      </c>
      <c r="I31">
        <v>1.366999545836321E-5</v>
      </c>
      <c r="J31">
        <v>2.7209837035057299E-4</v>
      </c>
      <c r="K31">
        <v>9.9851062114370369E-13</v>
      </c>
      <c r="L31">
        <v>3.4055537655929332E-11</v>
      </c>
      <c r="M31">
        <v>3.2708128311936582E-5</v>
      </c>
      <c r="N31">
        <v>5.0700123469562489E-3</v>
      </c>
      <c r="O31">
        <v>2.8427860511862079E-9</v>
      </c>
      <c r="P31">
        <v>2.7098845016749289E-10</v>
      </c>
      <c r="Q31">
        <v>2.5990148622599301E-5</v>
      </c>
      <c r="R31">
        <v>1.1670873291372251E-3</v>
      </c>
      <c r="S31">
        <v>1.792630388677737E-3</v>
      </c>
      <c r="T31">
        <v>7.1454834050744969E-10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3.5777256039359801E-3</v>
      </c>
      <c r="F33">
        <v>0.59170600196385381</v>
      </c>
      <c r="G33">
        <v>0.1065362302062579</v>
      </c>
      <c r="H33">
        <v>5.1940140529695087E-7</v>
      </c>
      <c r="I33">
        <v>3.808700078626501E-4</v>
      </c>
      <c r="J33">
        <v>4.1595456517221178E-3</v>
      </c>
      <c r="K33">
        <v>4.2358954714977072E-11</v>
      </c>
      <c r="L33">
        <v>4.3526777414411821E-9</v>
      </c>
      <c r="M33">
        <v>7.772086492286046E-5</v>
      </c>
      <c r="N33">
        <v>5.5184308244788432E-3</v>
      </c>
      <c r="O33">
        <v>4.7187228381075657E-9</v>
      </c>
      <c r="P33">
        <v>2.7867461397448858E-9</v>
      </c>
      <c r="Q33">
        <v>1.1573820787430631E-3</v>
      </c>
      <c r="R33">
        <v>3.756490647927517E-2</v>
      </c>
      <c r="S33">
        <v>3.3542798492676258E-3</v>
      </c>
      <c r="T33">
        <v>8.0496328127605902E-11</v>
      </c>
    </row>
    <row r="34" spans="4:20" x14ac:dyDescent="0.3">
      <c r="D34" t="s">
        <v>62</v>
      </c>
      <c r="E34">
        <v>3.9431127750570788E-3</v>
      </c>
      <c r="F34">
        <v>0.65213595275580294</v>
      </c>
      <c r="G34">
        <v>0.1174165983748357</v>
      </c>
      <c r="H34">
        <v>5.7244700777384016E-7</v>
      </c>
      <c r="I34">
        <v>4.1976762890566798E-4</v>
      </c>
      <c r="J34">
        <v>4.5843531375616637E-3</v>
      </c>
      <c r="K34">
        <v>4.6685004375667908E-11</v>
      </c>
      <c r="L34">
        <v>4.7972094866922137E-9</v>
      </c>
      <c r="M34">
        <v>8.5658367715139166E-5</v>
      </c>
      <c r="N34">
        <v>6.0820189950656243E-3</v>
      </c>
      <c r="O34">
        <v>5.2006381608544759E-9</v>
      </c>
      <c r="P34">
        <v>3.071351892492895E-9</v>
      </c>
      <c r="Q34">
        <v>1.275583587319614E-3</v>
      </c>
      <c r="R34">
        <v>4.1401347959524749E-2</v>
      </c>
      <c r="S34">
        <v>3.6968468767456602E-3</v>
      </c>
      <c r="T34">
        <v>8.8717284365229089E-11</v>
      </c>
    </row>
    <row r="35" spans="4:20" x14ac:dyDescent="0.3">
      <c r="D35" t="s">
        <v>63</v>
      </c>
      <c r="E35">
        <v>2.0626894307521659E-4</v>
      </c>
      <c r="F35">
        <v>0.93075096540070534</v>
      </c>
      <c r="G35">
        <v>1.2093733259182611</v>
      </c>
      <c r="H35">
        <v>2.0029164680270478E-6</v>
      </c>
      <c r="I35">
        <v>3.0320684059568657E-4</v>
      </c>
      <c r="J35">
        <v>9.3140526725110444E-4</v>
      </c>
      <c r="K35">
        <v>3.2097580577856708E-11</v>
      </c>
      <c r="L35">
        <v>3.8403865090205688E-10</v>
      </c>
      <c r="M35">
        <v>4.6783547264616686E-3</v>
      </c>
      <c r="N35">
        <v>0.25500445630780572</v>
      </c>
      <c r="O35">
        <v>3.4208903250687828E-7</v>
      </c>
      <c r="P35">
        <v>1.085432900989828E-9</v>
      </c>
      <c r="Q35">
        <v>2.310257421501068E-4</v>
      </c>
      <c r="R35">
        <v>7.7173629343844502E-3</v>
      </c>
      <c r="S35">
        <v>7.2887922176392464E-2</v>
      </c>
      <c r="T35">
        <v>8.4817502400392558E-10</v>
      </c>
    </row>
    <row r="36" spans="4:20" x14ac:dyDescent="0.3">
      <c r="D36" t="s">
        <v>64</v>
      </c>
      <c r="E36">
        <v>1.9438677836915199E-4</v>
      </c>
      <c r="F36">
        <v>5.1507886323522789E-3</v>
      </c>
      <c r="G36">
        <v>1.209241977723307</v>
      </c>
      <c r="H36">
        <v>2.0029164680270478E-6</v>
      </c>
      <c r="I36">
        <v>3.0320684059568657E-4</v>
      </c>
      <c r="J36">
        <v>9.3140526725110444E-4</v>
      </c>
      <c r="K36">
        <v>3.2097580577856708E-11</v>
      </c>
      <c r="L36">
        <v>3.5240039579633478E-10</v>
      </c>
      <c r="M36">
        <v>4.6783547264616686E-3</v>
      </c>
      <c r="N36">
        <v>0.25500445630780572</v>
      </c>
      <c r="O36">
        <v>3.4208903250687828E-7</v>
      </c>
      <c r="P36">
        <v>1.012870060103875E-9</v>
      </c>
      <c r="Q36">
        <v>2.168013638430808E-4</v>
      </c>
      <c r="R36">
        <v>7.7173629343844502E-3</v>
      </c>
      <c r="S36">
        <v>7.2887922176392464E-2</v>
      </c>
      <c r="T36">
        <v>8.4817502400392558E-10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4.1635571464054491E-4</v>
      </c>
      <c r="F39">
        <v>0.44191186775609231</v>
      </c>
      <c r="G39">
        <v>6.0534389780914459</v>
      </c>
      <c r="H39">
        <v>6.3293965484276259E-7</v>
      </c>
      <c r="I39">
        <v>2.0041771788271851E-4</v>
      </c>
      <c r="J39">
        <v>2.2869005722134131E-3</v>
      </c>
      <c r="K39">
        <v>4.9117158248727738E-11</v>
      </c>
      <c r="L39">
        <v>2.8210632533743551E-9</v>
      </c>
      <c r="M39">
        <v>1.9122666781931781E-6</v>
      </c>
      <c r="N39">
        <v>9.4989263578033076E-4</v>
      </c>
      <c r="O39">
        <v>4.8735601577285335E-10</v>
      </c>
      <c r="P39">
        <v>1.031579079881726E-8</v>
      </c>
      <c r="Q39">
        <v>5.4307643779473382E-4</v>
      </c>
      <c r="R39">
        <v>1.471610307636553E-2</v>
      </c>
      <c r="S39">
        <v>3.4759764363209592E-4</v>
      </c>
      <c r="T39">
        <v>5.128429767130963E-12</v>
      </c>
    </row>
    <row r="40" spans="4:20" x14ac:dyDescent="0.3">
      <c r="D40" t="s">
        <v>68</v>
      </c>
      <c r="E40">
        <v>3.4799008213449003E-4</v>
      </c>
      <c r="F40">
        <v>0.39678336560685468</v>
      </c>
      <c r="G40">
        <v>1.7207834195562009E-2</v>
      </c>
      <c r="H40">
        <v>7.3347337648366935E-8</v>
      </c>
      <c r="I40">
        <v>1.8058371990056551E-4</v>
      </c>
      <c r="J40">
        <v>1.9678133924520241E-3</v>
      </c>
      <c r="K40">
        <v>3.3118485940351878E-13</v>
      </c>
      <c r="L40">
        <v>1.1560152968310571E-9</v>
      </c>
      <c r="M40">
        <v>5.0630014276105947E-5</v>
      </c>
      <c r="N40">
        <v>2.4069039717336389E-2</v>
      </c>
      <c r="O40">
        <v>6.1648161961457348E-9</v>
      </c>
      <c r="P40">
        <v>1.0276416998048599E-9</v>
      </c>
      <c r="Q40">
        <v>5.8392368172549797E-4</v>
      </c>
      <c r="R40">
        <v>9.7228788576241357E-4</v>
      </c>
      <c r="S40">
        <v>9.6416440295470623E-3</v>
      </c>
      <c r="T40">
        <v>1.229710617742532E-10</v>
      </c>
    </row>
    <row r="41" spans="4:20" x14ac:dyDescent="0.3">
      <c r="D41" t="s">
        <v>69</v>
      </c>
      <c r="E41">
        <v>5.7438390562171652E-3</v>
      </c>
      <c r="F41">
        <v>0.6000425603385604</v>
      </c>
      <c r="G41">
        <v>0.116525701399041</v>
      </c>
      <c r="H41">
        <v>3.0792657199888979E-7</v>
      </c>
      <c r="I41">
        <v>6.7809058700751021E-4</v>
      </c>
      <c r="J41">
        <v>6.7522438760382053E-3</v>
      </c>
      <c r="K41">
        <v>1.7371444115442491E-10</v>
      </c>
      <c r="L41">
        <v>4.758089541313239E-10</v>
      </c>
      <c r="M41">
        <v>1.152208640861886E-4</v>
      </c>
      <c r="N41">
        <v>5.7607232531415829E-3</v>
      </c>
      <c r="O41">
        <v>1.0453340718387521E-8</v>
      </c>
      <c r="P41">
        <v>3.8379837623614059E-8</v>
      </c>
      <c r="Q41">
        <v>1.8837627713775261E-3</v>
      </c>
      <c r="R41">
        <v>4.5708276981810767E-3</v>
      </c>
      <c r="S41">
        <v>2.4221985752654451E-2</v>
      </c>
      <c r="T41">
        <v>2.1221328996427421E-10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5.5683233141803159E-7</v>
      </c>
      <c r="F43">
        <v>1.763500711792149E-2</v>
      </c>
      <c r="G43">
        <v>2.9897472797354011E-3</v>
      </c>
      <c r="H43">
        <v>9.7496630780968114E-9</v>
      </c>
      <c r="I43">
        <v>7.0354126689923717E-8</v>
      </c>
      <c r="J43">
        <v>7.3428601007970482E-7</v>
      </c>
      <c r="K43">
        <v>3.9261402681983378E-13</v>
      </c>
      <c r="L43">
        <v>3.8490731291468378E-12</v>
      </c>
      <c r="M43">
        <v>4.850795051905381E-6</v>
      </c>
      <c r="N43">
        <v>3.7176095803511652E-4</v>
      </c>
      <c r="O43">
        <v>3.4633117721942442E-9</v>
      </c>
      <c r="P43">
        <v>7.7659260128416897E-12</v>
      </c>
      <c r="Q43">
        <v>4.0265266305666078E-7</v>
      </c>
      <c r="R43">
        <v>6.759893351916556E-5</v>
      </c>
      <c r="S43">
        <v>8.6309219472447101E-4</v>
      </c>
      <c r="T43">
        <v>1.052856836825496E-8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4.0961536176681068E-4</v>
      </c>
      <c r="F49">
        <v>0.43475778814813348</v>
      </c>
      <c r="G49">
        <v>5.9554402876034862</v>
      </c>
      <c r="H49">
        <v>6.2269304005784784E-7</v>
      </c>
      <c r="I49">
        <v>1.9717316978796191E-4</v>
      </c>
      <c r="J49">
        <v>2.2498781024793998E-3</v>
      </c>
      <c r="K49">
        <v>4.832200408821071E-11</v>
      </c>
      <c r="L49">
        <v>2.7753932622147909E-9</v>
      </c>
      <c r="M49">
        <v>1.881309129764106E-6</v>
      </c>
      <c r="N49">
        <v>9.3451489186525201E-4</v>
      </c>
      <c r="O49">
        <v>4.7946624410421584E-10</v>
      </c>
      <c r="P49">
        <v>1.014878919967822E-8</v>
      </c>
      <c r="Q49">
        <v>5.3428461220082464E-4</v>
      </c>
      <c r="R49">
        <v>1.447786513661109E-2</v>
      </c>
      <c r="S49">
        <v>3.4197041025022299E-4</v>
      </c>
      <c r="T49">
        <v>5.0454059845740991E-12</v>
      </c>
    </row>
    <row r="50" spans="4:20" x14ac:dyDescent="0.3">
      <c r="D50" t="s">
        <v>78</v>
      </c>
      <c r="E50">
        <v>1.691512003235991E-3</v>
      </c>
      <c r="F50">
        <v>2.8565503991663119</v>
      </c>
      <c r="G50">
        <v>59.529308758222392</v>
      </c>
      <c r="H50">
        <v>2.1352232862618719E-5</v>
      </c>
      <c r="I50">
        <v>9.6648729940552406E-4</v>
      </c>
      <c r="J50">
        <v>8.1648211426833747E-3</v>
      </c>
      <c r="K50">
        <v>2.1658857016471551E-10</v>
      </c>
      <c r="L50">
        <v>1.750703510518163E-8</v>
      </c>
      <c r="M50">
        <v>3.0207188636407261E-3</v>
      </c>
      <c r="N50">
        <v>3.0113778989245641</v>
      </c>
      <c r="O50">
        <v>2.2443503300984342E-6</v>
      </c>
      <c r="P50">
        <v>1.5164581648898871E-8</v>
      </c>
      <c r="Q50">
        <v>1.8687792754832409E-3</v>
      </c>
      <c r="R50">
        <v>0.16864030382561021</v>
      </c>
      <c r="S50">
        <v>0.46289557799485181</v>
      </c>
      <c r="T50">
        <v>9.0452216639760217E-9</v>
      </c>
    </row>
    <row r="51" spans="4:20" x14ac:dyDescent="0.3">
      <c r="D51" t="s">
        <v>79</v>
      </c>
      <c r="E51">
        <v>3.4799008213449003E-4</v>
      </c>
      <c r="F51">
        <v>0.39678336560685468</v>
      </c>
      <c r="G51">
        <v>1.7207834195562009E-2</v>
      </c>
      <c r="H51">
        <v>7.3347337648366935E-8</v>
      </c>
      <c r="I51">
        <v>1.8058371990056551E-4</v>
      </c>
      <c r="J51">
        <v>1.9678133924520241E-3</v>
      </c>
      <c r="K51">
        <v>3.3118485940351878E-13</v>
      </c>
      <c r="L51">
        <v>1.1560152968310571E-9</v>
      </c>
      <c r="M51">
        <v>5.0630014276105947E-5</v>
      </c>
      <c r="N51">
        <v>2.4069039717336389E-2</v>
      </c>
      <c r="O51">
        <v>6.1648161961457348E-9</v>
      </c>
      <c r="P51">
        <v>1.0276416998048599E-9</v>
      </c>
      <c r="Q51">
        <v>5.8392368172549797E-4</v>
      </c>
      <c r="R51">
        <v>9.7228788576241357E-4</v>
      </c>
      <c r="S51">
        <v>9.6416440295470623E-3</v>
      </c>
      <c r="T51">
        <v>1.229710617742532E-10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4.8202471625130231E-4</v>
      </c>
      <c r="F53">
        <v>2.224891553624988</v>
      </c>
      <c r="G53">
        <v>8.5586287646272545</v>
      </c>
      <c r="H53">
        <v>2.8479266904704391E-6</v>
      </c>
      <c r="I53">
        <v>1.4524167280507489E-4</v>
      </c>
      <c r="J53">
        <v>1.138993829565736E-3</v>
      </c>
      <c r="K53">
        <v>4.4611986105114872E-11</v>
      </c>
      <c r="L53">
        <v>1.447558828733642E-9</v>
      </c>
      <c r="M53">
        <v>2.9101856047312529E-3</v>
      </c>
      <c r="N53">
        <v>0.57721201183837201</v>
      </c>
      <c r="O53">
        <v>1.2686044540004941E-7</v>
      </c>
      <c r="P53">
        <v>3.7379302295706351E-9</v>
      </c>
      <c r="Q53">
        <v>4.5858628645628369E-4</v>
      </c>
      <c r="R53">
        <v>1.901239297381823E-2</v>
      </c>
      <c r="S53">
        <v>0.56440494726414603</v>
      </c>
      <c r="T53">
        <v>8.6089504547204611E-9</v>
      </c>
    </row>
    <row r="54" spans="4:20" x14ac:dyDescent="0.3">
      <c r="D54" t="s">
        <v>82</v>
      </c>
      <c r="E54">
        <v>7.7175636568465591E-4</v>
      </c>
      <c r="F54">
        <v>0.6506773101795017</v>
      </c>
      <c r="G54">
        <v>8.3320950316404616</v>
      </c>
      <c r="H54">
        <v>1.02628924453339E-6</v>
      </c>
      <c r="I54">
        <v>2.2022481884913911E-4</v>
      </c>
      <c r="J54">
        <v>3.8496471308884111E-3</v>
      </c>
      <c r="K54">
        <v>7.4791703589140807E-11</v>
      </c>
      <c r="L54">
        <v>3.1250435677132412E-9</v>
      </c>
      <c r="M54">
        <v>3.1142724557212962E-5</v>
      </c>
      <c r="N54">
        <v>6.9830804817401218E-3</v>
      </c>
      <c r="O54">
        <v>7.2837427921664838E-9</v>
      </c>
      <c r="P54">
        <v>1.066542396283339E-8</v>
      </c>
      <c r="Q54">
        <v>5.6664558579054233E-4</v>
      </c>
      <c r="R54">
        <v>1.7494038948797041E-2</v>
      </c>
      <c r="S54">
        <v>1.106616258197082E-2</v>
      </c>
      <c r="T54">
        <v>7.2096096614986901E-11</v>
      </c>
    </row>
    <row r="55" spans="4:20" x14ac:dyDescent="0.3">
      <c r="D55" t="s">
        <v>83</v>
      </c>
      <c r="E55">
        <v>9.5448610017235305E-8</v>
      </c>
      <c r="F55">
        <v>2.0959418301729481E-5</v>
      </c>
      <c r="G55">
        <v>2.5758233010167762E-4</v>
      </c>
      <c r="H55">
        <v>3.9692253791540143E-9</v>
      </c>
      <c r="I55">
        <v>1.5240535588412769E-8</v>
      </c>
      <c r="J55">
        <v>1.579727749037366E-7</v>
      </c>
      <c r="K55">
        <v>2.9472570840061208E-12</v>
      </c>
      <c r="L55">
        <v>1.813401218211683E-12</v>
      </c>
      <c r="M55">
        <v>5.8350615655356132E-8</v>
      </c>
      <c r="N55">
        <v>2.5384069968253491E-5</v>
      </c>
      <c r="O55">
        <v>1.03131158768402E-11</v>
      </c>
      <c r="P55">
        <v>1.124094888876881E-12</v>
      </c>
      <c r="Q55">
        <v>4.1406615747833401E-6</v>
      </c>
      <c r="R55">
        <v>1.453235243712231E-5</v>
      </c>
      <c r="S55">
        <v>7.1298176793097381E-4</v>
      </c>
      <c r="T55">
        <v>4.1429346750710148E-13</v>
      </c>
    </row>
    <row r="56" spans="4:20" x14ac:dyDescent="0.3">
      <c r="D56" t="s">
        <v>84</v>
      </c>
      <c r="E56">
        <v>4.1804719349071138E-7</v>
      </c>
      <c r="F56">
        <v>1.3239650100886839E-2</v>
      </c>
      <c r="G56">
        <v>2.2445813380788751E-3</v>
      </c>
      <c r="H56">
        <v>7.3196527164629147E-9</v>
      </c>
      <c r="I56">
        <v>5.2819032864548373E-8</v>
      </c>
      <c r="J56">
        <v>5.5127223836229304E-7</v>
      </c>
      <c r="K56">
        <v>2.9475873216474541E-13</v>
      </c>
      <c r="L56">
        <v>2.889728430607862E-12</v>
      </c>
      <c r="M56">
        <v>3.6417807358339218E-6</v>
      </c>
      <c r="N56">
        <v>2.7910309151808922E-4</v>
      </c>
      <c r="O56">
        <v>2.6001144058250119E-9</v>
      </c>
      <c r="P56">
        <v>5.8303431595959326E-12</v>
      </c>
      <c r="Q56">
        <v>3.0229533424133881E-7</v>
      </c>
      <c r="R56">
        <v>5.0750545265010789E-5</v>
      </c>
      <c r="S56">
        <v>6.4797471226114844E-4</v>
      </c>
      <c r="T56">
        <v>7.9044233056929979E-9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2.1283387929021399E-4</v>
      </c>
      <c r="F62">
        <v>0.38966372761035878</v>
      </c>
      <c r="G62">
        <v>9.427603007762503</v>
      </c>
      <c r="H62">
        <v>3.3708923405870289E-6</v>
      </c>
      <c r="I62">
        <v>1.2449883023640571E-4</v>
      </c>
      <c r="J62">
        <v>9.8169831005951759E-4</v>
      </c>
      <c r="K62">
        <v>3.4258390218115987E-11</v>
      </c>
      <c r="L62">
        <v>2.5902450280150472E-9</v>
      </c>
      <c r="M62">
        <v>4.7050630266502578E-4</v>
      </c>
      <c r="N62">
        <v>0.473234208654987</v>
      </c>
      <c r="O62">
        <v>3.5456191522683493E-7</v>
      </c>
      <c r="P62">
        <v>2.2395018074522121E-9</v>
      </c>
      <c r="Q62">
        <v>2.0354025941235991E-4</v>
      </c>
      <c r="R62">
        <v>2.6561110544526249E-2</v>
      </c>
      <c r="S62">
        <v>7.1802172747800125E-2</v>
      </c>
      <c r="T62">
        <v>1.4134173606256971E-9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2.6513503484933339E-8</v>
      </c>
      <c r="F64">
        <v>5.8220607936012427E-6</v>
      </c>
      <c r="G64">
        <v>7.1550649145910817E-5</v>
      </c>
      <c r="H64">
        <v>1.1025626345284951E-9</v>
      </c>
      <c r="I64">
        <v>4.2334822200414154E-9</v>
      </c>
      <c r="J64">
        <v>4.3881327524607278E-8</v>
      </c>
      <c r="K64">
        <v>8.1868254502271467E-13</v>
      </c>
      <c r="L64">
        <v>5.037225739584471E-13</v>
      </c>
      <c r="M64">
        <v>1.620850477808879E-8</v>
      </c>
      <c r="N64">
        <v>7.0511307335282543E-6</v>
      </c>
      <c r="O64">
        <v>2.864754486123477E-12</v>
      </c>
      <c r="P64">
        <v>3.1224858851534073E-13</v>
      </c>
      <c r="Q64">
        <v>1.1501838012426161E-6</v>
      </c>
      <c r="R64">
        <v>4.0367646728050546E-6</v>
      </c>
      <c r="S64">
        <v>1.980504963384837E-4</v>
      </c>
      <c r="T64">
        <v>1.1508152180059191E-13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3.2843243604497562E-6</v>
      </c>
      <c r="F66">
        <v>2.9639375227329129E-4</v>
      </c>
      <c r="G66">
        <v>0.90995626495902671</v>
      </c>
      <c r="H66">
        <v>3.9176605329309939E-7</v>
      </c>
      <c r="I66">
        <v>7.9062378987727726E-6</v>
      </c>
      <c r="J66">
        <v>6.4056136483109793E-6</v>
      </c>
      <c r="K66">
        <v>1.619467469267483E-12</v>
      </c>
      <c r="L66">
        <v>4.5373373325491761E-11</v>
      </c>
      <c r="M66">
        <v>2.4343558892052491E-5</v>
      </c>
      <c r="N66">
        <v>4.5747482193361569E-3</v>
      </c>
      <c r="O66">
        <v>8.5487821463318827E-9</v>
      </c>
      <c r="P66">
        <v>4.907470726788833E-11</v>
      </c>
      <c r="Q66">
        <v>1.063470024980416E-6</v>
      </c>
      <c r="R66">
        <v>2.3109016970429708E-3</v>
      </c>
      <c r="S66">
        <v>2.5860722584695631E-3</v>
      </c>
      <c r="T66">
        <v>1.2514853800210789E-10</v>
      </c>
    </row>
    <row r="67" spans="4:20" x14ac:dyDescent="0.3">
      <c r="D67" t="s">
        <v>95</v>
      </c>
      <c r="E67">
        <v>1.300002045210743E-6</v>
      </c>
      <c r="F67">
        <v>9.4839228944659635E-5</v>
      </c>
      <c r="G67">
        <v>0.66927143516874443</v>
      </c>
      <c r="H67">
        <v>1.7073896279140649E-8</v>
      </c>
      <c r="I67">
        <v>9.4116199128820702E-8</v>
      </c>
      <c r="J67">
        <v>8.415821050252148E-7</v>
      </c>
      <c r="K67">
        <v>2.0034078768001509E-13</v>
      </c>
      <c r="L67">
        <v>7.3621855818933953E-12</v>
      </c>
      <c r="M67">
        <v>1.2859862957168501E-5</v>
      </c>
      <c r="N67">
        <v>2.3037608513583221E-3</v>
      </c>
      <c r="O67">
        <v>4.7454211882725996E-9</v>
      </c>
      <c r="P67">
        <v>1.2861407666621191E-11</v>
      </c>
      <c r="Q67">
        <v>3.2119313760514509E-7</v>
      </c>
      <c r="R67">
        <v>5.6668984292547334E-4</v>
      </c>
      <c r="S67">
        <v>1.2625385016755369E-3</v>
      </c>
      <c r="T67">
        <v>9.9561651886785031E-11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2.246259054406191E-4</v>
      </c>
      <c r="F69">
        <v>1.113269078625188E-3</v>
      </c>
      <c r="G69">
        <v>0.14836247818614909</v>
      </c>
      <c r="H69">
        <v>8.4749255644450927E-7</v>
      </c>
      <c r="I69">
        <v>7.5611207273552791E-5</v>
      </c>
      <c r="J69">
        <v>5.7913195635615332E-4</v>
      </c>
      <c r="K69">
        <v>1.2601009143307399E-11</v>
      </c>
      <c r="L69">
        <v>5.2991702175919438E-11</v>
      </c>
      <c r="M69">
        <v>2.6931207688520752E-4</v>
      </c>
      <c r="N69">
        <v>1.121873825942706E-2</v>
      </c>
      <c r="O69">
        <v>1.5091763463894591E-7</v>
      </c>
      <c r="P69">
        <v>4.3321366110670729E-10</v>
      </c>
      <c r="Q69">
        <v>1.4526158705191789E-4</v>
      </c>
      <c r="R69">
        <v>0.44188915280260349</v>
      </c>
      <c r="S69">
        <v>1.4477088757916449E-2</v>
      </c>
      <c r="T69">
        <v>1.041446555915314E-10</v>
      </c>
    </row>
    <row r="70" spans="4:20" x14ac:dyDescent="0.3">
      <c r="D70" t="s">
        <v>98</v>
      </c>
      <c r="E70">
        <v>1.1957400748793691E-7</v>
      </c>
      <c r="F70">
        <v>1.748763150946839E-5</v>
      </c>
      <c r="G70">
        <v>6.2869750504015781E-4</v>
      </c>
      <c r="H70">
        <v>2.7075837223270509E-9</v>
      </c>
      <c r="I70">
        <v>6.8269036775120233E-8</v>
      </c>
      <c r="J70">
        <v>3.719253171779644E-7</v>
      </c>
      <c r="K70">
        <v>1.2564994137660481E-14</v>
      </c>
      <c r="L70">
        <v>3.936853651039355E-13</v>
      </c>
      <c r="M70">
        <v>1.9412168364490488E-6</v>
      </c>
      <c r="N70">
        <v>-1.6127506528225189E-2</v>
      </c>
      <c r="O70">
        <v>2.3640884239341879E-10</v>
      </c>
      <c r="P70">
        <v>1.082925428555763E-12</v>
      </c>
      <c r="Q70">
        <v>1.9569570783495291E-7</v>
      </c>
      <c r="R70">
        <v>3.7289069366291433E-5</v>
      </c>
      <c r="S70">
        <v>3.7011990564003689E-4</v>
      </c>
      <c r="T70">
        <v>4.719957247453155E-12</v>
      </c>
    </row>
    <row r="71" spans="4:20" x14ac:dyDescent="0.3">
      <c r="D71" t="s">
        <v>99</v>
      </c>
      <c r="E71">
        <v>3.526741261484456E-3</v>
      </c>
      <c r="F71">
        <v>0.40610327939877489</v>
      </c>
      <c r="G71">
        <v>9.0448378247511076</v>
      </c>
      <c r="H71">
        <v>2.0729492685730861E-6</v>
      </c>
      <c r="I71">
        <v>3.4199530145613831E-4</v>
      </c>
      <c r="J71">
        <v>3.744525059697103E-3</v>
      </c>
      <c r="K71">
        <v>6.3012647719340592E-11</v>
      </c>
      <c r="L71">
        <v>3.885945922075238E-9</v>
      </c>
      <c r="M71">
        <v>7.7997586531148105E-5</v>
      </c>
      <c r="N71">
        <v>1.3481649615834399E-2</v>
      </c>
      <c r="O71">
        <v>3.13913354076259E-9</v>
      </c>
      <c r="P71">
        <v>4.4756761058311867E-8</v>
      </c>
      <c r="Q71">
        <v>1.1161934576151111E-3</v>
      </c>
      <c r="R71">
        <v>3.2439311673272442E-4</v>
      </c>
      <c r="S71">
        <v>3.279323740374299E-3</v>
      </c>
      <c r="T71">
        <v>5.4879236304729609E-11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4.0961536176681068E-4</v>
      </c>
      <c r="F75">
        <v>0.43475778814813348</v>
      </c>
      <c r="G75">
        <v>5.9554402876034862</v>
      </c>
      <c r="H75">
        <v>6.2269304005784784E-7</v>
      </c>
      <c r="I75">
        <v>1.9717316978796191E-4</v>
      </c>
      <c r="J75">
        <v>2.2498781024793998E-3</v>
      </c>
      <c r="K75">
        <v>4.832200408821071E-11</v>
      </c>
      <c r="L75">
        <v>2.7753932622147909E-9</v>
      </c>
      <c r="M75">
        <v>1.881309129764106E-6</v>
      </c>
      <c r="N75">
        <v>9.3451489186525201E-4</v>
      </c>
      <c r="O75">
        <v>4.7946624410421584E-10</v>
      </c>
      <c r="P75">
        <v>1.014878919967822E-8</v>
      </c>
      <c r="Q75">
        <v>5.3428461220082464E-4</v>
      </c>
      <c r="R75">
        <v>1.447786513661109E-2</v>
      </c>
      <c r="S75">
        <v>3.4197041025022299E-4</v>
      </c>
      <c r="T75">
        <v>5.0454059845740991E-12</v>
      </c>
    </row>
    <row r="76" spans="4:20" x14ac:dyDescent="0.3">
      <c r="D76" t="s">
        <v>104</v>
      </c>
      <c r="E76">
        <v>3.4799008213449003E-4</v>
      </c>
      <c r="F76">
        <v>0.39678336560685468</v>
      </c>
      <c r="G76">
        <v>1.7207834195562009E-2</v>
      </c>
      <c r="H76">
        <v>7.3347337648366935E-8</v>
      </c>
      <c r="I76">
        <v>1.8058371990056551E-4</v>
      </c>
      <c r="J76">
        <v>1.9678133924520241E-3</v>
      </c>
      <c r="K76">
        <v>3.3118485940351878E-13</v>
      </c>
      <c r="L76">
        <v>1.1560152968310571E-9</v>
      </c>
      <c r="M76">
        <v>5.0630014276105947E-5</v>
      </c>
      <c r="N76">
        <v>2.4069039717336389E-2</v>
      </c>
      <c r="O76">
        <v>6.1648161961457348E-9</v>
      </c>
      <c r="P76">
        <v>1.0276416998048599E-9</v>
      </c>
      <c r="Q76">
        <v>5.8392368172549797E-4</v>
      </c>
      <c r="R76">
        <v>9.7228788576241357E-4</v>
      </c>
      <c r="S76">
        <v>9.6416440295470623E-3</v>
      </c>
      <c r="T76">
        <v>1.229710617742532E-10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7.2663716114647889E-4</v>
      </c>
      <c r="F78">
        <v>0.59179022210766119</v>
      </c>
      <c r="G78">
        <v>9.5521967021627514</v>
      </c>
      <c r="H78">
        <v>1.0252522842107249E-6</v>
      </c>
      <c r="I78">
        <v>3.5570775200345319E-4</v>
      </c>
      <c r="J78">
        <v>4.0243938759025088E-3</v>
      </c>
      <c r="K78">
        <v>7.2204346764681477E-11</v>
      </c>
      <c r="L78">
        <v>4.5114824649833012E-9</v>
      </c>
      <c r="M78">
        <v>1.2477623564038771E-5</v>
      </c>
      <c r="N78">
        <v>4.6560901376733578E-3</v>
      </c>
      <c r="O78">
        <v>3.1786220252324681E-9</v>
      </c>
      <c r="P78">
        <v>6.7733996504745439E-8</v>
      </c>
      <c r="Q78">
        <v>9.6236819746451751E-4</v>
      </c>
      <c r="R78">
        <v>1.5385578029443601E-2</v>
      </c>
      <c r="S78">
        <v>3.9301493363748689E-3</v>
      </c>
      <c r="T78">
        <v>3.1556892377650053E-11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3.4159633682915799E-4</v>
      </c>
      <c r="F80">
        <v>0.1844563197323289</v>
      </c>
      <c r="G80">
        <v>0.20059334337771231</v>
      </c>
      <c r="H80">
        <v>1.2677495578793479E-6</v>
      </c>
      <c r="I80">
        <v>5.2713849248376322E-5</v>
      </c>
      <c r="J80">
        <v>1.4410497472115251E-3</v>
      </c>
      <c r="K80">
        <v>3.5192873670936891E-11</v>
      </c>
      <c r="L80">
        <v>1.148348834697849E-10</v>
      </c>
      <c r="M80">
        <v>5.1977116263238633E-4</v>
      </c>
      <c r="N80">
        <v>3.5640728915328442E-2</v>
      </c>
      <c r="O80">
        <v>1.3070912489055539E-7</v>
      </c>
      <c r="P80">
        <v>2.5253771418080128E-9</v>
      </c>
      <c r="Q80">
        <v>2.699340153094815E-5</v>
      </c>
      <c r="R80">
        <v>6.5429273547754196E-3</v>
      </c>
      <c r="S80">
        <v>0.2281430873076811</v>
      </c>
      <c r="T80">
        <v>5.0832986826522822E-10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2.9383945659750739E-5</v>
      </c>
      <c r="F82">
        <v>4.1178535435792783E-3</v>
      </c>
      <c r="G82">
        <v>0.30909723095140867</v>
      </c>
      <c r="H82">
        <v>2.030489172153324E-6</v>
      </c>
      <c r="I82">
        <v>8.4794102338188283E-6</v>
      </c>
      <c r="J82">
        <v>9.3951536016852861E-5</v>
      </c>
      <c r="K82">
        <v>2.6971415172307271E-12</v>
      </c>
      <c r="L82">
        <v>9.0627582217799332E-11</v>
      </c>
      <c r="M82">
        <v>2.5119862710085391E-5</v>
      </c>
      <c r="N82">
        <v>4.1916361819844834E-3</v>
      </c>
      <c r="O82">
        <v>2.5399478254390442E-7</v>
      </c>
      <c r="P82">
        <v>3.8595546651930498E-11</v>
      </c>
      <c r="Q82">
        <v>4.1109843068020793E-5</v>
      </c>
      <c r="R82">
        <v>2.0003229926087902E-2</v>
      </c>
      <c r="S82">
        <v>1.88481348517479E-3</v>
      </c>
      <c r="T82">
        <v>3.9032457351116188E-11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3.289570092125764E-4</v>
      </c>
      <c r="F90">
        <v>0.93298210739112308</v>
      </c>
      <c r="G90">
        <v>14.783435872283629</v>
      </c>
      <c r="H90">
        <v>8.0769570916950162E-6</v>
      </c>
      <c r="I90">
        <v>5.1643129572469968E-5</v>
      </c>
      <c r="J90">
        <v>5.1671651122936848E-4</v>
      </c>
      <c r="K90">
        <v>2.3075345737539112E-11</v>
      </c>
      <c r="L90">
        <v>5.9535325856025478E-10</v>
      </c>
      <c r="M90">
        <v>9.0293974875561463E-3</v>
      </c>
      <c r="N90">
        <v>0.37024482443020362</v>
      </c>
      <c r="O90">
        <v>7.4401064253164696E-7</v>
      </c>
      <c r="P90">
        <v>2.3834683607923629E-9</v>
      </c>
      <c r="Q90">
        <v>1.2403999777423679E-4</v>
      </c>
      <c r="R90">
        <v>0.1193560047903308</v>
      </c>
      <c r="S90">
        <v>0.3082941865239377</v>
      </c>
      <c r="T90">
        <v>2.5066620973167452E-9</v>
      </c>
    </row>
    <row r="91" spans="4:20" x14ac:dyDescent="0.3">
      <c r="D91" t="s">
        <v>118</v>
      </c>
      <c r="E91">
        <v>2.9896439984071481E-5</v>
      </c>
      <c r="F91">
        <v>0.25761270620437998</v>
      </c>
      <c r="G91">
        <v>0.44710579810893858</v>
      </c>
      <c r="H91">
        <v>5.368661088739349E-7</v>
      </c>
      <c r="I91">
        <v>6.8147082493951416E-6</v>
      </c>
      <c r="J91">
        <v>7.4944937907720109E-5</v>
      </c>
      <c r="K91">
        <v>4.1931297818647826E-12</v>
      </c>
      <c r="L91">
        <v>8.445400655963901E-11</v>
      </c>
      <c r="M91">
        <v>4.8215231546536812E-5</v>
      </c>
      <c r="N91">
        <v>4.3570916280252737E-3</v>
      </c>
      <c r="O91">
        <v>1.5646900770101201E-7</v>
      </c>
      <c r="P91">
        <v>1.1970274199910789E-10</v>
      </c>
      <c r="Q91">
        <v>2.0345870825282601E-5</v>
      </c>
      <c r="R91">
        <v>1.214127843749613E-2</v>
      </c>
      <c r="S91">
        <v>4.2410877408383049E-3</v>
      </c>
      <c r="T91">
        <v>9.9787396737384943E-11</v>
      </c>
    </row>
    <row r="92" spans="4:20" x14ac:dyDescent="0.3">
      <c r="D92" t="s">
        <v>119</v>
      </c>
      <c r="E92">
        <v>2.3831547476086488E-6</v>
      </c>
      <c r="F92">
        <v>4.4999871337120743E-5</v>
      </c>
      <c r="G92">
        <v>3.441705916152876E-3</v>
      </c>
      <c r="H92">
        <v>2.3208571494377869E-8</v>
      </c>
      <c r="I92">
        <v>6.2936527891765744E-8</v>
      </c>
      <c r="J92">
        <v>6.1410317029806437E-7</v>
      </c>
      <c r="K92">
        <v>2.8956283845187698E-13</v>
      </c>
      <c r="L92">
        <v>1.7102719511925621E-12</v>
      </c>
      <c r="M92">
        <v>6.1457163302000819E-6</v>
      </c>
      <c r="N92">
        <v>3.2528357163889778E-4</v>
      </c>
      <c r="O92">
        <v>3.157364490529862E-9</v>
      </c>
      <c r="P92">
        <v>8.8442561190875593E-12</v>
      </c>
      <c r="Q92">
        <v>3.3203908197376512E-7</v>
      </c>
      <c r="R92">
        <v>9.7267732258477868E-5</v>
      </c>
      <c r="S92">
        <v>5.1295003948267112E-4</v>
      </c>
      <c r="T92">
        <v>3.0915035047473308E-12</v>
      </c>
    </row>
    <row r="93" spans="4:20" x14ac:dyDescent="0.3">
      <c r="D93" t="s">
        <v>120</v>
      </c>
      <c r="E93">
        <v>5.4033185668477313E-5</v>
      </c>
      <c r="F93">
        <v>5.8318181208778077E-3</v>
      </c>
      <c r="G93">
        <v>3.8190658870049501</v>
      </c>
      <c r="H93">
        <v>9.7954053914215971E-6</v>
      </c>
      <c r="I93">
        <v>1.9803048050623549E-4</v>
      </c>
      <c r="J93">
        <v>1.5514754156976E-4</v>
      </c>
      <c r="K93">
        <v>4.8027517263365669E-11</v>
      </c>
      <c r="L93">
        <v>1.1236627605197901E-9</v>
      </c>
      <c r="M93">
        <v>5.585868283542215E-4</v>
      </c>
      <c r="N93">
        <v>9.8127833969757203E-2</v>
      </c>
      <c r="O93">
        <v>1.40738944843032E-7</v>
      </c>
      <c r="P93">
        <v>1.020637178292737E-9</v>
      </c>
      <c r="Q93">
        <v>2.3937760259936851E-5</v>
      </c>
      <c r="R93">
        <v>4.3742826485678891E-2</v>
      </c>
      <c r="S93">
        <v>4.6749337408743881E-2</v>
      </c>
      <c r="T93">
        <v>4.289394890861665E-10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2.7603113713905579E-4</v>
      </c>
      <c r="F97">
        <v>0.1383375651067556</v>
      </c>
      <c r="G97">
        <v>0.45606477508205773</v>
      </c>
      <c r="H97">
        <v>4.0535906196551388E-10</v>
      </c>
      <c r="I97">
        <v>1.3810616299941939E-4</v>
      </c>
      <c r="J97">
        <v>1.541707190884239E-3</v>
      </c>
      <c r="K97">
        <v>9.586790715522569E-12</v>
      </c>
      <c r="L97">
        <v>3.0411022332734792E-9</v>
      </c>
      <c r="M97">
        <v>2.0168017256357891E-7</v>
      </c>
      <c r="N97">
        <v>1.54566031684791E-5</v>
      </c>
      <c r="O97">
        <v>1.439931616123936E-10</v>
      </c>
      <c r="P97">
        <v>1.8401180997354301E-8</v>
      </c>
      <c r="Q97">
        <v>3.6330656756208553E-4</v>
      </c>
      <c r="R97">
        <v>2.810542278405289E-6</v>
      </c>
      <c r="S97">
        <v>3.5884546946986607E-5</v>
      </c>
      <c r="T97">
        <v>4.3774339312130342E-10</v>
      </c>
    </row>
    <row r="98" spans="4:20" x14ac:dyDescent="0.3">
      <c r="D98" t="s">
        <v>125</v>
      </c>
      <c r="E98">
        <v>5.8506361428774799E-6</v>
      </c>
      <c r="F98">
        <v>3.4147153726298891E-4</v>
      </c>
      <c r="G98">
        <v>0.48334224916220458</v>
      </c>
      <c r="H98">
        <v>4.0535906196551388E-10</v>
      </c>
      <c r="I98">
        <v>6.3407081230758505E-8</v>
      </c>
      <c r="J98">
        <v>1.1176896541491611E-6</v>
      </c>
      <c r="K98">
        <v>7.6901881128625504E-12</v>
      </c>
      <c r="L98">
        <v>3.0952141565030981E-9</v>
      </c>
      <c r="M98">
        <v>2.0168017256357891E-7</v>
      </c>
      <c r="N98">
        <v>1.54566031684791E-5</v>
      </c>
      <c r="O98">
        <v>1.439931616123936E-10</v>
      </c>
      <c r="P98">
        <v>1.819343055692021E-8</v>
      </c>
      <c r="Q98">
        <v>3.7751125047905201E-7</v>
      </c>
      <c r="R98">
        <v>2.810542278405289E-6</v>
      </c>
      <c r="S98">
        <v>3.5884546946986607E-5</v>
      </c>
      <c r="T98">
        <v>4.3774339312130342E-10</v>
      </c>
    </row>
    <row r="99" spans="4:20" x14ac:dyDescent="0.3">
      <c r="D99" t="s">
        <v>126</v>
      </c>
      <c r="E99">
        <v>4.4870679264034296E-6</v>
      </c>
      <c r="F99">
        <v>3.4147153726298891E-4</v>
      </c>
      <c r="G99">
        <v>0.37385248357704981</v>
      </c>
      <c r="H99">
        <v>4.0535906196551388E-10</v>
      </c>
      <c r="I99">
        <v>5.1585158400797871E-8</v>
      </c>
      <c r="J99">
        <v>8.7260571414459042E-7</v>
      </c>
      <c r="K99">
        <v>5.9199539424126461E-12</v>
      </c>
      <c r="L99">
        <v>2.379223780006037E-9</v>
      </c>
      <c r="M99">
        <v>2.0168017256357891E-7</v>
      </c>
      <c r="N99">
        <v>1.54566031684791E-5</v>
      </c>
      <c r="O99">
        <v>1.439931616123936E-10</v>
      </c>
      <c r="P99">
        <v>1.404653984500575E-8</v>
      </c>
      <c r="Q99">
        <v>2.9309492237241349E-7</v>
      </c>
      <c r="R99">
        <v>2.810542278405289E-6</v>
      </c>
      <c r="S99">
        <v>3.5884546946986607E-5</v>
      </c>
      <c r="T99">
        <v>4.3774339312130342E-10</v>
      </c>
    </row>
    <row r="100" spans="4:20" x14ac:dyDescent="0.3">
      <c r="D100" t="s">
        <v>127</v>
      </c>
      <c r="E100">
        <v>3.0778394598167489E-4</v>
      </c>
      <c r="F100">
        <v>0.15454666622008159</v>
      </c>
      <c r="G100">
        <v>0.45609639934094559</v>
      </c>
      <c r="H100">
        <v>4.0535906196551388E-10</v>
      </c>
      <c r="I100">
        <v>1.543220997978307E-4</v>
      </c>
      <c r="J100">
        <v>1.7226736366671011E-3</v>
      </c>
      <c r="K100">
        <v>9.8455400855004683E-12</v>
      </c>
      <c r="L100">
        <v>3.048054855753812E-9</v>
      </c>
      <c r="M100">
        <v>2.0168017256357891E-7</v>
      </c>
      <c r="N100">
        <v>1.54566031684791E-5</v>
      </c>
      <c r="O100">
        <v>1.439931616123936E-10</v>
      </c>
      <c r="P100">
        <v>1.853498734860607E-8</v>
      </c>
      <c r="Q100">
        <v>4.059374927772489E-4</v>
      </c>
      <c r="R100">
        <v>2.810542278405289E-6</v>
      </c>
      <c r="S100">
        <v>3.5884546946986607E-5</v>
      </c>
      <c r="T100">
        <v>4.3774339312130342E-10</v>
      </c>
    </row>
    <row r="101" spans="4:20" x14ac:dyDescent="0.3">
      <c r="D101" t="s">
        <v>128</v>
      </c>
      <c r="E101">
        <v>1.205416791909519E-4</v>
      </c>
      <c r="F101">
        <v>0.14839549728083129</v>
      </c>
      <c r="G101">
        <v>0.46321104826300918</v>
      </c>
      <c r="H101">
        <v>4.0535906196551388E-10</v>
      </c>
      <c r="I101">
        <v>3.0607476043994812E-5</v>
      </c>
      <c r="J101">
        <v>5.8374249423637551E-4</v>
      </c>
      <c r="K101">
        <v>7.6916465730737608E-12</v>
      </c>
      <c r="L101">
        <v>3.072491491904584E-9</v>
      </c>
      <c r="M101">
        <v>2.0168017256357891E-7</v>
      </c>
      <c r="N101">
        <v>1.54566031684791E-5</v>
      </c>
      <c r="O101">
        <v>1.439931616123936E-10</v>
      </c>
      <c r="P101">
        <v>1.8175926512778281E-8</v>
      </c>
      <c r="Q101">
        <v>8.3704820074728079E-5</v>
      </c>
      <c r="R101">
        <v>2.810542278405289E-6</v>
      </c>
      <c r="S101">
        <v>3.5884546946986607E-5</v>
      </c>
      <c r="T101">
        <v>4.3774339312130342E-10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9.0945840017979938E-7</v>
      </c>
      <c r="F115">
        <v>1.3300778078496241E-4</v>
      </c>
      <c r="G115">
        <v>4.7817601763371128E-3</v>
      </c>
      <c r="H115">
        <v>2.0593394937514629E-8</v>
      </c>
      <c r="I115">
        <v>5.1924201815833925E-7</v>
      </c>
      <c r="J115">
        <v>2.8287970860319341E-6</v>
      </c>
      <c r="K115">
        <v>9.5567086081463846E-14</v>
      </c>
      <c r="L115">
        <v>2.99430009785149E-12</v>
      </c>
      <c r="M115">
        <v>1.476454620505338E-5</v>
      </c>
      <c r="N115">
        <v>7.0252997118794569E-3</v>
      </c>
      <c r="O115">
        <v>1.7980831462319711E-9</v>
      </c>
      <c r="P115">
        <v>8.236536087223681E-12</v>
      </c>
      <c r="Q115">
        <v>1.488426365467302E-6</v>
      </c>
      <c r="R115">
        <v>2.8361395659907453E-4</v>
      </c>
      <c r="S115">
        <v>2.815065450508086E-3</v>
      </c>
      <c r="T115">
        <v>3.5899146121859742E-11</v>
      </c>
    </row>
    <row r="116" spans="4:20" x14ac:dyDescent="0.3">
      <c r="D116" t="s">
        <v>143</v>
      </c>
      <c r="E116">
        <v>6.2907200046915981E-7</v>
      </c>
      <c r="F116">
        <v>9.2001427134894635E-5</v>
      </c>
      <c r="G116">
        <v>3.3075415426340139E-3</v>
      </c>
      <c r="H116">
        <v>1.424444278840322E-8</v>
      </c>
      <c r="I116">
        <v>3.5915948989633148E-7</v>
      </c>
      <c r="J116">
        <v>1.9566777782025301E-6</v>
      </c>
      <c r="K116">
        <v>6.6103714043862829E-14</v>
      </c>
      <c r="L116">
        <v>2.0711561432475159E-12</v>
      </c>
      <c r="M116">
        <v>1.0212630523172959E-5</v>
      </c>
      <c r="N116">
        <v>4.8593969144423883E-3</v>
      </c>
      <c r="O116">
        <v>1.243733370967192E-9</v>
      </c>
      <c r="P116">
        <v>5.6972086159211561E-12</v>
      </c>
      <c r="Q116">
        <v>1.0295439033719899E-6</v>
      </c>
      <c r="R116">
        <v>1.9617565685630051E-4</v>
      </c>
      <c r="S116">
        <v>1.9471796115717161E-3</v>
      </c>
      <c r="T116">
        <v>2.4831424572633872E-11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E105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t="s">
        <v>151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t="s">
        <v>157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178</v>
      </c>
      <c r="T3" t="s">
        <v>179</v>
      </c>
    </row>
    <row r="4" spans="1:20" x14ac:dyDescent="0.3">
      <c r="D4" t="s">
        <v>34</v>
      </c>
      <c r="E4">
        <f>Mult_op!D3*LCA_op_data!E4</f>
        <v>0.60613705076039071</v>
      </c>
      <c r="F4">
        <f>Mult_op!E3*LCA_op_data!F4</f>
        <v>166.34232905968057</v>
      </c>
      <c r="G4">
        <f>Mult_op!F3*LCA_op_data!G4</f>
        <v>9265.346182673602</v>
      </c>
      <c r="H4">
        <f>Mult_op!G3*LCA_op_data!H4</f>
        <v>2.4651083895314625E-2</v>
      </c>
      <c r="I4">
        <f>Mult_op!H3*LCA_op_data!I4</f>
        <v>0.14107734404278682</v>
      </c>
      <c r="J4">
        <f>Mult_op!I3*LCA_op_data!J4</f>
        <v>1.6354795034639587</v>
      </c>
      <c r="K4">
        <f>Mult_op!J3*LCA_op_data!K4</f>
        <v>7.2432852201158232E-8</v>
      </c>
      <c r="L4">
        <f>Mult_op!K3*LCA_op_data!L4</f>
        <v>1.8759359937548134E-6</v>
      </c>
      <c r="M4">
        <f>Mult_op!L3*LCA_op_data!M4</f>
        <v>9.8171479668114472</v>
      </c>
      <c r="N4">
        <f>Mult_op!M3*LCA_op_data!N4</f>
        <v>541.45018873381468</v>
      </c>
      <c r="O4">
        <f>Mult_op!N3*LCA_op_data!O4</f>
        <v>1.5821095954096484E-3</v>
      </c>
      <c r="P4">
        <f>Mult_op!O3*LCA_op_data!P4</f>
        <v>5.7313529639851184E-6</v>
      </c>
      <c r="Q4">
        <f>Mult_op!P3*LCA_op_data!Q4</f>
        <v>0.61413760093311909</v>
      </c>
      <c r="R4">
        <f>Mult_op!Q3*LCA_op_data!R4</f>
        <v>63.34416443347191</v>
      </c>
      <c r="S4">
        <f>Mult_op!R3*LCA_op_data!S4</f>
        <v>3211.6444266031835</v>
      </c>
      <c r="T4">
        <f>Mult_op!S3*LCA_op_data!T4</f>
        <v>2.0332745561259609E-5</v>
      </c>
    </row>
    <row r="5" spans="1:20" x14ac:dyDescent="0.3">
      <c r="D5" t="s">
        <v>35</v>
      </c>
      <c r="E5">
        <f>Mult_op!D4*LCA_op_data!E5</f>
        <v>7.2498934551944249E-8</v>
      </c>
      <c r="F5">
        <f>Mult_op!E4*LCA_op_data!F5</f>
        <v>1.2134864677613523E-4</v>
      </c>
      <c r="G5">
        <f>Mult_op!F4*LCA_op_data!G5</f>
        <v>1.1082109659128856E-3</v>
      </c>
      <c r="H5">
        <f>Mult_op!G4*LCA_op_data!H5</f>
        <v>2.9484706729590465E-9</v>
      </c>
      <c r="I5">
        <f>Mult_op!H4*LCA_op_data!I5</f>
        <v>1.6874000887570445E-8</v>
      </c>
      <c r="J5">
        <f>Mult_op!I4*LCA_op_data!J5</f>
        <v>1.9561668657927278E-7</v>
      </c>
      <c r="K5">
        <f>Mult_op!J4*LCA_op_data!K5</f>
        <v>8.6635598410536318E-15</v>
      </c>
      <c r="L5">
        <f>Mult_op!K4*LCA_op_data!L5</f>
        <v>2.2437724383330813E-13</v>
      </c>
      <c r="M5">
        <f>Mult_op!L4*LCA_op_data!M5</f>
        <v>1.1742109594517565E-6</v>
      </c>
      <c r="N5">
        <f>Mult_op!M4*LCA_op_data!N5</f>
        <v>6.4761858307302902E-5</v>
      </c>
      <c r="O5">
        <f>Mult_op!N4*LCA_op_data!O5</f>
        <v>1.8923321032382635E-10</v>
      </c>
      <c r="P5">
        <f>Mult_op!O4*LCA_op_data!P5</f>
        <v>6.8551655588251645E-13</v>
      </c>
      <c r="Q5">
        <f>Mult_op!P4*LCA_op_data!Q5</f>
        <v>7.3455865600169383E-8</v>
      </c>
      <c r="R5">
        <f>Mult_op!Q4*LCA_op_data!R5</f>
        <v>7.5764786622906891E-6</v>
      </c>
      <c r="S5">
        <f>Mult_op!R4*LCA_op_data!S5</f>
        <v>3.8413886561846928E-4</v>
      </c>
      <c r="T5">
        <f>Mult_op!S4*LCA_op_data!T5</f>
        <v>2.4319621904944699E-12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1.0606897825851246E-8</v>
      </c>
      <c r="F8">
        <f>Mult_op!E7*LCA_op_data!F8</f>
        <v>-2.9287897490118891E-4</v>
      </c>
      <c r="G8">
        <f>Mult_op!F7*LCA_op_data!G8</f>
        <v>2.6444080742292963E-3</v>
      </c>
      <c r="H8">
        <f>Mult_op!G7*LCA_op_data!H8</f>
        <v>3.9352066528284998E-10</v>
      </c>
      <c r="I8">
        <f>Mult_op!H7*LCA_op_data!I8</f>
        <v>2.2855692552666926E-9</v>
      </c>
      <c r="J8">
        <f>Mult_op!I7*LCA_op_data!J8</f>
        <v>2.205980290456361E-8</v>
      </c>
      <c r="K8">
        <f>Mult_op!J7*LCA_op_data!K8</f>
        <v>3.3336690309784819E-15</v>
      </c>
      <c r="L8">
        <f>Mult_op!K7*LCA_op_data!L8</f>
        <v>1.2936070168050333E-13</v>
      </c>
      <c r="M8">
        <f>Mult_op!L7*LCA_op_data!M8</f>
        <v>2.6406583776655338E-7</v>
      </c>
      <c r="N8">
        <f>Mult_op!M7*LCA_op_data!N8</f>
        <v>3.3014573164937156E-5</v>
      </c>
      <c r="O8">
        <f>Mult_op!N7*LCA_op_data!O8</f>
        <v>9.2557571613094846E-11</v>
      </c>
      <c r="P8">
        <f>Mult_op!O7*LCA_op_data!P8</f>
        <v>2.0623748610805461E-13</v>
      </c>
      <c r="Q8">
        <f>Mult_op!P7*LCA_op_data!Q8</f>
        <v>6.1705236131812139E-9</v>
      </c>
      <c r="R8">
        <f>Mult_op!Q7*LCA_op_data!R8</f>
        <v>1.320784424549005E-6</v>
      </c>
      <c r="S8">
        <f>Mult_op!R7*LCA_op_data!S8</f>
        <v>2.2472511653771791E-5</v>
      </c>
      <c r="T8">
        <f>Mult_op!S7*LCA_op_data!T8</f>
        <v>1.8563479353063462E-13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5.5302311402973485</v>
      </c>
      <c r="F11">
        <f>Mult_op!E10*LCA_op_data!F11</f>
        <v>10124.941047269784</v>
      </c>
      <c r="G11">
        <f>Mult_op!F10*LCA_op_data!G11</f>
        <v>244964.87075160103</v>
      </c>
      <c r="H11">
        <f>Mult_op!G10*LCA_op_data!H11</f>
        <v>8.7588563694245197E-2</v>
      </c>
      <c r="I11">
        <f>Mult_op!H10*LCA_op_data!I11</f>
        <v>3.2349516449170941</v>
      </c>
      <c r="J11">
        <f>Mult_op!I10*LCA_op_data!J11</f>
        <v>25.508244189194983</v>
      </c>
      <c r="K11">
        <f>Mult_op!J10*LCA_op_data!K11</f>
        <v>8.9016286801945354E-7</v>
      </c>
      <c r="L11">
        <f>Mult_op!K10*LCA_op_data!L11</f>
        <v>6.7304386701501175E-5</v>
      </c>
      <c r="M11">
        <f>Mult_op!L10*LCA_op_data!M11</f>
        <v>12.225537660553906</v>
      </c>
      <c r="N11">
        <f>Mult_op!M10*LCA_op_data!N11</f>
        <v>12296.41900098616</v>
      </c>
      <c r="O11">
        <f>Mult_op!N10*LCA_op_data!O11</f>
        <v>9.2128628735710302E-3</v>
      </c>
      <c r="P11">
        <f>Mult_op!O10*LCA_op_data!P11</f>
        <v>5.8190747993822246E-5</v>
      </c>
      <c r="Q11">
        <f>Mult_op!P10*LCA_op_data!Q11</f>
        <v>5.288747659255721</v>
      </c>
      <c r="R11">
        <f>Mult_op!Q10*LCA_op_data!R11</f>
        <v>690.15835798362627</v>
      </c>
      <c r="S11">
        <f>Mult_op!R10*LCA_op_data!S11</f>
        <v>1865.6926848072153</v>
      </c>
      <c r="T11">
        <f>Mult_op!S10*LCA_op_data!T11</f>
        <v>3.6725941978958789E-5</v>
      </c>
    </row>
    <row r="12" spans="1:20" x14ac:dyDescent="0.3">
      <c r="D12" t="s">
        <v>42</v>
      </c>
      <c r="E12">
        <f>Mult_op!D11*LCA_op_data!E12</f>
        <v>1.0445037806551392E-7</v>
      </c>
      <c r="F12">
        <f>Mult_op!E11*LCA_op_data!F12</f>
        <v>1.7660567117209095E-4</v>
      </c>
      <c r="G12">
        <f>Mult_op!F11*LCA_op_data!G12</f>
        <v>4.3345016585421845E-3</v>
      </c>
      <c r="H12">
        <f>Mult_op!G11*LCA_op_data!H12</f>
        <v>2.1150704816142664E-9</v>
      </c>
      <c r="I12">
        <f>Mult_op!H11*LCA_op_data!I12</f>
        <v>5.8535115461103238E-8</v>
      </c>
      <c r="J12">
        <f>Mult_op!I11*LCA_op_data!J12</f>
        <v>4.6953644238963634E-7</v>
      </c>
      <c r="K12">
        <f>Mult_op!J11*LCA_op_data!K12</f>
        <v>1.6214251094736309E-14</v>
      </c>
      <c r="L12">
        <f>Mult_op!K11*LCA_op_data!L12</f>
        <v>1.1925883434941442E-12</v>
      </c>
      <c r="M12">
        <f>Mult_op!L11*LCA_op_data!M12</f>
        <v>2.1917715785031861E-7</v>
      </c>
      <c r="N12">
        <f>Mult_op!M11*LCA_op_data!N12</f>
        <v>2.1424369294436958E-4</v>
      </c>
      <c r="O12">
        <f>Mult_op!N11*LCA_op_data!O12</f>
        <v>2.3437038065531086E-10</v>
      </c>
      <c r="P12">
        <f>Mult_op!O11*LCA_op_data!P12</f>
        <v>1.0193952784846748E-12</v>
      </c>
      <c r="Q12">
        <f>Mult_op!P11*LCA_op_data!Q12</f>
        <v>1.0371932428819971E-7</v>
      </c>
      <c r="R12">
        <f>Mult_op!Q11*LCA_op_data!R12</f>
        <v>1.7844559174397406E-5</v>
      </c>
      <c r="S12">
        <f>Mult_op!R11*LCA_op_data!S12</f>
        <v>3.2874106657849867E-5</v>
      </c>
      <c r="T12">
        <f>Mult_op!S11*LCA_op_data!T12</f>
        <v>6.4769117388385983E-13</v>
      </c>
    </row>
    <row r="13" spans="1:20" x14ac:dyDescent="0.3">
      <c r="D13" t="s">
        <v>43</v>
      </c>
      <c r="E13">
        <f>Mult_op!D12*LCA_op_data!E13</f>
        <v>5.7230011913035744E-7</v>
      </c>
      <c r="F13">
        <f>Mult_op!E12*LCA_op_data!F13</f>
        <v>5.2279651456439953E-3</v>
      </c>
      <c r="G13">
        <f>Mult_op!F12*LCA_op_data!G13</f>
        <v>2.713267420575945E-2</v>
      </c>
      <c r="H13">
        <f>Mult_op!G12*LCA_op_data!H13</f>
        <v>8.8142273961248607E-9</v>
      </c>
      <c r="I13">
        <f>Mult_op!H12*LCA_op_data!I13</f>
        <v>3.2928012489267057E-7</v>
      </c>
      <c r="J13">
        <f>Mult_op!I12*LCA_op_data!J13</f>
        <v>2.203801321390608E-6</v>
      </c>
      <c r="K13">
        <f>Mult_op!J12*LCA_op_data!K13</f>
        <v>1.4063484482132922E-13</v>
      </c>
      <c r="L13">
        <f>Mult_op!K12*LCA_op_data!L13</f>
        <v>3.4221822734932465E-12</v>
      </c>
      <c r="M13">
        <f>Mult_op!L12*LCA_op_data!M13</f>
        <v>9.0777879308275815E-6</v>
      </c>
      <c r="N13">
        <f>Mult_op!M12*LCA_op_data!N13</f>
        <v>1.7542652128536393E-3</v>
      </c>
      <c r="O13">
        <f>Mult_op!N12*LCA_op_data!O13</f>
        <v>3.8268731210618357E-10</v>
      </c>
      <c r="P13">
        <f>Mult_op!O12*LCA_op_data!P13</f>
        <v>1.1177294072816547E-11</v>
      </c>
      <c r="Q13">
        <f>Mult_op!P12*LCA_op_data!Q13</f>
        <v>1.0232757132504798E-6</v>
      </c>
      <c r="R13">
        <f>Mult_op!Q12*LCA_op_data!R13</f>
        <v>5.7193225130973427E-5</v>
      </c>
      <c r="S13">
        <f>Mult_op!R12*LCA_op_data!S13</f>
        <v>1.7611034305509146E-3</v>
      </c>
      <c r="T13">
        <f>Mult_op!S12*LCA_op_data!T13</f>
        <v>2.6941820109170221E-11</v>
      </c>
    </row>
    <row r="14" spans="1:20" x14ac:dyDescent="0.3">
      <c r="D14" t="s">
        <v>44</v>
      </c>
      <c r="E14">
        <f>Mult_op!D13*LCA_op_data!E14</f>
        <v>2.0369268915885267E-7</v>
      </c>
      <c r="F14">
        <f>Mult_op!E13*LCA_op_data!F14</f>
        <v>1.7486407321407992E-5</v>
      </c>
      <c r="G14">
        <f>Mult_op!F13*LCA_op_data!G14</f>
        <v>8.3683716227722816E-7</v>
      </c>
      <c r="H14">
        <f>Mult_op!G13*LCA_op_data!H14</f>
        <v>5.0247064029663267E-13</v>
      </c>
      <c r="I14">
        <f>Mult_op!H13*LCA_op_data!I14</f>
        <v>1.043899403124834E-7</v>
      </c>
      <c r="J14">
        <f>Mult_op!I13*LCA_op_data!J14</f>
        <v>1.1466464688085094E-6</v>
      </c>
      <c r="K14">
        <f>Mult_op!J13*LCA_op_data!K14</f>
        <v>4.8196014533433859E-17</v>
      </c>
      <c r="L14">
        <f>Mult_op!K13*LCA_op_data!L14</f>
        <v>1.6856986045136195E-14</v>
      </c>
      <c r="M14">
        <f>Mult_op!L13*LCA_op_data!M14</f>
        <v>3.2840102784525632E-9</v>
      </c>
      <c r="N14">
        <f>Mult_op!M13*LCA_op_data!N14</f>
        <v>1.154217844624614E-7</v>
      </c>
      <c r="O14">
        <f>Mult_op!N13*LCA_op_data!O14</f>
        <v>8.4102794175610539E-14</v>
      </c>
      <c r="P14">
        <f>Mult_op!O13*LCA_op_data!P14</f>
        <v>8.1721241119676878E-14</v>
      </c>
      <c r="Q14">
        <f>Mult_op!P13*LCA_op_data!Q14</f>
        <v>2.746751005436028E-7</v>
      </c>
      <c r="R14">
        <f>Mult_op!Q13*LCA_op_data!R14</f>
        <v>4.1451372788922276E-9</v>
      </c>
      <c r="S14">
        <f>Mult_op!R13*LCA_op_data!S14</f>
        <v>6.9671869192701475E-7</v>
      </c>
      <c r="T14">
        <f>Mult_op!S13*LCA_op_data!T14</f>
        <v>1.1921917674490359E-14</v>
      </c>
    </row>
    <row r="15" spans="1:20" x14ac:dyDescent="0.3">
      <c r="D15" t="s">
        <v>45</v>
      </c>
      <c r="E15">
        <f>Mult_op!D14*LCA_op_data!E15</f>
        <v>10.269217588771646</v>
      </c>
      <c r="F15">
        <f>Mult_op!E14*LCA_op_data!F15</f>
        <v>881.26444331823643</v>
      </c>
      <c r="G15">
        <f>Mult_op!F14*LCA_op_data!G15</f>
        <v>39.451009783743352</v>
      </c>
      <c r="H15">
        <f>Mult_op!G14*LCA_op_data!H15</f>
        <v>2.2038956960522914E-5</v>
      </c>
      <c r="I15">
        <f>Mult_op!H14*LCA_op_data!I15</f>
        <v>5.2631872238593287</v>
      </c>
      <c r="J15">
        <f>Mult_op!I14*LCA_op_data!J15</f>
        <v>57.812285109849597</v>
      </c>
      <c r="K15">
        <f>Mult_op!J14*LCA_op_data!K15</f>
        <v>2.3691667787634044E-9</v>
      </c>
      <c r="L15">
        <f>Mult_op!K14*LCA_op_data!L15</f>
        <v>8.486838197580896E-7</v>
      </c>
      <c r="M15">
        <f>Mult_op!L14*LCA_op_data!M15</f>
        <v>0.14404057745941887</v>
      </c>
      <c r="N15">
        <f>Mult_op!M14*LCA_op_data!N15</f>
        <v>5.0625360689198198</v>
      </c>
      <c r="O15">
        <f>Mult_op!N14*LCA_op_data!O15</f>
        <v>3.6888480887197016E-6</v>
      </c>
      <c r="P15">
        <f>Mult_op!O14*LCA_op_data!P15</f>
        <v>4.1128231677208196E-6</v>
      </c>
      <c r="Q15">
        <f>Mult_op!P14*LCA_op_data!Q15</f>
        <v>13.848590748585513</v>
      </c>
      <c r="R15">
        <f>Mult_op!Q14*LCA_op_data!R15</f>
        <v>0.18181062684783714</v>
      </c>
      <c r="S15">
        <f>Mult_op!R14*LCA_op_data!S15</f>
        <v>30.558906398802787</v>
      </c>
      <c r="T15">
        <f>Mult_op!S14*LCA_op_data!T15</f>
        <v>5.2290941886650027E-7</v>
      </c>
    </row>
    <row r="16" spans="1:20" x14ac:dyDescent="0.3">
      <c r="D16" t="s">
        <v>46</v>
      </c>
      <c r="E16">
        <f>Mult_op!D15*LCA_op_data!E16</f>
        <v>4.1352062076937912E-7</v>
      </c>
      <c r="F16">
        <f>Mult_op!E15*LCA_op_data!F16</f>
        <v>5.3016322974792018E-4</v>
      </c>
      <c r="G16">
        <f>Mult_op!F15*LCA_op_data!G16</f>
        <v>1.5000041655925927E-5</v>
      </c>
      <c r="H16">
        <f>Mult_op!G15*LCA_op_data!H16</f>
        <v>1.3553061376913422E-11</v>
      </c>
      <c r="I16">
        <f>Mult_op!H15*LCA_op_data!I16</f>
        <v>1.0965000065751608E-7</v>
      </c>
      <c r="J16">
        <f>Mult_op!I15*LCA_op_data!J16</f>
        <v>2.0861256886990028E-6</v>
      </c>
      <c r="K16">
        <f>Mult_op!J15*LCA_op_data!K16</f>
        <v>9.7073579285387791E-16</v>
      </c>
      <c r="L16">
        <f>Mult_op!K15*LCA_op_data!L16</f>
        <v>1.747653410692687E-13</v>
      </c>
      <c r="M16">
        <f>Mult_op!L15*LCA_op_data!M16</f>
        <v>8.8579091582212836E-8</v>
      </c>
      <c r="N16">
        <f>Mult_op!M15*LCA_op_data!N16</f>
        <v>3.1132535986833785E-6</v>
      </c>
      <c r="O16">
        <f>Mult_op!N15*LCA_op_data!O16</f>
        <v>2.268491410356881E-12</v>
      </c>
      <c r="P16">
        <f>Mult_op!O15*LCA_op_data!P16</f>
        <v>2.4236393504701459E-12</v>
      </c>
      <c r="Q16">
        <f>Mult_op!P15*LCA_op_data!Q16</f>
        <v>2.9949632765499376E-7</v>
      </c>
      <c r="R16">
        <f>Mult_op!Q15*LCA_op_data!R16</f>
        <v>1.1180613445695201E-7</v>
      </c>
      <c r="S16">
        <f>Mult_op!R15*LCA_op_data!S16</f>
        <v>1.8792483453869564E-5</v>
      </c>
      <c r="T16">
        <f>Mult_op!S15*LCA_op_data!T16</f>
        <v>3.2156800618813455E-13</v>
      </c>
    </row>
    <row r="17" spans="4:20" x14ac:dyDescent="0.3">
      <c r="D17" t="s">
        <v>47</v>
      </c>
      <c r="E17">
        <f>Mult_op!D16*LCA_op_data!E17</f>
        <v>7.5038170810078536E-8</v>
      </c>
      <c r="F17">
        <f>Mult_op!E16*LCA_op_data!F17</f>
        <v>6.6102789300692431E-5</v>
      </c>
      <c r="G17">
        <f>Mult_op!F16*LCA_op_data!G17</f>
        <v>2.6079733463548766E-5</v>
      </c>
      <c r="H17">
        <f>Mult_op!G16*LCA_op_data!H17</f>
        <v>2.2617680542776895E-12</v>
      </c>
      <c r="I17">
        <f>Mult_op!H16*LCA_op_data!I17</f>
        <v>3.7571497912770363E-8</v>
      </c>
      <c r="J17">
        <f>Mult_op!I16*LCA_op_data!J17</f>
        <v>4.2526722546618649E-7</v>
      </c>
      <c r="K17">
        <f>Mult_op!J16*LCA_op_data!K17</f>
        <v>5.8283820357455878E-15</v>
      </c>
      <c r="L17">
        <f>Mult_op!K16*LCA_op_data!L17</f>
        <v>2.8835255461180196E-13</v>
      </c>
      <c r="M17">
        <f>Mult_op!L16*LCA_op_data!M17</f>
        <v>1.1253079412452396E-9</v>
      </c>
      <c r="N17">
        <f>Mult_op!M16*LCA_op_data!N17</f>
        <v>8.6242678539372525E-8</v>
      </c>
      <c r="O17">
        <f>Mult_op!N16*LCA_op_data!O17</f>
        <v>8.0343370489904983E-13</v>
      </c>
      <c r="P17">
        <f>Mult_op!O16*LCA_op_data!P17</f>
        <v>1.2254329983451717E-12</v>
      </c>
      <c r="Q17">
        <f>Mult_op!P16*LCA_op_data!Q17</f>
        <v>1.0193083018820419E-7</v>
      </c>
      <c r="R17">
        <f>Mult_op!Q16*LCA_op_data!R17</f>
        <v>1.5681886349526595E-8</v>
      </c>
      <c r="S17">
        <f>Mult_op!R16*LCA_op_data!S17</f>
        <v>2.002237757640835E-7</v>
      </c>
      <c r="T17">
        <f>Mult_op!S16*LCA_op_data!T17</f>
        <v>2.4424617960486474E-12</v>
      </c>
    </row>
    <row r="18" spans="4:20" x14ac:dyDescent="0.3">
      <c r="D18" t="s">
        <v>48</v>
      </c>
      <c r="E18">
        <f>Mult_op!D17*LCA_op_data!E18</f>
        <v>1.7742681937541134E-8</v>
      </c>
      <c r="F18">
        <f>Mult_op!E17*LCA_op_data!F18</f>
        <v>3.8016485489171363E-5</v>
      </c>
      <c r="G18">
        <f>Mult_op!F17*LCA_op_data!G18</f>
        <v>1.4560255546976468E-5</v>
      </c>
      <c r="H18">
        <f>Mult_op!G17*LCA_op_data!H18</f>
        <v>1.2868331618157888E-12</v>
      </c>
      <c r="I18">
        <f>Mult_op!H17*LCA_op_data!I18</f>
        <v>8.2686328350529231E-9</v>
      </c>
      <c r="J18">
        <f>Mult_op!I17*LCA_op_data!J18</f>
        <v>9.7044809557481301E-8</v>
      </c>
      <c r="K18">
        <f>Mult_op!J17*LCA_op_data!K18</f>
        <v>2.8862241911951959E-15</v>
      </c>
      <c r="L18">
        <f>Mult_op!K17*LCA_op_data!L18</f>
        <v>1.4404067246469104E-13</v>
      </c>
      <c r="M18">
        <f>Mult_op!L17*LCA_op_data!M18</f>
        <v>6.4024406627826502E-10</v>
      </c>
      <c r="N18">
        <f>Mult_op!M17*LCA_op_data!N18</f>
        <v>4.9067780623387399E-8</v>
      </c>
      <c r="O18">
        <f>Mult_op!N17*LCA_op_data!O18</f>
        <v>4.5711368715692459E-13</v>
      </c>
      <c r="P18">
        <f>Mult_op!O17*LCA_op_data!P18</f>
        <v>8.7336430872794624E-13</v>
      </c>
      <c r="Q18">
        <f>Mult_op!P17*LCA_op_data!Q18</f>
        <v>2.2523221737422871E-8</v>
      </c>
      <c r="R18">
        <f>Mult_op!Q17*LCA_op_data!R18</f>
        <v>8.9222108147786088E-9</v>
      </c>
      <c r="S18">
        <f>Mult_op!R17*LCA_op_data!S18</f>
        <v>1.1391733734583797E-7</v>
      </c>
      <c r="T18">
        <f>Mult_op!S17*LCA_op_data!T18</f>
        <v>1.3896388843582381E-12</v>
      </c>
    </row>
    <row r="19" spans="4:20" x14ac:dyDescent="0.3">
      <c r="D19" t="s">
        <v>49</v>
      </c>
      <c r="E19">
        <f>Mult_op!D18*LCA_op_data!E19</f>
        <v>4.9894363183821244E-3</v>
      </c>
      <c r="F19">
        <f>Mult_op!E18*LCA_op_data!F19</f>
        <v>46.464105987203887</v>
      </c>
      <c r="G19">
        <f>Mult_op!F18*LCA_op_data!G19</f>
        <v>255.03238496434852</v>
      </c>
      <c r="H19">
        <f>Mult_op!G18*LCA_op_data!H19</f>
        <v>3.7568037394283488E-5</v>
      </c>
      <c r="I19">
        <f>Mult_op!H18*LCA_op_data!I19</f>
        <v>3.0562931719889716E-4</v>
      </c>
      <c r="J19">
        <f>Mult_op!I18*LCA_op_data!J19</f>
        <v>3.3799718890858751E-3</v>
      </c>
      <c r="K19">
        <f>Mult_op!J18*LCA_op_data!K19</f>
        <v>5.0983850114953512E-9</v>
      </c>
      <c r="L19">
        <f>Mult_op!K18*LCA_op_data!L19</f>
        <v>1.5429185823693279E-6</v>
      </c>
      <c r="M19">
        <f>Mult_op!L18*LCA_op_data!M19</f>
        <v>1.8691399737841962E-2</v>
      </c>
      <c r="N19">
        <f>Mult_op!M18*LCA_op_data!N19</f>
        <v>1.4324935601696887</v>
      </c>
      <c r="O19">
        <f>Mult_op!N18*LCA_op_data!O19</f>
        <v>1.3345058708557321E-5</v>
      </c>
      <c r="P19">
        <f>Mult_op!O18*LCA_op_data!P19</f>
        <v>9.1453988797427085E-6</v>
      </c>
      <c r="Q19">
        <f>Mult_op!P18*LCA_op_data!Q19</f>
        <v>1.7275834497416848E-3</v>
      </c>
      <c r="R19">
        <f>Mult_op!Q18*LCA_op_data!R19</f>
        <v>0.26047661769635527</v>
      </c>
      <c r="S19">
        <f>Mult_op!R18*LCA_op_data!S19</f>
        <v>3.3257231133419323</v>
      </c>
      <c r="T19">
        <f>Mult_op!S18*LCA_op_data!T19</f>
        <v>4.0569366038449982E-5</v>
      </c>
    </row>
    <row r="20" spans="4:20" x14ac:dyDescent="0.3">
      <c r="D20" t="s">
        <v>50</v>
      </c>
      <c r="E20">
        <f>Mult_op!D19*LCA_op_data!E20</f>
        <v>8.5098321581058276E-10</v>
      </c>
      <c r="F20">
        <f>Mult_op!E19*LCA_op_data!F20</f>
        <v>8.0011291146166814E-6</v>
      </c>
      <c r="G20">
        <f>Mult_op!F19*LCA_op_data!G20</f>
        <v>4.3176139298131049E-5</v>
      </c>
      <c r="H20">
        <f>Mult_op!G19*LCA_op_data!H20</f>
        <v>6.4692241761240546E-12</v>
      </c>
      <c r="I20">
        <f>Mult_op!H19*LCA_op_data!I20</f>
        <v>5.2504846699911959E-11</v>
      </c>
      <c r="J20">
        <f>Mult_op!I19*LCA_op_data!J20</f>
        <v>5.8034472230244133E-10</v>
      </c>
      <c r="K20">
        <f>Mult_op!J19*LCA_op_data!K20</f>
        <v>8.6669619121100203E-16</v>
      </c>
      <c r="L20">
        <f>Mult_op!K19*LCA_op_data!L20</f>
        <v>2.611971241746192E-13</v>
      </c>
      <c r="M20">
        <f>Mult_op!L19*LCA_op_data!M20</f>
        <v>3.2186630832103452E-9</v>
      </c>
      <c r="N20">
        <f>Mult_op!M19*LCA_op_data!N20</f>
        <v>2.4667570132375066E-7</v>
      </c>
      <c r="O20">
        <f>Mult_op!N19*LCA_op_data!O20</f>
        <v>2.2980220000081921E-12</v>
      </c>
      <c r="P20">
        <f>Mult_op!O19*LCA_op_data!P20</f>
        <v>1.5473773711250695E-12</v>
      </c>
      <c r="Q20">
        <f>Mult_op!P19*LCA_op_data!Q20</f>
        <v>2.9698266969197019E-10</v>
      </c>
      <c r="R20">
        <f>Mult_op!Q19*LCA_op_data!R20</f>
        <v>4.485412998371572E-8</v>
      </c>
      <c r="S20">
        <f>Mult_op!R19*LCA_op_data!S20</f>
        <v>5.7269024043294787E-7</v>
      </c>
      <c r="T20">
        <f>Mult_op!S19*LCA_op_data!T20</f>
        <v>6.9860536187046779E-12</v>
      </c>
    </row>
    <row r="21" spans="4:20" x14ac:dyDescent="0.3">
      <c r="D21" t="s">
        <v>51</v>
      </c>
      <c r="E21">
        <f>Mult_op!D20*LCA_op_data!E21</f>
        <v>1.3929362596500991E-8</v>
      </c>
      <c r="F21">
        <f>Mult_op!E20*LCA_op_data!F21</f>
        <v>3.0141596906314817E-5</v>
      </c>
      <c r="G21">
        <f>Mult_op!F20*LCA_op_data!G21</f>
        <v>1.5435638950719056E-5</v>
      </c>
      <c r="H21">
        <f>Mult_op!G20*LCA_op_data!H21</f>
        <v>1.3681995959129363E-12</v>
      </c>
      <c r="I21">
        <f>Mult_op!H20*LCA_op_data!I21</f>
        <v>6.4611277001280675E-9</v>
      </c>
      <c r="J21">
        <f>Mult_op!I20*LCA_op_data!J21</f>
        <v>7.5832241055885753E-8</v>
      </c>
      <c r="K21">
        <f>Mult_op!J20*LCA_op_data!K21</f>
        <v>2.3318290400541944E-15</v>
      </c>
      <c r="L21">
        <f>Mult_op!K20*LCA_op_data!L21</f>
        <v>1.3904157449217152E-13</v>
      </c>
      <c r="M21">
        <f>Mult_op!L20*LCA_op_data!M21</f>
        <v>6.807266852926929E-10</v>
      </c>
      <c r="N21">
        <f>Mult_op!M20*LCA_op_data!N21</f>
        <v>5.217033537318305E-8</v>
      </c>
      <c r="O21">
        <f>Mult_op!N20*LCA_op_data!O21</f>
        <v>4.860169761026926E-13</v>
      </c>
      <c r="P21">
        <f>Mult_op!O20*LCA_op_data!P21</f>
        <v>8.3303550680039124E-13</v>
      </c>
      <c r="Q21">
        <f>Mult_op!P20*LCA_op_data!Q21</f>
        <v>1.7609731213773253E-8</v>
      </c>
      <c r="R21">
        <f>Mult_op!Q20*LCA_op_data!R21</f>
        <v>9.4863620193039563E-9</v>
      </c>
      <c r="S21">
        <f>Mult_op!R20*LCA_op_data!S21</f>
        <v>1.2112032822042308E-7</v>
      </c>
      <c r="T21">
        <f>Mult_op!S20*LCA_op_data!T21</f>
        <v>1.4775057221567141E-12</v>
      </c>
    </row>
    <row r="22" spans="4:20" x14ac:dyDescent="0.3">
      <c r="D22" t="s">
        <v>52</v>
      </c>
      <c r="E22">
        <f>Mult_op!D21*LCA_op_data!E22</f>
        <v>1.8117745611033778</v>
      </c>
      <c r="F22">
        <f>Mult_op!E21*LCA_op_data!F22</f>
        <v>566.56457664891047</v>
      </c>
      <c r="G22">
        <f>Mult_op!F21*LCA_op_data!G22</f>
        <v>13406.481339870823</v>
      </c>
      <c r="H22">
        <f>Mult_op!G21*LCA_op_data!H22</f>
        <v>5.3183822367291703E-2</v>
      </c>
      <c r="I22">
        <f>Mult_op!H21*LCA_op_data!I22</f>
        <v>0.40530227701702759</v>
      </c>
      <c r="J22">
        <f>Mult_op!I21*LCA_op_data!J22</f>
        <v>3.1681121232224423</v>
      </c>
      <c r="K22">
        <f>Mult_op!J21*LCA_op_data!K22</f>
        <v>5.1042448878040726E-7</v>
      </c>
      <c r="L22">
        <f>Mult_op!K21*LCA_op_data!L22</f>
        <v>3.2347022892930248E-5</v>
      </c>
      <c r="M22">
        <f>Mult_op!L21*LCA_op_data!M22</f>
        <v>41.212888056737413</v>
      </c>
      <c r="N22">
        <f>Mult_op!M21*LCA_op_data!N22</f>
        <v>4867.6644366428127</v>
      </c>
      <c r="O22">
        <f>Mult_op!N21*LCA_op_data!O22</f>
        <v>2.5446993563452341E-2</v>
      </c>
      <c r="P22">
        <f>Mult_op!O21*LCA_op_data!P22</f>
        <v>9.327182300254675E-5</v>
      </c>
      <c r="Q22">
        <f>Mult_op!P21*LCA_op_data!Q22</f>
        <v>1.4256833931582387</v>
      </c>
      <c r="R22">
        <f>Mult_op!Q21*LCA_op_data!R22</f>
        <v>280.27307101818354</v>
      </c>
      <c r="S22">
        <f>Mult_op!R21*LCA_op_data!S22</f>
        <v>7184.2523683723248</v>
      </c>
      <c r="T22">
        <f>Mult_op!S21*LCA_op_data!T22</f>
        <v>3.1995705167183435E-4</v>
      </c>
    </row>
    <row r="23" spans="4:20" x14ac:dyDescent="0.3">
      <c r="D23" t="s">
        <v>53</v>
      </c>
      <c r="E23">
        <f>Mult_op!D22*LCA_op_data!E23</f>
        <v>1.1284453042812512E-8</v>
      </c>
      <c r="F23">
        <f>Mult_op!E22*LCA_op_data!F23</f>
        <v>2.2695233938335919E-5</v>
      </c>
      <c r="G23">
        <f>Mult_op!F22*LCA_op_data!G23</f>
        <v>3.2159551180119451E-5</v>
      </c>
      <c r="H23">
        <f>Mult_op!G22*LCA_op_data!H23</f>
        <v>1.2277457896756901E-10</v>
      </c>
      <c r="I23">
        <f>Mult_op!H22*LCA_op_data!I23</f>
        <v>2.8854152520530324E-9</v>
      </c>
      <c r="J23">
        <f>Mult_op!I22*LCA_op_data!J23</f>
        <v>4.2696947423295757E-8</v>
      </c>
      <c r="K23">
        <f>Mult_op!J22*LCA_op_data!K23</f>
        <v>1.3359481124348335E-15</v>
      </c>
      <c r="L23">
        <f>Mult_op!K22*LCA_op_data!L23</f>
        <v>8.7123305135526534E-14</v>
      </c>
      <c r="M23">
        <f>Mult_op!L22*LCA_op_data!M23</f>
        <v>9.5119907272590873E-8</v>
      </c>
      <c r="N23">
        <f>Mult_op!M22*LCA_op_data!N23</f>
        <v>1.1233160641000977E-5</v>
      </c>
      <c r="O23">
        <f>Mult_op!N22*LCA_op_data!O23</f>
        <v>5.8735441191492539E-11</v>
      </c>
      <c r="P23">
        <f>Mult_op!O22*LCA_op_data!P23</f>
        <v>3.0338515255945924E-13</v>
      </c>
      <c r="Q23">
        <f>Mult_op!P22*LCA_op_data!Q23</f>
        <v>8.3071750568405784E-9</v>
      </c>
      <c r="R23">
        <f>Mult_op!Q22*LCA_op_data!R23</f>
        <v>6.4712787530720542E-7</v>
      </c>
      <c r="S23">
        <f>Mult_op!R22*LCA_op_data!S23</f>
        <v>1.6581480696151469E-5</v>
      </c>
      <c r="T23">
        <f>Mult_op!S22*LCA_op_data!T23</f>
        <v>8.1539776095983338E-13</v>
      </c>
    </row>
    <row r="24" spans="4:20" x14ac:dyDescent="0.3">
      <c r="D24" t="s">
        <v>54</v>
      </c>
      <c r="E24">
        <f>Mult_op!D23*LCA_op_data!E24</f>
        <v>6.6586075828575992E-9</v>
      </c>
      <c r="F24">
        <f>Mult_op!E23*LCA_op_data!F24</f>
        <v>2.1670767317550489E-6</v>
      </c>
      <c r="G24">
        <f>Mult_op!F23*LCA_op_data!G24</f>
        <v>4.948101413646287E-5</v>
      </c>
      <c r="H24">
        <f>Mult_op!G23*LCA_op_data!H24</f>
        <v>1.9534509645304958E-10</v>
      </c>
      <c r="I24">
        <f>Mult_op!H23*LCA_op_data!I24</f>
        <v>1.4887120843668396E-9</v>
      </c>
      <c r="J24">
        <f>Mult_op!I23*LCA_op_data!J24</f>
        <v>1.1638338563512777E-8</v>
      </c>
      <c r="K24">
        <f>Mult_op!J23*LCA_op_data!K24</f>
        <v>1.8799198083330521E-15</v>
      </c>
      <c r="L24">
        <f>Mult_op!K23*LCA_op_data!L24</f>
        <v>1.2002150082852585E-13</v>
      </c>
      <c r="M24">
        <f>Mult_op!L23*LCA_op_data!M24</f>
        <v>1.5135268859522887E-7</v>
      </c>
      <c r="N24">
        <f>Mult_op!M23*LCA_op_data!N24</f>
        <v>1.7874595716039488E-5</v>
      </c>
      <c r="O24">
        <f>Mult_op!N23*LCA_op_data!O24</f>
        <v>9.3457044300368712E-11</v>
      </c>
      <c r="P24">
        <f>Mult_op!O23*LCA_op_data!P24</f>
        <v>3.5033420628467387E-13</v>
      </c>
      <c r="Q24">
        <f>Mult_op!P23*LCA_op_data!Q24</f>
        <v>5.2378843752427025E-9</v>
      </c>
      <c r="R24">
        <f>Mult_op!Q23*LCA_op_data!R24</f>
        <v>1.0295855218970301E-6</v>
      </c>
      <c r="S24">
        <f>Mult_op!R23*LCA_op_data!S24</f>
        <v>2.6384029015732728E-5</v>
      </c>
      <c r="T24">
        <f>Mult_op!S23*LCA_op_data!T24</f>
        <v>1.2640964754999614E-12</v>
      </c>
    </row>
    <row r="25" spans="4:20" x14ac:dyDescent="0.3">
      <c r="D25" t="s">
        <v>55</v>
      </c>
      <c r="E25">
        <f>Mult_op!D24*LCA_op_data!E25</f>
        <v>0.93657151677699035</v>
      </c>
      <c r="F25">
        <f>Mult_op!E24*LCA_op_data!F25</f>
        <v>1590.6562457136286</v>
      </c>
      <c r="G25">
        <f>Mult_op!F24*LCA_op_data!G25</f>
        <v>1988.791863631458</v>
      </c>
      <c r="H25">
        <f>Mult_op!G24*LCA_op_data!H25</f>
        <v>7.5678411759519835E-3</v>
      </c>
      <c r="I25">
        <f>Mult_op!H24*LCA_op_data!I25</f>
        <v>0.16058860705252634</v>
      </c>
      <c r="J25">
        <f>Mult_op!I24*LCA_op_data!J25</f>
        <v>3.6346442707491207</v>
      </c>
      <c r="K25">
        <f>Mult_op!J24*LCA_op_data!K25</f>
        <v>9.6168566271364415E-8</v>
      </c>
      <c r="L25">
        <f>Mult_op!K24*LCA_op_data!L25</f>
        <v>7.1884526188398422E-6</v>
      </c>
      <c r="M25">
        <f>Mult_op!L24*LCA_op_data!M25</f>
        <v>5.8630599705861863</v>
      </c>
      <c r="N25">
        <f>Mult_op!M24*LCA_op_data!N25</f>
        <v>692.38585325334986</v>
      </c>
      <c r="O25">
        <f>Mult_op!N24*LCA_op_data!O25</f>
        <v>3.6203965006161832E-3</v>
      </c>
      <c r="P25">
        <f>Mult_op!O24*LCA_op_data!P25</f>
        <v>2.1838619340694893E-5</v>
      </c>
      <c r="Q25">
        <f>Mult_op!P24*LCA_op_data!Q25</f>
        <v>0.68916761860538012</v>
      </c>
      <c r="R25">
        <f>Mult_op!Q24*LCA_op_data!R25</f>
        <v>39.88990853421614</v>
      </c>
      <c r="S25">
        <f>Mult_op!R24*LCA_op_data!S25</f>
        <v>1022.0605435696398</v>
      </c>
      <c r="T25">
        <f>Mult_op!S24*LCA_op_data!T25</f>
        <v>5.0817208271109395E-5</v>
      </c>
    </row>
    <row r="26" spans="4:20" x14ac:dyDescent="0.3">
      <c r="D26" t="s">
        <v>56</v>
      </c>
      <c r="E26">
        <f>Mult_op!D25*LCA_op_data!E26</f>
        <v>1.1543616254510601E-8</v>
      </c>
      <c r="F26">
        <f>Mult_op!E25*LCA_op_data!F26</f>
        <v>1.7765999887948833E-5</v>
      </c>
      <c r="G26">
        <f>Mult_op!F25*LCA_op_data!G26</f>
        <v>3.1949154932664153E-5</v>
      </c>
      <c r="H26">
        <f>Mult_op!G25*LCA_op_data!H26</f>
        <v>1.2173318219338556E-10</v>
      </c>
      <c r="I26">
        <f>Mult_op!H25*LCA_op_data!I26</f>
        <v>2.0483516400007458E-9</v>
      </c>
      <c r="J26">
        <f>Mult_op!I25*LCA_op_data!J26</f>
        <v>4.1921081589962913E-8</v>
      </c>
      <c r="K26">
        <f>Mult_op!J25*LCA_op_data!K26</f>
        <v>1.4316434681132525E-15</v>
      </c>
      <c r="L26">
        <f>Mult_op!K25*LCA_op_data!L26</f>
        <v>1.0478103309938113E-13</v>
      </c>
      <c r="M26">
        <f>Mult_op!L25*LCA_op_data!M26</f>
        <v>9.431077251965872E-8</v>
      </c>
      <c r="N26">
        <f>Mult_op!M25*LCA_op_data!N26</f>
        <v>1.1137434211759884E-5</v>
      </c>
      <c r="O26">
        <f>Mult_op!N25*LCA_op_data!O26</f>
        <v>5.8236209848360817E-11</v>
      </c>
      <c r="P26">
        <f>Mult_op!O25*LCA_op_data!P26</f>
        <v>3.2114666570800189E-13</v>
      </c>
      <c r="Q26">
        <f>Mult_op!P25*LCA_op_data!Q26</f>
        <v>8.5591875732384649E-9</v>
      </c>
      <c r="R26">
        <f>Mult_op!Q25*LCA_op_data!R26</f>
        <v>6.4165267087048462E-7</v>
      </c>
      <c r="S26">
        <f>Mult_op!R25*LCA_op_data!S26</f>
        <v>1.644044575861261E-5</v>
      </c>
      <c r="T26">
        <f>Mult_op!S25*LCA_op_data!T26</f>
        <v>8.1742472248012065E-13</v>
      </c>
    </row>
    <row r="27" spans="4:20" x14ac:dyDescent="0.3">
      <c r="D27" t="s">
        <v>57</v>
      </c>
      <c r="E27">
        <f>Mult_op!D26*LCA_op_data!E27</f>
        <v>1.4913908037069657E-8</v>
      </c>
      <c r="F27">
        <f>Mult_op!E26*LCA_op_data!F27</f>
        <v>2.4882515195952984E-5</v>
      </c>
      <c r="G27">
        <f>Mult_op!F26*LCA_op_data!G27</f>
        <v>3.3476500064498737E-5</v>
      </c>
      <c r="H27">
        <f>Mult_op!G26*LCA_op_data!H27</f>
        <v>1.274248897747512E-10</v>
      </c>
      <c r="I27">
        <f>Mult_op!H26*LCA_op_data!I27</f>
        <v>2.5739785764374015E-9</v>
      </c>
      <c r="J27">
        <f>Mult_op!I26*LCA_op_data!J27</f>
        <v>5.7178646960944934E-8</v>
      </c>
      <c r="K27">
        <f>Mult_op!J26*LCA_op_data!K27</f>
        <v>1.5912409797281173E-15</v>
      </c>
      <c r="L27">
        <f>Mult_op!K26*LCA_op_data!L27</f>
        <v>1.1840040616065075E-13</v>
      </c>
      <c r="M27">
        <f>Mult_op!L26*LCA_op_data!M27</f>
        <v>9.8720328971586878E-8</v>
      </c>
      <c r="N27">
        <f>Mult_op!M26*LCA_op_data!N27</f>
        <v>1.1658171594927372E-5</v>
      </c>
      <c r="O27">
        <f>Mult_op!N26*LCA_op_data!O27</f>
        <v>6.0959078594019258E-11</v>
      </c>
      <c r="P27">
        <f>Mult_op!O26*LCA_op_data!P27</f>
        <v>3.6038745983729601E-13</v>
      </c>
      <c r="Q27">
        <f>Mult_op!P26*LCA_op_data!Q27</f>
        <v>1.0990039833041763E-8</v>
      </c>
      <c r="R27">
        <f>Mult_op!Q26*LCA_op_data!R27</f>
        <v>6.7165352442243823E-7</v>
      </c>
      <c r="S27">
        <f>Mult_op!R26*LCA_op_data!S27</f>
        <v>1.7209128611383791E-5</v>
      </c>
      <c r="T27">
        <f>Mult_op!S26*LCA_op_data!T27</f>
        <v>8.5564390320230666E-13</v>
      </c>
    </row>
    <row r="28" spans="4:20" x14ac:dyDescent="0.3">
      <c r="D28" t="s">
        <v>58</v>
      </c>
      <c r="E28">
        <f>Mult_op!D27*LCA_op_data!E28</f>
        <v>1.6293271449448162E-8</v>
      </c>
      <c r="F28">
        <f>Mult_op!E27*LCA_op_data!F28</f>
        <v>1.971648554733993E-5</v>
      </c>
      <c r="G28">
        <f>Mult_op!F27*LCA_op_data!G28</f>
        <v>3.5499804051148524E-5</v>
      </c>
      <c r="H28">
        <f>Mult_op!G27*LCA_op_data!H28</f>
        <v>1.3508491680096349E-10</v>
      </c>
      <c r="I28">
        <f>Mult_op!H27*LCA_op_data!I28</f>
        <v>2.8151639125678754E-9</v>
      </c>
      <c r="J28">
        <f>Mult_op!I27*LCA_op_data!J28</f>
        <v>6.3854307723387577E-8</v>
      </c>
      <c r="K28">
        <f>Mult_op!J27*LCA_op_data!K28</f>
        <v>1.3281737463587223E-15</v>
      </c>
      <c r="L28">
        <f>Mult_op!K27*LCA_op_data!L28</f>
        <v>1.0762598950709606E-13</v>
      </c>
      <c r="M28">
        <f>Mult_op!L27*LCA_op_data!M28</f>
        <v>1.0465366136578564E-7</v>
      </c>
      <c r="N28">
        <f>Mult_op!M27*LCA_op_data!N28</f>
        <v>1.2358770779322747E-5</v>
      </c>
      <c r="O28">
        <f>Mult_op!N27*LCA_op_data!O28</f>
        <v>6.4623066422162745E-11</v>
      </c>
      <c r="P28">
        <f>Mult_op!O27*LCA_op_data!P28</f>
        <v>3.8390883082431012E-13</v>
      </c>
      <c r="Q28">
        <f>Mult_op!P27*LCA_op_data!Q28</f>
        <v>1.0110313435857462E-8</v>
      </c>
      <c r="R28">
        <f>Mult_op!Q27*LCA_op_data!R28</f>
        <v>7.1203622168218638E-7</v>
      </c>
      <c r="S28">
        <f>Mult_op!R27*LCA_op_data!S28</f>
        <v>1.8243446610698949E-5</v>
      </c>
      <c r="T28">
        <f>Mult_op!S27*LCA_op_data!T28</f>
        <v>9.1152090116198101E-13</v>
      </c>
    </row>
    <row r="29" spans="4:20" x14ac:dyDescent="0.3">
      <c r="D29" t="s">
        <v>59</v>
      </c>
      <c r="E29">
        <f>Mult_op!D28*LCA_op_data!E29</f>
        <v>4.6541802159019944E-7</v>
      </c>
      <c r="F29">
        <f>Mult_op!E28*LCA_op_data!F29</f>
        <v>4.7673107209959944E-4</v>
      </c>
      <c r="G29">
        <f>Mult_op!F28*LCA_op_data!G29</f>
        <v>2.2066415260840453E-3</v>
      </c>
      <c r="H29">
        <f>Mult_op!G28*LCA_op_data!H29</f>
        <v>8.6275045830721595E-9</v>
      </c>
      <c r="I29">
        <f>Mult_op!H28*LCA_op_data!I29</f>
        <v>9.1713265699820412E-8</v>
      </c>
      <c r="J29">
        <f>Mult_op!I28*LCA_op_data!J29</f>
        <v>1.31760802351986E-6</v>
      </c>
      <c r="K29">
        <f>Mult_op!J28*LCA_op_data!K29</f>
        <v>8.8921220061756357E-14</v>
      </c>
      <c r="L29">
        <f>Mult_op!K28*LCA_op_data!L29</f>
        <v>5.9763110102661755E-12</v>
      </c>
      <c r="M29">
        <f>Mult_op!L28*LCA_op_data!M29</f>
        <v>6.6842679240068769E-6</v>
      </c>
      <c r="N29">
        <f>Mult_op!M28*LCA_op_data!N29</f>
        <v>7.8938338815942057E-4</v>
      </c>
      <c r="O29">
        <f>Mult_op!N28*LCA_op_data!O29</f>
        <v>4.1274428819243459E-9</v>
      </c>
      <c r="P29">
        <f>Mult_op!O28*LCA_op_data!P29</f>
        <v>1.7661897744915449E-11</v>
      </c>
      <c r="Q29">
        <f>Mult_op!P28*LCA_op_data!Q29</f>
        <v>3.5366277807520713E-7</v>
      </c>
      <c r="R29">
        <f>Mult_op!Q28*LCA_op_data!R29</f>
        <v>4.5473862093399837E-5</v>
      </c>
      <c r="S29">
        <f>Mult_op!R28*LCA_op_data!S29</f>
        <v>1.1652135589096497E-3</v>
      </c>
      <c r="T29">
        <f>Mult_op!S28*LCA_op_data!T29</f>
        <v>5.6960097346300799E-11</v>
      </c>
    </row>
    <row r="30" spans="4:20" x14ac:dyDescent="0.3">
      <c r="D30" t="s">
        <v>60</v>
      </c>
      <c r="E30">
        <f>Mult_op!D29*LCA_op_data!E30</f>
        <v>2.4029818485430629E-7</v>
      </c>
      <c r="F30">
        <f>Mult_op!E29*LCA_op_data!F30</f>
        <v>7.3401337676282433E-4</v>
      </c>
      <c r="G30">
        <f>Mult_op!F29*LCA_op_data!G30</f>
        <v>1.119851994640846E-5</v>
      </c>
      <c r="H30">
        <f>Mult_op!G29*LCA_op_data!H30</f>
        <v>9.9269753646696116E-10</v>
      </c>
      <c r="I30">
        <f>Mult_op!H29*LCA_op_data!I30</f>
        <v>1.2605259940250362E-7</v>
      </c>
      <c r="J30">
        <f>Mult_op!I29*LCA_op_data!J30</f>
        <v>1.3370037226175487E-6</v>
      </c>
      <c r="K30">
        <f>Mult_op!J29*LCA_op_data!K30</f>
        <v>1.1616012195029967E-14</v>
      </c>
      <c r="L30">
        <f>Mult_op!K29*LCA_op_data!L30</f>
        <v>1.3415037819650662E-13</v>
      </c>
      <c r="M30">
        <f>Mult_op!L29*LCA_op_data!M30</f>
        <v>5.3772089478148013E-8</v>
      </c>
      <c r="N30">
        <f>Mult_op!M29*LCA_op_data!N30</f>
        <v>8.2153283738500453E-6</v>
      </c>
      <c r="O30">
        <f>Mult_op!N29*LCA_op_data!O30</f>
        <v>5.3070445343156198E-12</v>
      </c>
      <c r="P30">
        <f>Mult_op!O29*LCA_op_data!P30</f>
        <v>1.9428549990983275E-12</v>
      </c>
      <c r="Q30">
        <f>Mult_op!P29*LCA_op_data!Q30</f>
        <v>3.446338732072146E-7</v>
      </c>
      <c r="R30">
        <f>Mult_op!Q29*LCA_op_data!R30</f>
        <v>1.8858115714158781E-6</v>
      </c>
      <c r="S30">
        <f>Mult_op!R29*LCA_op_data!S30</f>
        <v>2.967919231178948E-6</v>
      </c>
      <c r="T30">
        <f>Mult_op!S29*LCA_op_data!T30</f>
        <v>5.5282672418917545E-14</v>
      </c>
    </row>
    <row r="31" spans="4:20" x14ac:dyDescent="0.3">
      <c r="D31" t="s">
        <v>61</v>
      </c>
      <c r="E31">
        <f>Mult_op!D30*LCA_op_data!E31</f>
        <v>3.4152972571358543E-8</v>
      </c>
      <c r="F31">
        <f>Mult_op!E30*LCA_op_data!F31</f>
        <v>2.0050144364090938E-6</v>
      </c>
      <c r="G31">
        <f>Mult_op!F30*LCA_op_data!G31</f>
        <v>4.8601145249021782E-6</v>
      </c>
      <c r="H31">
        <f>Mult_op!G30*LCA_op_data!H31</f>
        <v>3.7991948951621868E-10</v>
      </c>
      <c r="I31">
        <f>Mult_op!H30*LCA_op_data!I31</f>
        <v>8.381777871108246E-9</v>
      </c>
      <c r="J31">
        <f>Mult_op!I30*LCA_op_data!J31</f>
        <v>1.6683751697764841E-7</v>
      </c>
      <c r="K31">
        <f>Mult_op!J30*LCA_op_data!K31</f>
        <v>6.1223825961467811E-16</v>
      </c>
      <c r="L31">
        <f>Mult_op!K30*LCA_op_data!L31</f>
        <v>2.0881203127139898E-14</v>
      </c>
      <c r="M31">
        <f>Mult_op!L30*LCA_op_data!M31</f>
        <v>2.0055037101174358E-8</v>
      </c>
      <c r="N31">
        <f>Mult_op!M30*LCA_op_data!N31</f>
        <v>3.1086855460485819E-6</v>
      </c>
      <c r="O31">
        <f>Mult_op!N30*LCA_op_data!O31</f>
        <v>1.7430584588490253E-12</v>
      </c>
      <c r="P31">
        <f>Mult_op!O30*LCA_op_data!P31</f>
        <v>1.6615696778086389E-13</v>
      </c>
      <c r="Q31">
        <f>Mult_op!P30*LCA_op_data!Q31</f>
        <v>1.5935897949288784E-8</v>
      </c>
      <c r="R31">
        <f>Mult_op!Q30*LCA_op_data!R31</f>
        <v>7.1560131667991852E-7</v>
      </c>
      <c r="S31">
        <f>Mult_op!R30*LCA_op_data!S31</f>
        <v>1.0991539659731765E-6</v>
      </c>
      <c r="T31">
        <f>Mult_op!S30*LCA_op_data!T31</f>
        <v>4.3812636855254546E-13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9.4655142801951268E-8</v>
      </c>
      <c r="F35">
        <f>Mult_op!E34*LCA_op_data!F35</f>
        <v>4.2711405909968573E-4</v>
      </c>
      <c r="G35">
        <f>Mult_op!F34*LCA_op_data!G35</f>
        <v>5.5497159756096037E-4</v>
      </c>
      <c r="H35">
        <f>Mult_op!G34*LCA_op_data!H35</f>
        <v>9.1912210086007394E-10</v>
      </c>
      <c r="I35">
        <f>Mult_op!H34*LCA_op_data!I35</f>
        <v>1.3913915671079778E-7</v>
      </c>
      <c r="J35">
        <f>Mult_op!I34*LCA_op_data!J35</f>
        <v>4.274143129050418E-7</v>
      </c>
      <c r="K35">
        <f>Mult_op!J34*LCA_op_data!K35</f>
        <v>1.4729319052584058E-14</v>
      </c>
      <c r="L35">
        <f>Mult_op!K34*LCA_op_data!L35</f>
        <v>1.7623221799971756E-13</v>
      </c>
      <c r="M35">
        <f>Mult_op!L34*LCA_op_data!M35</f>
        <v>2.1468589895762131E-6</v>
      </c>
      <c r="N35">
        <f>Mult_op!M34*LCA_op_data!N35</f>
        <v>1.1701947402788353E-4</v>
      </c>
      <c r="O35">
        <f>Mult_op!N34*LCA_op_data!O35</f>
        <v>1.5698187880427675E-10</v>
      </c>
      <c r="P35">
        <f>Mult_op!O34*LCA_op_data!P35</f>
        <v>4.980963431206573E-13</v>
      </c>
      <c r="Q35">
        <f>Mult_op!P34*LCA_op_data!Q35</f>
        <v>1.060158368396302E-7</v>
      </c>
      <c r="R35">
        <f>Mult_op!Q34*LCA_op_data!R35</f>
        <v>3.541435175446025E-6</v>
      </c>
      <c r="S35">
        <f>Mult_op!R34*LCA_op_data!S35</f>
        <v>3.3447675540898658E-5</v>
      </c>
      <c r="T35">
        <f>Mult_op!S34*LCA_op_data!T35</f>
        <v>3.8922063021801675E-13</v>
      </c>
    </row>
    <row r="36" spans="4:20" x14ac:dyDescent="0.3">
      <c r="D36" t="s">
        <v>66</v>
      </c>
      <c r="E36">
        <f>Mult_op!D35*LCA_op_data!E36</f>
        <v>1.1499277804543302E-6</v>
      </c>
      <c r="F36">
        <f>Mult_op!E35*LCA_op_data!F36</f>
        <v>3.0470359091717947E-5</v>
      </c>
      <c r="G36">
        <f>Mult_op!F35*LCA_op_data!G36</f>
        <v>7.1534749181081016E-3</v>
      </c>
      <c r="H36">
        <f>Mult_op!G35*LCA_op_data!H36</f>
        <v>1.1848590258231653E-8</v>
      </c>
      <c r="I36">
        <f>Mult_op!H35*LCA_op_data!I36</f>
        <v>1.7936712164786768E-6</v>
      </c>
      <c r="J36">
        <f>Mult_op!I35*LCA_op_data!J36</f>
        <v>5.5098849863109E-6</v>
      </c>
      <c r="K36">
        <f>Mult_op!J35*LCA_op_data!K36</f>
        <v>1.8987865276389684E-13</v>
      </c>
      <c r="L36">
        <f>Mult_op!K35*LCA_op_data!L36</f>
        <v>2.0846839912112826E-12</v>
      </c>
      <c r="M36">
        <f>Mult_op!L35*LCA_op_data!M36</f>
        <v>2.7675596621914228E-5</v>
      </c>
      <c r="N36">
        <f>Mult_op!M35*LCA_op_data!N36</f>
        <v>1.5085218804908862E-3</v>
      </c>
      <c r="O36">
        <f>Mult_op!N35*LCA_op_data!O36</f>
        <v>2.0236853821475261E-9</v>
      </c>
      <c r="P36">
        <f>Mult_op!O35*LCA_op_data!P36</f>
        <v>5.9918037115261351E-12</v>
      </c>
      <c r="Q36">
        <f>Mult_op!P35*LCA_op_data!Q36</f>
        <v>1.2825250421615554E-6</v>
      </c>
      <c r="R36">
        <f>Mult_op!Q35*LCA_op_data!R36</f>
        <v>4.5653362355973607E-5</v>
      </c>
      <c r="S36">
        <f>Mult_op!R35*LCA_op_data!S36</f>
        <v>4.3118079981270996E-4</v>
      </c>
      <c r="T36">
        <f>Mult_op!S35*LCA_op_data!T36</f>
        <v>5.0175224414564041E-12</v>
      </c>
    </row>
    <row r="37" spans="4:20" x14ac:dyDescent="0.3">
      <c r="D37" t="s">
        <v>67</v>
      </c>
      <c r="E37">
        <f>Mult_op!D36*LCA_op_data!E37</f>
        <v>5.8773976768611368E-8</v>
      </c>
      <c r="F37">
        <f>Mult_op!E36*LCA_op_data!F37</f>
        <v>1.8599999999999999E-4</v>
      </c>
      <c r="G37">
        <f>Mult_op!F36*LCA_op_data!G37</f>
        <v>1.6306250153611547E-7</v>
      </c>
      <c r="H37">
        <f>Mult_op!G36*LCA_op_data!H37</f>
        <v>0</v>
      </c>
      <c r="I37">
        <f>Mult_op!H36*LCA_op_data!I37</f>
        <v>2.9641259434156932E-8</v>
      </c>
      <c r="J37">
        <f>Mult_op!I36*LCA_op_data!J37</f>
        <v>3.2460609881287187E-7</v>
      </c>
      <c r="K37">
        <f>Mult_op!J36*LCA_op_data!K37</f>
        <v>9.1956113511928327E-15</v>
      </c>
      <c r="L37">
        <f>Mult_op!K36*LCA_op_data!L37</f>
        <v>6.4189239062812823E-14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2.1550855872422498E-13</v>
      </c>
      <c r="Q37">
        <f>Mult_op!P36*LCA_op_data!Q37</f>
        <v>8.4352342575958697E-8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4.2345841813445996E-7</v>
      </c>
      <c r="F38">
        <f>Mult_op!E37*LCA_op_data!F38</f>
        <v>3.1799999999999998E-4</v>
      </c>
      <c r="G38">
        <f>Mult_op!F37*LCA_op_data!G38</f>
        <v>1.1131140844115611E-4</v>
      </c>
      <c r="H38">
        <f>Mult_op!G37*LCA_op_data!H38</f>
        <v>0</v>
      </c>
      <c r="I38">
        <f>Mult_op!H37*LCA_op_data!I38</f>
        <v>8.3410851631294033E-8</v>
      </c>
      <c r="J38">
        <f>Mult_op!I37*LCA_op_data!J38</f>
        <v>9.2145644966309961E-7</v>
      </c>
      <c r="K38">
        <f>Mult_op!J37*LCA_op_data!K38</f>
        <v>1.001622432971841E-13</v>
      </c>
      <c r="L38">
        <f>Mult_op!K37*LCA_op_data!L38</f>
        <v>4.6006999473012257E-13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2.0598788917602339E-12</v>
      </c>
      <c r="Q38">
        <f>Mult_op!P37*LCA_op_data!Q38</f>
        <v>2.3634992740067308E-7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7.8389125546516706E-7</v>
      </c>
      <c r="F39">
        <f>Mult_op!E38*LCA_op_data!F39</f>
        <v>8.3200695136212855E-4</v>
      </c>
      <c r="G39">
        <f>Mult_op!F38*LCA_op_data!G39</f>
        <v>1.13970763785832E-2</v>
      </c>
      <c r="H39">
        <f>Mult_op!G38*LCA_op_data!H39</f>
        <v>1.191663385950478E-9</v>
      </c>
      <c r="I39">
        <f>Mult_op!H38*LCA_op_data!I39</f>
        <v>3.7733527117355161E-7</v>
      </c>
      <c r="J39">
        <f>Mult_op!I38*LCA_op_data!J39</f>
        <v>4.3056485059273622E-6</v>
      </c>
      <c r="K39">
        <f>Mult_op!J38*LCA_op_data!K39</f>
        <v>9.2475038748338305E-14</v>
      </c>
      <c r="L39">
        <f>Mult_op!K38*LCA_op_data!L39</f>
        <v>5.311340129781719E-12</v>
      </c>
      <c r="M39">
        <f>Mult_op!L38*LCA_op_data!M39</f>
        <v>3.6003087610967569E-9</v>
      </c>
      <c r="N39">
        <f>Mult_op!M38*LCA_op_data!N39</f>
        <v>1.7884047333463679E-6</v>
      </c>
      <c r="O39">
        <f>Mult_op!N38*LCA_op_data!O39</f>
        <v>9.1756665185323029E-13</v>
      </c>
      <c r="P39">
        <f>Mult_op!O38*LCA_op_data!P39</f>
        <v>1.9421994021103361E-11</v>
      </c>
      <c r="Q39">
        <f>Mult_op!P38*LCA_op_data!Q39</f>
        <v>1.0224739463561779E-6</v>
      </c>
      <c r="R39">
        <f>Mult_op!Q38*LCA_op_data!R39</f>
        <v>2.7706655896500139E-5</v>
      </c>
      <c r="S39">
        <f>Mult_op!R38*LCA_op_data!S39</f>
        <v>6.5443740456099721E-7</v>
      </c>
      <c r="T39">
        <f>Mult_op!S38*LCA_op_data!T39</f>
        <v>9.6555207659199564E-15</v>
      </c>
    </row>
    <row r="40" spans="4:20" x14ac:dyDescent="0.3">
      <c r="D40" t="s">
        <v>70</v>
      </c>
      <c r="E40">
        <f>Mult_op!D39*LCA_op_data!E40</f>
        <v>4.8166774993709318E-7</v>
      </c>
      <c r="F40">
        <f>Mult_op!E39*LCA_op_data!F40</f>
        <v>5.4920459155631378E-4</v>
      </c>
      <c r="G40">
        <f>Mult_op!F39*LCA_op_data!G40</f>
        <v>2.3818089088710372E-5</v>
      </c>
      <c r="H40">
        <f>Mult_op!G39*LCA_op_data!H40</f>
        <v>1.0152314362600511E-10</v>
      </c>
      <c r="I40">
        <f>Mult_op!H39*LCA_op_data!I40</f>
        <v>2.4995354323391151E-7</v>
      </c>
      <c r="J40">
        <f>Mult_op!I39*LCA_op_data!J40</f>
        <v>2.7237335133940099E-6</v>
      </c>
      <c r="K40">
        <f>Mult_op!J39*LCA_op_data!K40</f>
        <v>4.5840693235755573E-16</v>
      </c>
      <c r="L40">
        <f>Mult_op!K39*LCA_op_data!L40</f>
        <v>1.6000895298570034E-12</v>
      </c>
      <c r="M40">
        <f>Mult_op!L39*LCA_op_data!M40</f>
        <v>7.007913819288077E-8</v>
      </c>
      <c r="N40">
        <f>Mult_op!M39*LCA_op_data!N40</f>
        <v>3.3314973037982775E-5</v>
      </c>
      <c r="O40">
        <f>Mult_op!N39*LCA_op_data!O40</f>
        <v>8.5329821119030186E-12</v>
      </c>
      <c r="P40">
        <f>Mult_op!O39*LCA_op_data!P40</f>
        <v>1.422402219771418E-12</v>
      </c>
      <c r="Q40">
        <f>Mult_op!P39*LCA_op_data!Q40</f>
        <v>8.0823339615467718E-7</v>
      </c>
      <c r="R40">
        <f>Mult_op!Q39*LCA_op_data!R40</f>
        <v>1.3457846710851966E-6</v>
      </c>
      <c r="S40">
        <f>Mult_op!R39*LCA_op_data!S40</f>
        <v>1.3345406159051158E-5</v>
      </c>
      <c r="T40">
        <f>Mult_op!S39*LCA_op_data!T40</f>
        <v>1.7020943317944433E-13</v>
      </c>
    </row>
    <row r="41" spans="4:20" x14ac:dyDescent="0.3">
      <c r="D41" t="s">
        <v>71</v>
      </c>
      <c r="E41">
        <f>Mult_op!D40*LCA_op_data!E41</f>
        <v>6.2705899075534383E-6</v>
      </c>
      <c r="F41">
        <f>Mult_op!E40*LCA_op_data!F41</f>
        <v>6.5507072641403819E-4</v>
      </c>
      <c r="G41">
        <f>Mult_op!F40*LCA_op_data!G41</f>
        <v>1.2721193613050743E-4</v>
      </c>
      <c r="H41">
        <f>Mult_op!G40*LCA_op_data!H41</f>
        <v>3.3616562646437111E-10</v>
      </c>
      <c r="I41">
        <f>Mult_op!H40*LCA_op_data!I41</f>
        <v>7.4027631165846475E-7</v>
      </c>
      <c r="J41">
        <f>Mult_op!I40*LCA_op_data!J41</f>
        <v>7.3714726140515746E-6</v>
      </c>
      <c r="K41">
        <f>Mult_op!J40*LCA_op_data!K41</f>
        <v>1.8964528964650679E-13</v>
      </c>
      <c r="L41">
        <f>Mult_op!K40*LCA_op_data!L41</f>
        <v>5.1944401583988798E-13</v>
      </c>
      <c r="M41">
        <f>Mult_op!L40*LCA_op_data!M41</f>
        <v>1.2578743596521901E-7</v>
      </c>
      <c r="N41">
        <f>Mult_op!M40*LCA_op_data!N41</f>
        <v>6.2890225052977635E-6</v>
      </c>
      <c r="O41">
        <f>Mult_op!N40*LCA_op_data!O41</f>
        <v>1.1411986333075956E-11</v>
      </c>
      <c r="P41">
        <f>Mult_op!O40*LCA_op_data!P41</f>
        <v>4.1899541421808758E-11</v>
      </c>
      <c r="Q41">
        <f>Mult_op!P40*LCA_op_data!Q41</f>
        <v>2.0565172016160692E-6</v>
      </c>
      <c r="R41">
        <f>Mult_op!Q40*LCA_op_data!R41</f>
        <v>4.9900050737592106E-6</v>
      </c>
      <c r="S41">
        <f>Mult_op!R40*LCA_op_data!S41</f>
        <v>2.6443313942979602E-5</v>
      </c>
      <c r="T41">
        <f>Mult_op!S40*LCA_op_data!T41</f>
        <v>2.3167475642590107E-13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4.1532943693011394E-2</v>
      </c>
      <c r="F43">
        <f>Mult_op!E42*LCA_op_data!F43</f>
        <v>1315.357812987025</v>
      </c>
      <c r="G43">
        <f>Mult_op!F42*LCA_op_data!G43</f>
        <v>222.99891442970792</v>
      </c>
      <c r="H43">
        <f>Mult_op!G42*LCA_op_data!H43</f>
        <v>7.2720670981375106E-4</v>
      </c>
      <c r="I43">
        <f>Mult_op!H42*LCA_op_data!I43</f>
        <v>5.2475652319655692E-3</v>
      </c>
      <c r="J43">
        <f>Mult_op!I42*LCA_op_data!J43</f>
        <v>5.4768837566494089E-2</v>
      </c>
      <c r="K43">
        <f>Mult_op!J42*LCA_op_data!K43</f>
        <v>2.9284248325647024E-8</v>
      </c>
      <c r="L43">
        <f>Mult_op!K42*LCA_op_data!L43</f>
        <v>2.8709420865708377E-7</v>
      </c>
      <c r="M43">
        <f>Mult_op!L42*LCA_op_data!M43</f>
        <v>0.36181052426331944</v>
      </c>
      <c r="N43">
        <f>Mult_op!M42*LCA_op_data!N43</f>
        <v>27.728862111889342</v>
      </c>
      <c r="O43">
        <f>Mult_op!N42*LCA_op_data!O43</f>
        <v>2.5832108645627594E-4</v>
      </c>
      <c r="P43">
        <f>Mult_op!O42*LCA_op_data!P43</f>
        <v>5.7924396558306903E-7</v>
      </c>
      <c r="Q43">
        <f>Mult_op!P42*LCA_op_data!Q43</f>
        <v>3.0033008931046847E-2</v>
      </c>
      <c r="R43">
        <f>Mult_op!Q42*LCA_op_data!R43</f>
        <v>5.0420612115128467</v>
      </c>
      <c r="S43">
        <f>Mult_op!R42*LCA_op_data!S43</f>
        <v>64.376217943526314</v>
      </c>
      <c r="T43">
        <f>Mult_op!S42*LCA_op_data!T43</f>
        <v>7.8530360493466453E-4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1.5105778157739184E-7</v>
      </c>
      <c r="F45">
        <f>Mult_op!E44*LCA_op_data!F45</f>
        <v>1.0640000000000001E-3</v>
      </c>
      <c r="G45">
        <f>Mult_op!F44*LCA_op_data!G45</f>
        <v>9.2809062418810985E-7</v>
      </c>
      <c r="H45">
        <f>Mult_op!G44*LCA_op_data!H45</f>
        <v>0</v>
      </c>
      <c r="I45">
        <f>Mult_op!H44*LCA_op_data!I45</f>
        <v>7.3463750626661042E-8</v>
      </c>
      <c r="J45">
        <f>Mult_op!I44*LCA_op_data!J45</f>
        <v>7.9823433664712182E-7</v>
      </c>
      <c r="K45">
        <f>Mult_op!J44*LCA_op_data!K45</f>
        <v>5.2535050211790508E-14</v>
      </c>
      <c r="L45">
        <f>Mult_op!K44*LCA_op_data!L45</f>
        <v>2.0078606072876778E-13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8.2692517976981001E-13</v>
      </c>
      <c r="Q45">
        <f>Mult_op!P44*LCA_op_data!Q45</f>
        <v>2.268915315601568E-7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2.9070999261893795E-8</v>
      </c>
      <c r="F47">
        <f>Mult_op!E46*LCA_op_data!F47</f>
        <v>9.2E-5</v>
      </c>
      <c r="G47">
        <f>Mult_op!F46*LCA_op_data!G47</f>
        <v>8.0654570652272179E-8</v>
      </c>
      <c r="H47">
        <f>Mult_op!G46*LCA_op_data!H47</f>
        <v>0</v>
      </c>
      <c r="I47">
        <f>Mult_op!H46*LCA_op_data!I47</f>
        <v>1.4661268107217406E-8</v>
      </c>
      <c r="J47">
        <f>Mult_op!I46*LCA_op_data!J47</f>
        <v>1.6055785532679686E-7</v>
      </c>
      <c r="K47">
        <f>Mult_op!J46*LCA_op_data!K47</f>
        <v>4.5483669048910788E-15</v>
      </c>
      <c r="L47">
        <f>Mult_op!K46*LCA_op_data!L47</f>
        <v>3.1749516095584833E-14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1.0659563119692847E-13</v>
      </c>
      <c r="Q47">
        <f>Mult_op!P46*LCA_op_data!Q47</f>
        <v>4.1722664069829033E-8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2.3969344422705279E-7</v>
      </c>
      <c r="F48">
        <f>Mult_op!E47*LCA_op_data!F48</f>
        <v>1.8000000000000001E-4</v>
      </c>
      <c r="G48">
        <f>Mult_op!F47*LCA_op_data!G48</f>
        <v>6.3006457608201589E-5</v>
      </c>
      <c r="H48">
        <f>Mult_op!G47*LCA_op_data!H48</f>
        <v>0</v>
      </c>
      <c r="I48">
        <f>Mult_op!H47*LCA_op_data!I48</f>
        <v>4.721368960261926E-8</v>
      </c>
      <c r="J48">
        <f>Mult_op!I47*LCA_op_data!J48</f>
        <v>5.2157912245081103E-7</v>
      </c>
      <c r="K48">
        <f>Mult_op!J47*LCA_op_data!K48</f>
        <v>5.6695609413500423E-14</v>
      </c>
      <c r="L48">
        <f>Mult_op!K47*LCA_op_data!L48</f>
        <v>2.60416978149126E-13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1.1659691840152263E-12</v>
      </c>
      <c r="Q48">
        <f>Mult_op!P47*LCA_op_data!Q48</f>
        <v>1.3378297777396595E-7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2.7794221197382741E-7</v>
      </c>
      <c r="F49">
        <f>Mult_op!E48*LCA_op_data!F49</f>
        <v>2.9500246472575483E-4</v>
      </c>
      <c r="G49">
        <f>Mult_op!F48*LCA_op_data!G49</f>
        <v>4.0410306871178454E-3</v>
      </c>
      <c r="H49">
        <f>Mult_op!G48*LCA_op_data!H49</f>
        <v>4.2252487843196084E-10</v>
      </c>
      <c r="I49">
        <f>Mult_op!H48*LCA_op_data!I49</f>
        <v>1.3379075119735315E-7</v>
      </c>
      <c r="J49">
        <f>Mult_op!I48*LCA_op_data!J49</f>
        <v>1.5266421986160728E-6</v>
      </c>
      <c r="K49">
        <f>Mult_op!J48*LCA_op_data!K49</f>
        <v>3.2788625517740159E-14</v>
      </c>
      <c r="L49">
        <f>Mult_op!K48*LCA_op_data!L49</f>
        <v>1.8832275700548171E-12</v>
      </c>
      <c r="M49">
        <f>Mult_op!L48*LCA_op_data!M49</f>
        <v>1.2765517842831054E-9</v>
      </c>
      <c r="N49">
        <f>Mult_op!M48*LCA_op_data!N49</f>
        <v>6.3410985136679983E-7</v>
      </c>
      <c r="O49">
        <f>Mult_op!N48*LCA_op_data!O49</f>
        <v>3.2533913737584492E-13</v>
      </c>
      <c r="P49">
        <f>Mult_op!O48*LCA_op_data!P49</f>
        <v>6.8864041300787195E-12</v>
      </c>
      <c r="Q49">
        <f>Mult_op!P48*LCA_op_data!Q49</f>
        <v>3.6253583434503918E-7</v>
      </c>
      <c r="R49">
        <f>Mult_op!Q48*LCA_op_data!R49</f>
        <v>9.8238743863792591E-6</v>
      </c>
      <c r="S49">
        <f>Mult_op!R48*LCA_op_data!S49</f>
        <v>2.3204210858833448E-7</v>
      </c>
      <c r="T49">
        <f>Mult_op!S48*LCA_op_data!T49</f>
        <v>3.4235320023394111E-15</v>
      </c>
    </row>
    <row r="50" spans="4:20" x14ac:dyDescent="0.3">
      <c r="D50" t="s">
        <v>80</v>
      </c>
      <c r="E50">
        <f>Mult_op!D49*LCA_op_data!E50</f>
        <v>9.3614853827637962E-8</v>
      </c>
      <c r="F50">
        <f>Mult_op!E49*LCA_op_data!F50</f>
        <v>1.5809261037323349E-4</v>
      </c>
      <c r="G50">
        <f>Mult_op!F49*LCA_op_data!G50</f>
        <v>3.2945835011516768E-3</v>
      </c>
      <c r="H50">
        <f>Mult_op!G49*LCA_op_data!H50</f>
        <v>1.1817156215880927E-9</v>
      </c>
      <c r="I50">
        <f>Mult_op!H49*LCA_op_data!I50</f>
        <v>5.3489166548641832E-8</v>
      </c>
      <c r="J50">
        <f>Mult_op!I49*LCA_op_data!J50</f>
        <v>4.5187296119616963E-7</v>
      </c>
      <c r="K50">
        <f>Mult_op!J49*LCA_op_data!K50</f>
        <v>1.1986853949553771E-14</v>
      </c>
      <c r="L50">
        <f>Mult_op!K49*LCA_op_data!L50</f>
        <v>9.6890742081139778E-13</v>
      </c>
      <c r="M50">
        <f>Mult_op!L49*LCA_op_data!M50</f>
        <v>1.671783317724779E-7</v>
      </c>
      <c r="N50">
        <f>Mult_op!M49*LCA_op_data!N50</f>
        <v>1.666613664510142E-4</v>
      </c>
      <c r="O50">
        <f>Mult_op!N49*LCA_op_data!O50</f>
        <v>1.24211077242272E-10</v>
      </c>
      <c r="P50">
        <f>Mult_op!O49*LCA_op_data!P50</f>
        <v>8.3926693496888495E-13</v>
      </c>
      <c r="Q50">
        <f>Mult_op!P49*LCA_op_data!Q50</f>
        <v>1.0342551420019411E-7</v>
      </c>
      <c r="R50">
        <f>Mult_op!Q49*LCA_op_data!R50</f>
        <v>9.3332103833024949E-6</v>
      </c>
      <c r="S50">
        <f>Mult_op!R49*LCA_op_data!S50</f>
        <v>2.5618441836976028E-5</v>
      </c>
      <c r="T50">
        <f>Mult_op!S49*LCA_op_data!T50</f>
        <v>5.0059775058750374E-13</v>
      </c>
    </row>
    <row r="51" spans="4:20" x14ac:dyDescent="0.3">
      <c r="D51" t="s">
        <v>81</v>
      </c>
      <c r="E51">
        <f>Mult_op!D50*LCA_op_data!E51</f>
        <v>2.0249347301544826E-6</v>
      </c>
      <c r="F51">
        <f>Mult_op!E50*LCA_op_data!F51</f>
        <v>2.3088601043933922E-3</v>
      </c>
      <c r="G51">
        <f>Mult_op!F50*LCA_op_data!G51</f>
        <v>1.0013142006692811E-4</v>
      </c>
      <c r="H51">
        <f>Mult_op!G50*LCA_op_data!H51</f>
        <v>4.2680403549876096E-10</v>
      </c>
      <c r="I51">
        <f>Mult_op!H50*LCA_op_data!I51</f>
        <v>1.0508065169105059E-6</v>
      </c>
      <c r="J51">
        <f>Mult_op!I50*LCA_op_data!J51</f>
        <v>1.1450595535361336E-5</v>
      </c>
      <c r="K51">
        <f>Mult_op!J50*LCA_op_data!K51</f>
        <v>1.9271460835723835E-15</v>
      </c>
      <c r="L51">
        <f>Mult_op!K50*LCA_op_data!L51</f>
        <v>6.7267880417303526E-12</v>
      </c>
      <c r="M51">
        <f>Mult_op!L50*LCA_op_data!M51</f>
        <v>2.9461320755768454E-7</v>
      </c>
      <c r="N51">
        <f>Mult_op!M50*LCA_op_data!N51</f>
        <v>1.4005638938372359E-4</v>
      </c>
      <c r="O51">
        <f>Mult_op!N50*LCA_op_data!O51</f>
        <v>3.5872718969530357E-11</v>
      </c>
      <c r="P51">
        <f>Mult_op!O50*LCA_op_data!P51</f>
        <v>5.9797892955053408E-12</v>
      </c>
      <c r="Q51">
        <f>Mult_op!P50*LCA_op_data!Q51</f>
        <v>3.3978190862021765E-6</v>
      </c>
      <c r="R51">
        <f>Mult_op!Q50*LCA_op_data!R51</f>
        <v>5.6576885625949609E-6</v>
      </c>
      <c r="S51">
        <f>Mult_op!R50*LCA_op_data!S51</f>
        <v>5.610418472694002E-5</v>
      </c>
      <c r="T51">
        <f>Mult_op!S50*LCA_op_data!T51</f>
        <v>7.1556169722797358E-13</v>
      </c>
    </row>
    <row r="52" spans="4:20" x14ac:dyDescent="0.3">
      <c r="D52" t="s">
        <v>82</v>
      </c>
      <c r="E52">
        <f>Mult_op!D51*LCA_op_data!E52</f>
        <v>4.5651466602654439E-8</v>
      </c>
      <c r="F52">
        <f>Mult_op!E51*LCA_op_data!F52</f>
        <v>2.1699999999999999E-4</v>
      </c>
      <c r="G52">
        <f>Mult_op!F51*LCA_op_data!G52</f>
        <v>4.7308666215980518E-4</v>
      </c>
      <c r="H52">
        <f>Mult_op!G51*LCA_op_data!H52</f>
        <v>3.6526610251831402E-10</v>
      </c>
      <c r="I52">
        <f>Mult_op!H51*LCA_op_data!I52</f>
        <v>2.718717950409287E-8</v>
      </c>
      <c r="J52">
        <f>Mult_op!I51*LCA_op_data!J52</f>
        <v>2.2871954260786666E-7</v>
      </c>
      <c r="K52">
        <f>Mult_op!J51*LCA_op_data!K52</f>
        <v>1.1124624356493488E-14</v>
      </c>
      <c r="L52">
        <f>Mult_op!K51*LCA_op_data!L52</f>
        <v>5.8776927418032279E-13</v>
      </c>
      <c r="M52">
        <f>Mult_op!L51*LCA_op_data!M52</f>
        <v>1.2274696467137672E-7</v>
      </c>
      <c r="N52">
        <f>Mult_op!M51*LCA_op_data!N52</f>
        <v>7.5688699994814262E-6</v>
      </c>
      <c r="O52">
        <f>Mult_op!N51*LCA_op_data!O52</f>
        <v>1.4265437949709523E-11</v>
      </c>
      <c r="P52">
        <f>Mult_op!O51*LCA_op_data!P52</f>
        <v>1.7366782519532899E-13</v>
      </c>
      <c r="Q52">
        <f>Mult_op!P51*LCA_op_data!Q52</f>
        <v>5.4332472082257465E-8</v>
      </c>
      <c r="R52">
        <f>Mult_op!Q51*LCA_op_data!R52</f>
        <v>1.4649345936659125E-5</v>
      </c>
      <c r="S52">
        <f>Mult_op!R51*LCA_op_data!S52</f>
        <v>1.8057345494992983E-5</v>
      </c>
      <c r="T52">
        <f>Mult_op!S51*LCA_op_data!T52</f>
        <v>3.3953941869986223E-13</v>
      </c>
    </row>
    <row r="53" spans="4:20" x14ac:dyDescent="0.3">
      <c r="D53" t="s">
        <v>83</v>
      </c>
      <c r="E53">
        <f>Mult_op!D52*LCA_op_data!E53</f>
        <v>1.4218159413568899E-7</v>
      </c>
      <c r="F53">
        <f>Mult_op!E52*LCA_op_data!F53</f>
        <v>6.5627055461717914E-4</v>
      </c>
      <c r="G53">
        <f>Mult_op!F52*LCA_op_data!G53</f>
        <v>2.52451677340099E-3</v>
      </c>
      <c r="H53">
        <f>Mult_op!G52*LCA_op_data!H53</f>
        <v>8.4004563081690298E-10</v>
      </c>
      <c r="I53">
        <f>Mult_op!H52*LCA_op_data!I53</f>
        <v>4.2841563675323054E-8</v>
      </c>
      <c r="J53">
        <f>Mult_op!I52*LCA_op_data!J53</f>
        <v>3.3596608833216043E-7</v>
      </c>
      <c r="K53">
        <f>Mult_op!J52*LCA_op_data!K53</f>
        <v>1.3159083109500823E-14</v>
      </c>
      <c r="L53">
        <f>Mult_op!K52*LCA_op_data!L53</f>
        <v>4.2698271465241273E-13</v>
      </c>
      <c r="M53">
        <f>Mult_op!L52*LCA_op_data!M53</f>
        <v>8.5840998305925706E-7</v>
      </c>
      <c r="N53">
        <f>Mult_op!M52*LCA_op_data!N53</f>
        <v>1.7025874655494119E-4</v>
      </c>
      <c r="O53">
        <f>Mult_op!N52*LCA_op_data!O53</f>
        <v>3.7419700176409423E-11</v>
      </c>
      <c r="P53">
        <f>Mult_op!O52*LCA_op_data!P53</f>
        <v>1.1025676918427084E-12</v>
      </c>
      <c r="Q53">
        <f>Mult_op!P52*LCA_op_data!Q53</f>
        <v>1.3526802061977039E-7</v>
      </c>
      <c r="R53">
        <f>Mult_op!Q52*LCA_op_data!R53</f>
        <v>5.6080367877698954E-6</v>
      </c>
      <c r="S53">
        <f>Mult_op!R52*LCA_op_data!S53</f>
        <v>1.6648107956822837E-4</v>
      </c>
      <c r="T53">
        <f>Mult_op!S52*LCA_op_data!T53</f>
        <v>2.5393600332501886E-12</v>
      </c>
    </row>
    <row r="54" spans="4:20" x14ac:dyDescent="0.3">
      <c r="D54" t="s">
        <v>84</v>
      </c>
      <c r="E54">
        <f>Mult_op!D53*LCA_op_data!E54</f>
        <v>3.3686340038638452E-7</v>
      </c>
      <c r="F54">
        <f>Mult_op!E53*LCA_op_data!F54</f>
        <v>2.8401368748916185E-4</v>
      </c>
      <c r="G54">
        <f>Mult_op!F53*LCA_op_data!G54</f>
        <v>3.6368703771052168E-3</v>
      </c>
      <c r="H54">
        <f>Mult_op!G53*LCA_op_data!H54</f>
        <v>4.4796428000537457E-10</v>
      </c>
      <c r="I54">
        <f>Mult_op!H53*LCA_op_data!I54</f>
        <v>9.6125778322778672E-8</v>
      </c>
      <c r="J54">
        <f>Mult_op!I53*LCA_op_data!J54</f>
        <v>1.6803298041452648E-6</v>
      </c>
      <c r="K54">
        <f>Mult_op!J53*LCA_op_data!K54</f>
        <v>3.2645778787166086E-14</v>
      </c>
      <c r="L54">
        <f>Mult_op!K53*LCA_op_data!L54</f>
        <v>1.3640480977977778E-12</v>
      </c>
      <c r="M54">
        <f>Mult_op!L53*LCA_op_data!M54</f>
        <v>1.3593466226005759E-8</v>
      </c>
      <c r="N54">
        <f>Mult_op!M53*LCA_op_data!N54</f>
        <v>3.0480399525618568E-6</v>
      </c>
      <c r="O54">
        <f>Mult_op!N53*LCA_op_data!O54</f>
        <v>3.1792758357520129E-12</v>
      </c>
      <c r="P54">
        <f>Mult_op!O53*LCA_op_data!P54</f>
        <v>4.6553435027324662E-12</v>
      </c>
      <c r="Q54">
        <f>Mult_op!P53*LCA_op_data!Q54</f>
        <v>2.4733473843652416E-7</v>
      </c>
      <c r="R54">
        <f>Mult_op!Q53*LCA_op_data!R54</f>
        <v>7.6359609182563953E-6</v>
      </c>
      <c r="S54">
        <f>Mult_op!R53*LCA_op_data!S54</f>
        <v>4.8302616244495711E-6</v>
      </c>
      <c r="T54">
        <f>Mult_op!S53*LCA_op_data!T54</f>
        <v>3.146917517002174E-14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1.9136918730205045E-2</v>
      </c>
      <c r="F56">
        <f>Mult_op!E55*LCA_op_data!F56</f>
        <v>606.07058710621868</v>
      </c>
      <c r="G56">
        <f>Mult_op!F55*LCA_op_data!G56</f>
        <v>102.75005147500106</v>
      </c>
      <c r="H56">
        <f>Mult_op!G55*LCA_op_data!H56</f>
        <v>3.3507125833961071E-4</v>
      </c>
      <c r="I56">
        <f>Mult_op!H55*LCA_op_data!I56</f>
        <v>2.417893374421973E-3</v>
      </c>
      <c r="J56">
        <f>Mult_op!I55*LCA_op_data!J56</f>
        <v>2.5235552798877549E-2</v>
      </c>
      <c r="K56">
        <f>Mult_op!J55*LCA_op_data!K56</f>
        <v>1.3493150989375895E-8</v>
      </c>
      <c r="L56">
        <f>Mult_op!K55*LCA_op_data!L56</f>
        <v>1.3228290726495297E-7</v>
      </c>
      <c r="M56">
        <f>Mult_op!L55*LCA_op_data!M56</f>
        <v>0.16670955590670311</v>
      </c>
      <c r="N56">
        <f>Mult_op!M55*LCA_op_data!N56</f>
        <v>12.77648376282983</v>
      </c>
      <c r="O56">
        <f>Mult_op!N55*LCA_op_data!O56</f>
        <v>1.1902526520516925E-4</v>
      </c>
      <c r="P56">
        <f>Mult_op!O55*LCA_op_data!P56</f>
        <v>2.6689523324565348E-7</v>
      </c>
      <c r="Q56">
        <f>Mult_op!P55*LCA_op_data!Q56</f>
        <v>1.3838153524226944E-2</v>
      </c>
      <c r="R56">
        <f>Mult_op!Q55*LCA_op_data!R56</f>
        <v>2.3232043543707781</v>
      </c>
      <c r="S56">
        <f>Mult_op!R55*LCA_op_data!S56</f>
        <v>29.662295551435431</v>
      </c>
      <c r="T56">
        <f>Mult_op!S55*LCA_op_data!T56</f>
        <v>3.6184026293085639E-4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4.6E-5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1.5930138963691206E-7</v>
      </c>
      <c r="F62">
        <f>Mult_op!E61*LCA_op_data!F62</f>
        <v>2.9165456884233686E-4</v>
      </c>
      <c r="G62">
        <f>Mult_op!F61*LCA_op_data!G62</f>
        <v>7.0563496051013908E-3</v>
      </c>
      <c r="H62">
        <f>Mult_op!G61*LCA_op_data!H62</f>
        <v>2.5230373846624109E-9</v>
      </c>
      <c r="I62">
        <f>Mult_op!H61*LCA_op_data!I62</f>
        <v>9.3184584761460673E-8</v>
      </c>
      <c r="J62">
        <f>Mult_op!I61*LCA_op_data!J62</f>
        <v>7.3477918796680916E-7</v>
      </c>
      <c r="K62">
        <f>Mult_op!J61*LCA_op_data!K62</f>
        <v>2.5641637443575935E-14</v>
      </c>
      <c r="L62">
        <f>Mult_op!K61*LCA_op_data!L62</f>
        <v>1.9387403633246269E-12</v>
      </c>
      <c r="M62">
        <f>Mult_op!L61*LCA_op_data!M62</f>
        <v>3.5216342481481248E-7</v>
      </c>
      <c r="N62">
        <f>Mult_op!M61*LCA_op_data!N62</f>
        <v>3.542052013235568E-4</v>
      </c>
      <c r="O62">
        <f>Mult_op!N61*LCA_op_data!O62</f>
        <v>2.6538164880668436E-10</v>
      </c>
      <c r="P62">
        <f>Mult_op!O61*LCA_op_data!P62</f>
        <v>1.6762169219076822E-12</v>
      </c>
      <c r="Q62">
        <f>Mult_op!P61*LCA_op_data!Q62</f>
        <v>1.5234532340236001E-7</v>
      </c>
      <c r="R62">
        <f>Mult_op!Q61*LCA_op_data!R62</f>
        <v>1.9880396082397674E-5</v>
      </c>
      <c r="S62">
        <f>Mult_op!R61*LCA_op_data!S62</f>
        <v>5.3742317415910106E-5</v>
      </c>
      <c r="T62">
        <f>Mult_op!S61*LCA_op_data!T62</f>
        <v>1.0579112236994441E-12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4.3615281280247102E-2</v>
      </c>
      <c r="F66">
        <f>Mult_op!E65*LCA_op_data!F66</f>
        <v>3.9360597359930711</v>
      </c>
      <c r="G66">
        <f>Mult_op!F65*LCA_op_data!G66</f>
        <v>12084.067860908881</v>
      </c>
      <c r="H66">
        <f>Mult_op!G65*LCA_op_data!H66</f>
        <v>5.202588031862636E-3</v>
      </c>
      <c r="I66">
        <f>Mult_op!H65*LCA_op_data!I66</f>
        <v>0.10499352438390185</v>
      </c>
      <c r="J66">
        <f>Mult_op!I65*LCA_op_data!J66</f>
        <v>8.5065483911404685E-2</v>
      </c>
      <c r="K66">
        <f>Mult_op!J65*LCA_op_data!K66</f>
        <v>2.1506258653039566E-8</v>
      </c>
      <c r="L66">
        <f>Mult_op!K65*LCA_op_data!L66</f>
        <v>6.0255085157118372E-7</v>
      </c>
      <c r="M66">
        <f>Mult_op!L65*LCA_op_data!M66</f>
        <v>0.32327841343104535</v>
      </c>
      <c r="N66">
        <f>Mult_op!M65*LCA_op_data!N66</f>
        <v>60.751895511724825</v>
      </c>
      <c r="O66">
        <f>Mult_op!N65*LCA_op_data!O66</f>
        <v>1.1352640512789072E-4</v>
      </c>
      <c r="P66">
        <f>Mult_op!O65*LCA_op_data!P66</f>
        <v>6.5170395074548257E-7</v>
      </c>
      <c r="Q66">
        <f>Mult_op!P65*LCA_op_data!Q66</f>
        <v>1.4122705062626788E-2</v>
      </c>
      <c r="R66">
        <f>Mult_op!Q65*LCA_op_data!R66</f>
        <v>30.688390203252414</v>
      </c>
      <c r="S66">
        <f>Mult_op!R65*LCA_op_data!S66</f>
        <v>34.342609494498312</v>
      </c>
      <c r="T66">
        <f>Mult_op!S65*LCA_op_data!T66</f>
        <v>1.6619517708129645E-6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0.38165257598197638</v>
      </c>
      <c r="F69">
        <f>Mult_op!E68*LCA_op_data!F69</f>
        <v>1.8915093999730319</v>
      </c>
      <c r="G69">
        <f>Mult_op!F68*LCA_op_data!G69</f>
        <v>252.07654418907669</v>
      </c>
      <c r="H69">
        <f>Mult_op!G68*LCA_op_data!H69</f>
        <v>1.4399395148041035E-3</v>
      </c>
      <c r="I69">
        <f>Mult_op!H68*LCA_op_data!I69</f>
        <v>0.12846787182650718</v>
      </c>
      <c r="J69">
        <f>Mult_op!I68*LCA_op_data!J69</f>
        <v>0.98397912984812441</v>
      </c>
      <c r="K69">
        <f>Mult_op!J68*LCA_op_data!K69</f>
        <v>2.1409852928949209E-8</v>
      </c>
      <c r="L69">
        <f>Mult_op!K68*LCA_op_data!L69</f>
        <v>9.0036007206905954E-8</v>
      </c>
      <c r="M69">
        <f>Mult_op!L68*LCA_op_data!M69</f>
        <v>0.4575769997885078</v>
      </c>
      <c r="N69">
        <f>Mult_op!M68*LCA_op_data!N69</f>
        <v>19.061293698868443</v>
      </c>
      <c r="O69">
        <f>Mult_op!N68*LCA_op_data!O69</f>
        <v>2.5641790472954502E-4</v>
      </c>
      <c r="P69">
        <f>Mult_op!O68*LCA_op_data!P69</f>
        <v>7.3605539569284194E-7</v>
      </c>
      <c r="Q69">
        <f>Mult_op!P68*LCA_op_data!Q69</f>
        <v>0.24680794844586726</v>
      </c>
      <c r="R69">
        <f>Mult_op!Q68*LCA_op_data!R69</f>
        <v>750.79556445100104</v>
      </c>
      <c r="S69">
        <f>Mult_op!R68*LCA_op_data!S69</f>
        <v>24.597422128763064</v>
      </c>
      <c r="T69">
        <f>Mult_op!S68*LCA_op_data!T69</f>
        <v>1.7694787252297142E-7</v>
      </c>
    </row>
    <row r="70" spans="4:20" x14ac:dyDescent="0.3">
      <c r="D70" t="s">
        <v>100</v>
      </c>
      <c r="E70">
        <f>Mult_op!D69*LCA_op_data!E70</f>
        <v>8.626205023250031E-5</v>
      </c>
      <c r="F70">
        <f>Mult_op!E69*LCA_op_data!F70</f>
        <v>1.2615776450157053E-2</v>
      </c>
      <c r="G70">
        <f>Mult_op!F69*LCA_op_data!G70</f>
        <v>0.45354953722942604</v>
      </c>
      <c r="H70">
        <f>Mult_op!G69*LCA_op_data!H70</f>
        <v>1.9532817204243895E-6</v>
      </c>
      <c r="I70">
        <f>Mult_op!H69*LCA_op_data!I70</f>
        <v>4.9250060304401363E-5</v>
      </c>
      <c r="J70">
        <f>Mult_op!I69*LCA_op_data!J70</f>
        <v>2.6831115781062066E-4</v>
      </c>
      <c r="K70">
        <f>Mult_op!J69*LCA_op_data!K70</f>
        <v>9.0645298108226953E-12</v>
      </c>
      <c r="L70">
        <f>Mult_op!K69*LCA_op_data!L70</f>
        <v>2.8400910410083842E-10</v>
      </c>
      <c r="M70">
        <f>Mult_op!L69*LCA_op_data!M70</f>
        <v>1.4004159246300792E-3</v>
      </c>
      <c r="N70">
        <f>Mult_op!M69*LCA_op_data!N70</f>
        <v>-11.63456680502313</v>
      </c>
      <c r="O70">
        <f>Mult_op!N69*LCA_op_data!O70</f>
        <v>1.7054803018127228E-7</v>
      </c>
      <c r="P70">
        <f>Mult_op!O69*LCA_op_data!P70</f>
        <v>7.8123473218502993E-10</v>
      </c>
      <c r="Q70">
        <f>Mult_op!P69*LCA_op_data!Q70</f>
        <v>1.4117711143240259E-4</v>
      </c>
      <c r="R70">
        <f>Mult_op!Q69*LCA_op_data!R70</f>
        <v>2.6900759139671108E-2</v>
      </c>
      <c r="S70">
        <f>Mult_op!R69*LCA_op_data!S70</f>
        <v>0.26700871337435178</v>
      </c>
      <c r="T70">
        <f>Mult_op!S69*LCA_op_data!T70</f>
        <v>3.4050308903139599E-9</v>
      </c>
    </row>
    <row r="71" spans="4:20" x14ac:dyDescent="0.3">
      <c r="D71" t="s">
        <v>101</v>
      </c>
      <c r="E71">
        <f>Mult_op!D70*LCA_op_data!E71</f>
        <v>8.6413583855834584E-6</v>
      </c>
      <c r="F71">
        <f>Mult_op!E70*LCA_op_data!F71</f>
        <v>9.9505002455678817E-4</v>
      </c>
      <c r="G71">
        <f>Mult_op!F70*LCA_op_data!G71</f>
        <v>2.2162012857800888E-2</v>
      </c>
      <c r="H71">
        <f>Mult_op!G70*LCA_op_data!H71</f>
        <v>5.0792207924358068E-9</v>
      </c>
      <c r="I71">
        <f>Mult_op!H70*LCA_op_data!I71</f>
        <v>8.3797016762840543E-7</v>
      </c>
      <c r="J71">
        <f>Mult_op!I70*LCA_op_data!J71</f>
        <v>9.1749807047146711E-6</v>
      </c>
      <c r="K71">
        <f>Mult_op!J70*LCA_op_data!K71</f>
        <v>1.5439603628255567E-13</v>
      </c>
      <c r="L71">
        <f>Mult_op!K70*LCA_op_data!L71</f>
        <v>9.5214955932192375E-12</v>
      </c>
      <c r="M71">
        <f>Mult_op!L70*LCA_op_data!M71</f>
        <v>1.9111271523857403E-7</v>
      </c>
      <c r="N71">
        <f>Mult_op!M70*LCA_op_data!N71</f>
        <v>3.3033261393905653E-5</v>
      </c>
      <c r="O71">
        <f>Mult_op!N70*LCA_op_data!O71</f>
        <v>7.6916268970968451E-12</v>
      </c>
      <c r="P71">
        <f>Mult_op!O70*LCA_op_data!P71</f>
        <v>1.0966475389238108E-10</v>
      </c>
      <c r="Q71">
        <f>Mult_op!P70*LCA_op_data!Q71</f>
        <v>2.7349405526947665E-6</v>
      </c>
      <c r="R71">
        <f>Mult_op!Q70*LCA_op_data!R71</f>
        <v>7.9484061110963839E-7</v>
      </c>
      <c r="S71">
        <f>Mult_op!R70*LCA_op_data!S71</f>
        <v>8.0351263679033174E-6</v>
      </c>
      <c r="T71">
        <f>Mult_op!S70*LCA_op_data!T71</f>
        <v>1.3446723580642848E-13</v>
      </c>
    </row>
    <row r="72" spans="4:20" x14ac:dyDescent="0.3">
      <c r="D72" t="s">
        <v>102</v>
      </c>
      <c r="E72">
        <f>Mult_op!D71*LCA_op_data!E72</f>
        <v>1.0653820722678273</v>
      </c>
      <c r="F72">
        <f>Mult_op!E71*LCA_op_data!F72</f>
        <v>3371.578313</v>
      </c>
      <c r="G72">
        <f>Mult_op!F71*LCA_op_data!G72</f>
        <v>2.9557956658209474</v>
      </c>
      <c r="H72">
        <f>Mult_op!G71*LCA_op_data!H72</f>
        <v>0</v>
      </c>
      <c r="I72">
        <f>Mult_op!H71*LCA_op_data!I72</f>
        <v>0.53730014773231261</v>
      </c>
      <c r="J72">
        <f>Mult_op!I71*LCA_op_data!J72</f>
        <v>5.8840585108871712</v>
      </c>
      <c r="K72">
        <f>Mult_op!J71*LCA_op_data!K72</f>
        <v>1.666866871314967E-7</v>
      </c>
      <c r="L72">
        <f>Mult_op!K71*LCA_op_data!L72</f>
        <v>1.1635432599578069E-6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3.9064730261316323E-6</v>
      </c>
      <c r="Q72">
        <f>Mult_op!P71*LCA_op_data!Q72</f>
        <v>1.5290351015045638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1.4590933055758744</v>
      </c>
      <c r="F73">
        <f>Mult_op!E72*LCA_op_data!F73</f>
        <v>1095.7195589999999</v>
      </c>
      <c r="G73">
        <f>Mult_op!F72*LCA_op_data!G73</f>
        <v>383.54115524783793</v>
      </c>
      <c r="H73">
        <f>Mult_op!G72*LCA_op_data!H73</f>
        <v>0</v>
      </c>
      <c r="I73">
        <f>Mult_op!H72*LCA_op_data!I73</f>
        <v>0.2874053508341381</v>
      </c>
      <c r="J73">
        <f>Mult_op!I72*LCA_op_data!J73</f>
        <v>3.1750247001967202</v>
      </c>
      <c r="K73">
        <f>Mult_op!J72*LCA_op_data!K73</f>
        <v>3.4512493413220513E-7</v>
      </c>
      <c r="L73">
        <f>Mult_op!K72*LCA_op_data!L73</f>
        <v>1.5852443136315164E-6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7.0976402228708532E-6</v>
      </c>
      <c r="Q73">
        <f>Mult_op!P72*LCA_op_data!Q73</f>
        <v>0.81438125226775981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0.54761746509564624</v>
      </c>
      <c r="F74">
        <f>Mult_op!E73*LCA_op_data!F74</f>
        <v>2603.0486810000002</v>
      </c>
      <c r="G74">
        <f>Mult_op!F73*LCA_op_data!G74</f>
        <v>5674.9659536118616</v>
      </c>
      <c r="H74">
        <f>Mult_op!G73*LCA_op_data!H74</f>
        <v>4.3815919187756205E-3</v>
      </c>
      <c r="I74">
        <f>Mult_op!H73*LCA_op_data!I74</f>
        <v>0.32612696658174745</v>
      </c>
      <c r="J74">
        <f>Mult_op!I73*LCA_op_data!J74</f>
        <v>2.743631814305671</v>
      </c>
      <c r="K74">
        <f>Mult_op!J73*LCA_op_data!K74</f>
        <v>1.3344672238613301E-7</v>
      </c>
      <c r="L74">
        <f>Mult_op!K73*LCA_op_data!L74</f>
        <v>7.0506545340433991E-6</v>
      </c>
      <c r="M74">
        <f>Mult_op!L73*LCA_op_data!M74</f>
        <v>1.4724254584543117</v>
      </c>
      <c r="N74">
        <f>Mult_op!M73*LCA_op_data!N74</f>
        <v>90.793258381615743</v>
      </c>
      <c r="O74">
        <f>Mult_op!N73*LCA_op_data!O74</f>
        <v>1.7112271630819801E-4</v>
      </c>
      <c r="P74">
        <f>Mult_op!O73*LCA_op_data!P74</f>
        <v>2.0832525498011061E-6</v>
      </c>
      <c r="Q74">
        <f>Mult_op!P73*LCA_op_data!Q74</f>
        <v>0.65175147368290165</v>
      </c>
      <c r="R74">
        <f>Mult_op!Q73*LCA_op_data!R74</f>
        <v>175.72792911489978</v>
      </c>
      <c r="S74">
        <f>Mult_op!R73*LCA_op_data!S74</f>
        <v>216.60898328618856</v>
      </c>
      <c r="T74">
        <f>Mult_op!S73*LCA_op_data!T74</f>
        <v>4.0729844976690491E-6</v>
      </c>
    </row>
    <row r="75" spans="4:20" x14ac:dyDescent="0.3">
      <c r="D75" t="s">
        <v>105</v>
      </c>
      <c r="E75">
        <f>Mult_op!D74*LCA_op_data!E75</f>
        <v>1.2719389361514135E-6</v>
      </c>
      <c r="F75">
        <f>Mult_op!E74*LCA_op_data!F75</f>
        <v>1.3500112792534543E-3</v>
      </c>
      <c r="G75">
        <f>Mult_op!F74*LCA_op_data!G75</f>
        <v>1.8492852296979969E-2</v>
      </c>
      <c r="H75">
        <f>Mult_op!G74*LCA_op_data!H75</f>
        <v>1.9335884267225325E-9</v>
      </c>
      <c r="I75">
        <f>Mult_op!H74*LCA_op_data!I75</f>
        <v>6.1226275971670079E-7</v>
      </c>
      <c r="J75">
        <f>Mult_op!I74*LCA_op_data!J75</f>
        <v>6.9863287055311809E-6</v>
      </c>
      <c r="K75">
        <f>Mult_op!J74*LCA_op_data!K75</f>
        <v>1.5004964219982784E-13</v>
      </c>
      <c r="L75">
        <f>Mult_op!K74*LCA_op_data!L75</f>
        <v>8.6181600663525522E-12</v>
      </c>
      <c r="M75">
        <f>Mult_op!L74*LCA_op_data!M75</f>
        <v>5.8418471484142108E-9</v>
      </c>
      <c r="N75">
        <f>Mult_op!M74*LCA_op_data!N75</f>
        <v>2.9018586418480671E-6</v>
      </c>
      <c r="O75">
        <f>Mult_op!N74*LCA_op_data!O75</f>
        <v>1.4888401201945445E-12</v>
      </c>
      <c r="P75">
        <f>Mult_op!O74*LCA_op_data!P75</f>
        <v>3.1514052798665328E-11</v>
      </c>
      <c r="Q75">
        <f>Mult_op!P74*LCA_op_data!Q75</f>
        <v>1.6590622927654335E-6</v>
      </c>
      <c r="R75">
        <f>Mult_op!Q74*LCA_op_data!R75</f>
        <v>4.4956713293599995E-5</v>
      </c>
      <c r="S75">
        <f>Mult_op!R74*LCA_op_data!S75</f>
        <v>1.061887615573734E-6</v>
      </c>
      <c r="T75">
        <f>Mult_op!S74*LCA_op_data!T75</f>
        <v>1.5667010858163405E-14</v>
      </c>
    </row>
    <row r="76" spans="4:20" x14ac:dyDescent="0.3">
      <c r="D76" t="s">
        <v>106</v>
      </c>
      <c r="E76">
        <f>Mult_op!D75*LCA_op_data!E76</f>
        <v>13.608544024819539</v>
      </c>
      <c r="F76">
        <f>Mult_op!E75*LCA_op_data!F76</f>
        <v>15516.660319905648</v>
      </c>
      <c r="G76">
        <f>Mult_op!F75*LCA_op_data!G76</f>
        <v>672.93173353026225</v>
      </c>
      <c r="H76">
        <f>Mult_op!G75*LCA_op_data!H76</f>
        <v>2.8683302333465449E-3</v>
      </c>
      <c r="I76">
        <f>Mult_op!H75*LCA_op_data!I76</f>
        <v>7.0619297175336362</v>
      </c>
      <c r="J76">
        <f>Mult_op!I75*LCA_op_data!J76</f>
        <v>76.953558617407296</v>
      </c>
      <c r="K76">
        <f>Mult_op!J75*LCA_op_data!K76</f>
        <v>1.2951356865982825E-8</v>
      </c>
      <c r="L76">
        <f>Mult_op!K75*LCA_op_data!L76</f>
        <v>4.5207279942565544E-5</v>
      </c>
      <c r="M76">
        <f>Mult_op!L75*LCA_op_data!M76</f>
        <v>1.9799437214631503</v>
      </c>
      <c r="N76">
        <f>Mult_op!M75*LCA_op_data!N76</f>
        <v>941.24690169162341</v>
      </c>
      <c r="O76">
        <f>Mult_op!N75*LCA_op_data!O76</f>
        <v>2.4108207939600596E-4</v>
      </c>
      <c r="P76">
        <f>Mult_op!O75*LCA_op_data!P76</f>
        <v>4.0187085872550986E-5</v>
      </c>
      <c r="Q76">
        <f>Mult_op!P75*LCA_op_data!Q76</f>
        <v>22.83499311576665</v>
      </c>
      <c r="R76">
        <f>Mult_op!Q75*LCA_op_data!R76</f>
        <v>38.022412641872016</v>
      </c>
      <c r="S76">
        <f>Mult_op!R75*LCA_op_data!S76</f>
        <v>377.04734699025289</v>
      </c>
      <c r="T76">
        <f>Mult_op!S75*LCA_op_data!T76</f>
        <v>4.8089218453271201E-6</v>
      </c>
    </row>
    <row r="77" spans="4:20" x14ac:dyDescent="0.3">
      <c r="D77" t="s">
        <v>107</v>
      </c>
      <c r="E77">
        <f>Mult_op!D76*LCA_op_data!E77</f>
        <v>5.4487234332200457E-8</v>
      </c>
      <c r="F77">
        <f>Mult_op!E76*LCA_op_data!F77</f>
        <v>2.5900000000000001E-4</v>
      </c>
      <c r="G77">
        <f>Mult_op!F76*LCA_op_data!G77</f>
        <v>5.6465182257783202E-4</v>
      </c>
      <c r="H77">
        <f>Mult_op!G76*LCA_op_data!H77</f>
        <v>4.359627675218587E-10</v>
      </c>
      <c r="I77">
        <f>Mult_op!H76*LCA_op_data!I77</f>
        <v>3.2449214246820521E-8</v>
      </c>
      <c r="J77">
        <f>Mult_op!I76*LCA_op_data!J77</f>
        <v>2.7298784117713117E-7</v>
      </c>
      <c r="K77">
        <f>Mult_op!J76*LCA_op_data!K77</f>
        <v>1.3277777457750292E-14</v>
      </c>
      <c r="L77">
        <f>Mult_op!K76*LCA_op_data!L77</f>
        <v>7.0153106918296599E-13</v>
      </c>
      <c r="M77">
        <f>Mult_op!L76*LCA_op_data!M77</f>
        <v>1.4650444170454643E-7</v>
      </c>
      <c r="N77">
        <f>Mult_op!M76*LCA_op_data!N77</f>
        <v>9.03381258002622E-6</v>
      </c>
      <c r="O77">
        <f>Mult_op!N76*LCA_op_data!O77</f>
        <v>1.7026490456104916E-11</v>
      </c>
      <c r="P77">
        <f>Mult_op!O76*LCA_op_data!P77</f>
        <v>2.0728095265248945E-13</v>
      </c>
      <c r="Q77">
        <f>Mult_op!P76*LCA_op_data!Q77</f>
        <v>6.4848434420758917E-8</v>
      </c>
      <c r="R77">
        <f>Mult_op!Q76*LCA_op_data!R77</f>
        <v>1.7484703214722182E-5</v>
      </c>
      <c r="S77">
        <f>Mult_op!R76*LCA_op_data!S77</f>
        <v>2.1552315590798076E-5</v>
      </c>
      <c r="T77">
        <f>Mult_op!S76*LCA_op_data!T77</f>
        <v>4.0525672554499687E-13</v>
      </c>
    </row>
    <row r="78" spans="4:20" x14ac:dyDescent="0.3">
      <c r="D78" t="s">
        <v>108</v>
      </c>
      <c r="E78">
        <f>Mult_op!D77*LCA_op_data!E78</f>
        <v>1.8136286868073409E-6</v>
      </c>
      <c r="F78">
        <f>Mult_op!E77*LCA_op_data!F78</f>
        <v>1.4770614286958878E-3</v>
      </c>
      <c r="G78">
        <f>Mult_op!F77*LCA_op_data!G78</f>
        <v>2.3841524886691782E-2</v>
      </c>
      <c r="H78">
        <f>Mult_op!G77*LCA_op_data!H78</f>
        <v>2.5589483352675543E-9</v>
      </c>
      <c r="I78">
        <f>Mult_op!H77*LCA_op_data!I78</f>
        <v>8.8781831930443683E-7</v>
      </c>
      <c r="J78">
        <f>Mult_op!I77*LCA_op_data!J78</f>
        <v>1.0044567730107123E-5</v>
      </c>
      <c r="K78">
        <f>Mult_op!J77*LCA_op_data!K78</f>
        <v>1.8021631923971098E-13</v>
      </c>
      <c r="L78">
        <f>Mult_op!K77*LCA_op_data!L78</f>
        <v>1.1260302192104118E-11</v>
      </c>
      <c r="M78">
        <f>Mult_op!L77*LCA_op_data!M78</f>
        <v>3.1143158166063232E-8</v>
      </c>
      <c r="N78">
        <f>Mult_op!M77*LCA_op_data!N78</f>
        <v>1.1621231466777238E-5</v>
      </c>
      <c r="O78">
        <f>Mult_op!N77*LCA_op_data!O78</f>
        <v>7.9335883130220868E-12</v>
      </c>
      <c r="P78">
        <f>Mult_op!O77*LCA_op_data!P78</f>
        <v>1.6905867976706873E-10</v>
      </c>
      <c r="Q78">
        <f>Mult_op!P77*LCA_op_data!Q78</f>
        <v>2.4019946453590187E-6</v>
      </c>
      <c r="R78">
        <f>Mult_op!Q77*LCA_op_data!R78</f>
        <v>3.8401181730487789E-5</v>
      </c>
      <c r="S78">
        <f>Mult_op!R77*LCA_op_data!S78</f>
        <v>9.8093408388859359E-6</v>
      </c>
      <c r="T78">
        <f>Mult_op!S77*LCA_op_data!T78</f>
        <v>7.8763498954963115E-14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1.038065146000538E-7</v>
      </c>
      <c r="F80">
        <f>Mult_op!E79*LCA_op_data!F80</f>
        <v>5.605378507598732E-5</v>
      </c>
      <c r="G80">
        <f>Mult_op!F79*LCA_op_data!G80</f>
        <v>6.0957608683099609E-5</v>
      </c>
      <c r="H80">
        <f>Mult_op!G79*LCA_op_data!H80</f>
        <v>3.8525197375003326E-10</v>
      </c>
      <c r="I80">
        <f>Mult_op!H79*LCA_op_data!I80</f>
        <v>1.6019027055209129E-8</v>
      </c>
      <c r="J80">
        <f>Mult_op!I79*LCA_op_data!J80</f>
        <v>4.3791556142515488E-7</v>
      </c>
      <c r="K80">
        <f>Mult_op!J79*LCA_op_data!K80</f>
        <v>1.0694639141774676E-14</v>
      </c>
      <c r="L80">
        <f>Mult_op!K79*LCA_op_data!L80</f>
        <v>3.4896770609877872E-14</v>
      </c>
      <c r="M80">
        <f>Mult_op!L79*LCA_op_data!M80</f>
        <v>1.5795143848240531E-7</v>
      </c>
      <c r="N80">
        <f>Mult_op!M79*LCA_op_data!N80</f>
        <v>1.0830736303697385E-5</v>
      </c>
      <c r="O80">
        <f>Mult_op!N79*LCA_op_data!O80</f>
        <v>3.9720738246960962E-11</v>
      </c>
      <c r="P80">
        <f>Mult_op!O79*LCA_op_data!P80</f>
        <v>7.6742801628123015E-13</v>
      </c>
      <c r="Q80">
        <f>Mult_op!P79*LCA_op_data!Q80</f>
        <v>8.2029302659907884E-9</v>
      </c>
      <c r="R80">
        <f>Mult_op!Q79*LCA_op_data!R80</f>
        <v>1.98830728187894E-6</v>
      </c>
      <c r="S80">
        <f>Mult_op!R79*LCA_op_data!S80</f>
        <v>6.9329603892534001E-5</v>
      </c>
      <c r="T80">
        <f>Mult_op!S79*LCA_op_data!T80</f>
        <v>1.5447458360219065E-13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2.1449967342605358E-8</v>
      </c>
      <c r="F82">
        <f>Mult_op!E81*LCA_op_data!F82</f>
        <v>3.0059892246668601E-6</v>
      </c>
      <c r="G82">
        <f>Mult_op!F81*LCA_op_data!G82</f>
        <v>2.2563768618314635E-4</v>
      </c>
      <c r="H82">
        <f>Mult_op!G81*LCA_op_data!H82</f>
        <v>1.4822354675077374E-9</v>
      </c>
      <c r="I82">
        <f>Mult_op!H81*LCA_op_data!I82</f>
        <v>6.1898791505425906E-9</v>
      </c>
      <c r="J82">
        <f>Mult_op!I81*LCA_op_data!J82</f>
        <v>6.8583620548602671E-8</v>
      </c>
      <c r="K82">
        <f>Mult_op!J81*LCA_op_data!K82</f>
        <v>1.9688845784325796E-15</v>
      </c>
      <c r="L82">
        <f>Mult_op!K81*LCA_op_data!L82</f>
        <v>6.6157169681056655E-14</v>
      </c>
      <c r="M82">
        <f>Mult_op!L81*LCA_op_data!M82</f>
        <v>1.8337232209087626E-8</v>
      </c>
      <c r="N82">
        <f>Mult_op!M81*LCA_op_data!N82</f>
        <v>3.059849764792033E-6</v>
      </c>
      <c r="O82">
        <f>Mult_op!N81*LCA_op_data!O82</f>
        <v>1.854134857804905E-10</v>
      </c>
      <c r="P82">
        <f>Mult_op!O81*LCA_op_data!P82</f>
        <v>2.8174337947674165E-14</v>
      </c>
      <c r="Q82">
        <f>Mult_op!P81*LCA_op_data!Q82</f>
        <v>3.0009747549885634E-8</v>
      </c>
      <c r="R82">
        <f>Mult_op!Q81*LCA_op_data!R82</f>
        <v>1.4602144777613622E-5</v>
      </c>
      <c r="S82">
        <f>Mult_op!R81*LCA_op_data!S82</f>
        <v>1.3758937677073146E-6</v>
      </c>
      <c r="T82">
        <f>Mult_op!S81*LCA_op_data!T82</f>
        <v>2.8493278104237445E-14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4.5300000000000001E-4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3.7405245927610674E-8</v>
      </c>
      <c r="F90">
        <f>Mult_op!E89*LCA_op_data!F90</f>
        <v>1.0608810329520476E-4</v>
      </c>
      <c r="G90">
        <f>Mult_op!F89*LCA_op_data!G90</f>
        <v>1.6810040186755497E-3</v>
      </c>
      <c r="H90">
        <f>Mult_op!G89*LCA_op_data!H90</f>
        <v>9.1841960469179976E-10</v>
      </c>
      <c r="I90">
        <f>Mult_op!H89*LCA_op_data!I90</f>
        <v>5.8722687403854548E-9</v>
      </c>
      <c r="J90">
        <f>Mult_op!I89*LCA_op_data!J90</f>
        <v>5.875511886388041E-8</v>
      </c>
      <c r="K90">
        <f>Mult_op!J89*LCA_op_data!K90</f>
        <v>2.6238656055494509E-15</v>
      </c>
      <c r="L90">
        <f>Mult_op!K89*LCA_op_data!L90</f>
        <v>6.7696794494687215E-14</v>
      </c>
      <c r="M90">
        <f>Mult_op!L89*LCA_op_data!M90</f>
        <v>1.0267202830201167E-6</v>
      </c>
      <c r="N90">
        <f>Mult_op!M89*LCA_op_data!N90</f>
        <v>4.210002621432921E-5</v>
      </c>
      <c r="O90">
        <f>Mult_op!N89*LCA_op_data!O90</f>
        <v>8.460041974260482E-11</v>
      </c>
      <c r="P90">
        <f>Mult_op!O89*LCA_op_data!P90</f>
        <v>2.7102088631437174E-13</v>
      </c>
      <c r="Q90">
        <f>Mult_op!P89*LCA_op_data!Q90</f>
        <v>1.4104416357358542E-8</v>
      </c>
      <c r="R90">
        <f>Mult_op!Q89*LCA_op_data!R90</f>
        <v>1.3571806002268082E-5</v>
      </c>
      <c r="S90">
        <f>Mult_op!R89*LCA_op_data!S90</f>
        <v>3.5055704976720984E-5</v>
      </c>
      <c r="T90">
        <f>Mult_op!S89*LCA_op_data!T90</f>
        <v>2.850290754770413E-13</v>
      </c>
    </row>
    <row r="91" spans="4:20" x14ac:dyDescent="0.3">
      <c r="D91" t="s">
        <v>121</v>
      </c>
      <c r="E91">
        <f>Mult_op!D90*LCA_op_data!E91</f>
        <v>2.1818681278502411E-8</v>
      </c>
      <c r="F91">
        <f>Mult_op!E90*LCA_op_data!F91</f>
        <v>1.880079880066167E-4</v>
      </c>
      <c r="G91">
        <f>Mult_op!F90*LCA_op_data!G91</f>
        <v>3.2630169049916574E-4</v>
      </c>
      <c r="H91">
        <f>Mult_op!G90*LCA_op_data!H91</f>
        <v>3.9180954404574946E-10</v>
      </c>
      <c r="I91">
        <f>Mult_op!H90*LCA_op_data!I91</f>
        <v>4.9734332040454691E-9</v>
      </c>
      <c r="J91">
        <f>Mult_op!I90*LCA_op_data!J91</f>
        <v>5.4695465898846688E-8</v>
      </c>
      <c r="K91">
        <f>Mult_op!J90*LCA_op_data!K91</f>
        <v>3.0601824939239656E-15</v>
      </c>
      <c r="L91">
        <f>Mult_op!K90*LCA_op_data!L91</f>
        <v>6.1635266700619666E-14</v>
      </c>
      <c r="M91">
        <f>Mult_op!L90*LCA_op_data!M91</f>
        <v>3.51878942925503E-8</v>
      </c>
      <c r="N91">
        <f>Mult_op!M90*LCA_op_data!N91</f>
        <v>3.179843271766298E-6</v>
      </c>
      <c r="O91">
        <f>Mult_op!N90*LCA_op_data!O91</f>
        <v>1.1419243932758671E-10</v>
      </c>
      <c r="P91">
        <f>Mult_op!O90*LCA_op_data!P91</f>
        <v>8.7360099638380242E-14</v>
      </c>
      <c r="Q91">
        <f>Mult_op!P90*LCA_op_data!Q91</f>
        <v>1.4848593046762021E-8</v>
      </c>
      <c r="R91">
        <f>Mult_op!Q90*LCA_op_data!R91</f>
        <v>8.8608103400412011E-6</v>
      </c>
      <c r="S91">
        <f>Mult_op!R90*LCA_op_data!S91</f>
        <v>3.0951826284606624E-6</v>
      </c>
      <c r="T91">
        <f>Mult_op!S90*LCA_op_data!T91</f>
        <v>7.2825707883095074E-14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2.8993036593494097E-8</v>
      </c>
      <c r="F93">
        <f>Mult_op!E92*LCA_op_data!F93</f>
        <v>3.1292272349556081E-6</v>
      </c>
      <c r="G93">
        <f>Mult_op!F92*LCA_op_data!G93</f>
        <v>2.0492280002564552E-3</v>
      </c>
      <c r="H93">
        <f>Mult_op!G92*LCA_op_data!H93</f>
        <v>5.2560022780089211E-9</v>
      </c>
      <c r="I93">
        <f>Mult_op!H92*LCA_op_data!I93</f>
        <v>1.0625886474974341E-7</v>
      </c>
      <c r="J93">
        <f>Mult_op!I92*LCA_op_data!J93</f>
        <v>8.3248808939779467E-8</v>
      </c>
      <c r="K93">
        <f>Mult_op!J92*LCA_op_data!K93</f>
        <v>2.5770525063151818E-14</v>
      </c>
      <c r="L93">
        <f>Mult_op!K92*LCA_op_data!L93</f>
        <v>6.0293308883142414E-13</v>
      </c>
      <c r="M93">
        <f>Mult_op!L92*LCA_op_data!M93</f>
        <v>2.9972558816878914E-7</v>
      </c>
      <c r="N93">
        <f>Mult_op!M92*LCA_op_data!N93</f>
        <v>5.26532693922812E-5</v>
      </c>
      <c r="O93">
        <f>Mult_op!N92*LCA_op_data!O93</f>
        <v>7.5517468153729229E-11</v>
      </c>
      <c r="P93">
        <f>Mult_op!O92*LCA_op_data!P93</f>
        <v>5.4765179385277923E-13</v>
      </c>
      <c r="Q93">
        <f>Mult_op!P92*LCA_op_data!Q93</f>
        <v>1.2844483452093229E-8</v>
      </c>
      <c r="R93">
        <f>Mult_op!Q92*LCA_op_data!R93</f>
        <v>2.3471452836104649E-5</v>
      </c>
      <c r="S93">
        <f>Mult_op!R92*LCA_op_data!S93</f>
        <v>2.5084681449830753E-5</v>
      </c>
      <c r="T93">
        <f>Mult_op!S92*LCA_op_data!T93</f>
        <v>2.3015963522441613E-13</v>
      </c>
    </row>
    <row r="94" spans="4:20" x14ac:dyDescent="0.3">
      <c r="D94" t="s">
        <v>124</v>
      </c>
      <c r="E94">
        <f>Mult_op!D93*LCA_op_data!E94</f>
        <v>0.61429060977558425</v>
      </c>
      <c r="F94">
        <f>Mult_op!E93*LCA_op_data!F94</f>
        <v>49.590468000000008</v>
      </c>
      <c r="G94">
        <f>Mult_op!F93*LCA_op_data!G94</f>
        <v>29.999042299905032</v>
      </c>
      <c r="H94">
        <f>Mult_op!G93*LCA_op_data!H94</f>
        <v>0</v>
      </c>
      <c r="I94">
        <f>Mult_op!H93*LCA_op_data!I94</f>
        <v>0.31636422463459229</v>
      </c>
      <c r="J94">
        <f>Mult_op!I93*LCA_op_data!J94</f>
        <v>3.4682323401523605</v>
      </c>
      <c r="K94">
        <f>Mult_op!J93*LCA_op_data!K94</f>
        <v>4.7168252323782772E-10</v>
      </c>
      <c r="L94">
        <f>Mult_op!K93*LCA_op_data!L94</f>
        <v>2.5948710148903105E-7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3.4299688414706823E-5</v>
      </c>
      <c r="Q94">
        <f>Mult_op!P93*LCA_op_data!Q94</f>
        <v>0.90077731374525583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4.4974809999999996</v>
      </c>
      <c r="G95">
        <f>Mult_op!F94*LCA_op_data!G95</f>
        <v>79.334670752848069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2.3946443286086823E-15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3.5473593281998891E-5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5.301160245602075</v>
      </c>
      <c r="F97">
        <f>Mult_op!E96*LCA_op_data!F97</f>
        <v>2656.7640456007075</v>
      </c>
      <c r="G97">
        <f>Mult_op!F96*LCA_op_data!G97</f>
        <v>8758.694689818667</v>
      </c>
      <c r="H97">
        <f>Mult_op!G96*LCA_op_data!H97</f>
        <v>7.7848947287551681E-6</v>
      </c>
      <c r="I97">
        <f>Mult_op!H96*LCA_op_data!I97</f>
        <v>2.6523199830037361</v>
      </c>
      <c r="J97">
        <f>Mult_op!I96*LCA_op_data!J97</f>
        <v>29.608387500708517</v>
      </c>
      <c r="K97">
        <f>Mult_op!J96*LCA_op_data!K97</f>
        <v>1.8411369945714942E-7</v>
      </c>
      <c r="L97">
        <f>Mult_op!K96*LCA_op_data!L97</f>
        <v>5.8404172909375862E-5</v>
      </c>
      <c r="M97">
        <f>Mult_op!L96*LCA_op_data!M97</f>
        <v>3.8732547501755658E-3</v>
      </c>
      <c r="N97">
        <f>Mult_op!M96*LCA_op_data!N97</f>
        <v>0.29684307030735718</v>
      </c>
      <c r="O97">
        <f>Mult_op!N96*LCA_op_data!O97</f>
        <v>2.7653794129523646E-6</v>
      </c>
      <c r="P97">
        <f>Mult_op!O96*LCA_op_data!P97</f>
        <v>3.5339349823480803E-4</v>
      </c>
      <c r="Q97">
        <f>Mult_op!P96*LCA_op_data!Q97</f>
        <v>6.9772792768521663</v>
      </c>
      <c r="R97">
        <f>Mult_op!Q96*LCA_op_data!R97</f>
        <v>5.3976283796419257E-2</v>
      </c>
      <c r="S97">
        <f>Mult_op!R96*LCA_op_data!S97</f>
        <v>0.6891604174748408</v>
      </c>
      <c r="T97">
        <f>Mult_op!S96*LCA_op_data!T97</f>
        <v>8.4068337269523177E-6</v>
      </c>
    </row>
    <row r="98" spans="4:20" x14ac:dyDescent="0.3">
      <c r="D98" t="s">
        <v>128</v>
      </c>
      <c r="E98">
        <f>Mult_op!D97*LCA_op_data!E98</f>
        <v>1.6127757457680617E-8</v>
      </c>
      <c r="F98">
        <f>Mult_op!E97*LCA_op_data!F98</f>
        <v>9.4129424513661146E-7</v>
      </c>
      <c r="G98">
        <f>Mult_op!F97*LCA_op_data!G98</f>
        <v>1.332372475944811E-3</v>
      </c>
      <c r="H98">
        <f>Mult_op!G97*LCA_op_data!H98</f>
        <v>1.1174054367765594E-12</v>
      </c>
      <c r="I98">
        <f>Mult_op!H97*LCA_op_data!I98</f>
        <v>1.7478680988118678E-10</v>
      </c>
      <c r="J98">
        <f>Mult_op!I97*LCA_op_data!J98</f>
        <v>3.0810030251190902E-9</v>
      </c>
      <c r="K98">
        <f>Mult_op!J97*LCA_op_data!K98</f>
        <v>2.1198633047651323E-14</v>
      </c>
      <c r="L98">
        <f>Mult_op!K97*LCA_op_data!L98</f>
        <v>8.5322111949197704E-12</v>
      </c>
      <c r="M98">
        <f>Mult_op!L97*LCA_op_data!M98</f>
        <v>5.55947905098888E-10</v>
      </c>
      <c r="N98">
        <f>Mult_op!M97*LCA_op_data!N98</f>
        <v>4.2607391902899423E-8</v>
      </c>
      <c r="O98">
        <f>Mult_op!N97*LCA_op_data!O98</f>
        <v>3.9692893718513418E-13</v>
      </c>
      <c r="P98">
        <f>Mult_op!O97*LCA_op_data!P98</f>
        <v>5.0151680634313698E-11</v>
      </c>
      <c r="Q98">
        <f>Mult_op!P97*LCA_op_data!Q98</f>
        <v>1.0406406648076807E-9</v>
      </c>
      <c r="R98">
        <f>Mult_op!Q97*LCA_op_data!R98</f>
        <v>7.7474898598606609E-9</v>
      </c>
      <c r="S98">
        <f>Mult_op!R97*LCA_op_data!S98</f>
        <v>9.8918691148534974E-8</v>
      </c>
      <c r="T98">
        <f>Mult_op!S97*LCA_op_data!T98</f>
        <v>1.2066754965709309E-12</v>
      </c>
    </row>
    <row r="99" spans="4:20" x14ac:dyDescent="0.3">
      <c r="D99" t="s">
        <v>129</v>
      </c>
      <c r="E99">
        <f>Mult_op!D98*LCA_op_data!E99</f>
        <v>9.2252747205075564E-2</v>
      </c>
      <c r="F99">
        <f>Mult_op!E98*LCA_op_data!F99</f>
        <v>7.0205505959658963</v>
      </c>
      <c r="G99">
        <f>Mult_op!F98*LCA_op_data!G99</f>
        <v>7686.2929701774165</v>
      </c>
      <c r="H99">
        <f>Mult_op!G98*LCA_op_data!H99</f>
        <v>8.3340586066779554E-6</v>
      </c>
      <c r="I99">
        <f>Mult_op!H98*LCA_op_data!I99</f>
        <v>1.0605751139802823E-3</v>
      </c>
      <c r="J99">
        <f>Mult_op!I98*LCA_op_data!J99</f>
        <v>1.7940507181314194E-2</v>
      </c>
      <c r="K99">
        <f>Mult_op!J98*LCA_op_data!K99</f>
        <v>1.2171244640658508E-7</v>
      </c>
      <c r="L99">
        <f>Mult_op!K98*LCA_op_data!L99</f>
        <v>4.8916114826265064E-5</v>
      </c>
      <c r="M99">
        <f>Mult_op!L98*LCA_op_data!M99</f>
        <v>4.1464827992245207E-3</v>
      </c>
      <c r="N99">
        <f>Mult_op!M98*LCA_op_data!N99</f>
        <v>0.31778304410332414</v>
      </c>
      <c r="O99">
        <f>Mult_op!N98*LCA_op_data!O99</f>
        <v>2.9604554589694439E-6</v>
      </c>
      <c r="P99">
        <f>Mult_op!O98*LCA_op_data!P99</f>
        <v>2.8879257249533094E-4</v>
      </c>
      <c r="Q99">
        <f>Mult_op!P98*LCA_op_data!Q99</f>
        <v>6.0259421573736309E-3</v>
      </c>
      <c r="R99">
        <f>Mult_op!Q98*LCA_op_data!R99</f>
        <v>5.7783891523729182E-2</v>
      </c>
      <c r="S99">
        <f>Mult_op!R98*LCA_op_data!S99</f>
        <v>0.73777533399688966</v>
      </c>
      <c r="T99">
        <f>Mult_op!S98*LCA_op_data!T99</f>
        <v>8.9998705722024328E-6</v>
      </c>
    </row>
    <row r="100" spans="4:20" x14ac:dyDescent="0.3">
      <c r="D100" t="s">
        <v>130</v>
      </c>
      <c r="E100">
        <f>Mult_op!D99*LCA_op_data!E100</f>
        <v>3.9863450039244931E-8</v>
      </c>
      <c r="F100">
        <f>Mult_op!E99*LCA_op_data!F100</f>
        <v>2.0016519341014915E-5</v>
      </c>
      <c r="G100">
        <f>Mult_op!F99*LCA_op_data!G100</f>
        <v>5.9072528848823714E-5</v>
      </c>
      <c r="H100">
        <f>Mult_op!G99*LCA_op_data!H100</f>
        <v>5.2501148697273326E-14</v>
      </c>
      <c r="I100">
        <f>Mult_op!H99*LCA_op_data!I100</f>
        <v>1.998743402818179E-8</v>
      </c>
      <c r="J100">
        <f>Mult_op!I99*LCA_op_data!J100</f>
        <v>2.2311662237669798E-7</v>
      </c>
      <c r="K100">
        <f>Mult_op!J99*LCA_op_data!K100</f>
        <v>1.2751711076285273E-15</v>
      </c>
      <c r="L100">
        <f>Mult_op!K99*LCA_op_data!L100</f>
        <v>3.9477686879241691E-13</v>
      </c>
      <c r="M100">
        <f>Mult_op!L99*LCA_op_data!M100</f>
        <v>2.6121139805560872E-11</v>
      </c>
      <c r="N100">
        <f>Mult_op!M99*LCA_op_data!N100</f>
        <v>2.0019027510284328E-9</v>
      </c>
      <c r="O100">
        <f>Mult_op!N99*LCA_op_data!O100</f>
        <v>1.8649654339899619E-14</v>
      </c>
      <c r="P100">
        <f>Mult_op!O99*LCA_op_data!P100</f>
        <v>2.4006078023094367E-12</v>
      </c>
      <c r="Q100">
        <f>Mult_op!P99*LCA_op_data!Q100</f>
        <v>5.257606569039723E-8</v>
      </c>
      <c r="R100">
        <f>Mult_op!Q99*LCA_op_data!R100</f>
        <v>3.6401480051550666E-10</v>
      </c>
      <c r="S100">
        <f>Mult_op!R99*LCA_op_data!S100</f>
        <v>4.6476818010751908E-9</v>
      </c>
      <c r="T100">
        <f>Mult_op!S99*LCA_op_data!T100</f>
        <v>5.6695490812700104E-14</v>
      </c>
    </row>
    <row r="101" spans="4:20" x14ac:dyDescent="0.3">
      <c r="D101" t="s">
        <v>131</v>
      </c>
      <c r="E101">
        <f>Mult_op!D100*LCA_op_data!E101</f>
        <v>1.5962663837355345E-8</v>
      </c>
      <c r="F101">
        <f>Mult_op!E100*LCA_op_data!F101</f>
        <v>1.9651189978187189E-5</v>
      </c>
      <c r="G101">
        <f>Mult_op!F100*LCA_op_data!G101</f>
        <v>6.1340461646119273E-5</v>
      </c>
      <c r="H101">
        <f>Mult_op!G100*LCA_op_data!H101</f>
        <v>5.3679445010310504E-14</v>
      </c>
      <c r="I101">
        <f>Mult_op!H100*LCA_op_data!I101</f>
        <v>4.053177741337368E-9</v>
      </c>
      <c r="J101">
        <f>Mult_op!I100*LCA_op_data!J101</f>
        <v>7.7301770355411106E-8</v>
      </c>
      <c r="K101">
        <f>Mult_op!J100*LCA_op_data!K101</f>
        <v>1.0185619565430671E-15</v>
      </c>
      <c r="L101">
        <f>Mult_op!K100*LCA_op_data!L101</f>
        <v>4.0687295180876077E-13</v>
      </c>
      <c r="M101">
        <f>Mult_op!L100*LCA_op_data!M101</f>
        <v>2.6707383030498529E-11</v>
      </c>
      <c r="N101">
        <f>Mult_op!M100*LCA_op_data!N101</f>
        <v>2.0468319514197818E-9</v>
      </c>
      <c r="O101">
        <f>Mult_op!N100*LCA_op_data!O101</f>
        <v>1.9068213161818556E-14</v>
      </c>
      <c r="P101">
        <f>Mult_op!O100*LCA_op_data!P101</f>
        <v>2.4069368105976437E-12</v>
      </c>
      <c r="Q101">
        <f>Mult_op!P100*LCA_op_data!Q101</f>
        <v>1.1084563558323916E-8</v>
      </c>
      <c r="R101">
        <f>Mult_op!Q100*LCA_op_data!R101</f>
        <v>3.7218447504608821E-10</v>
      </c>
      <c r="S101">
        <f>Mult_op!R100*LCA_op_data!S101</f>
        <v>4.7519908774718623E-9</v>
      </c>
      <c r="T101">
        <f>Mult_op!S100*LCA_op_data!T101</f>
        <v>5.7967921787032433E-14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2.7220884149168699E-2</v>
      </c>
      <c r="F115">
        <f>Mult_op!E114*LCA_op_data!F115</f>
        <v>3.9810390348472233</v>
      </c>
      <c r="G115">
        <f>Mult_op!F114*LCA_op_data!G115</f>
        <v>143.12225799821931</v>
      </c>
      <c r="H115">
        <f>Mult_op!G114*LCA_op_data!H115</f>
        <v>6.1637829473160999E-4</v>
      </c>
      <c r="I115">
        <f>Mult_op!H114*LCA_op_data!I115</f>
        <v>1.5541367058542067E-2</v>
      </c>
      <c r="J115">
        <f>Mult_op!I114*LCA_op_data!J115</f>
        <v>8.4668367178925341E-2</v>
      </c>
      <c r="K115">
        <f>Mult_op!J114*LCA_op_data!K115</f>
        <v>2.8604063453401063E-9</v>
      </c>
      <c r="L115">
        <f>Mult_op!K114*LCA_op_data!L115</f>
        <v>8.9622016856786332E-8</v>
      </c>
      <c r="M115">
        <f>Mult_op!L114*LCA_op_data!M115</f>
        <v>0.44191576182412545</v>
      </c>
      <c r="N115">
        <f>Mult_op!M114*LCA_op_data!N115</f>
        <v>210.27335558443565</v>
      </c>
      <c r="O115">
        <f>Mult_op!N114*LCA_op_data!O115</f>
        <v>5.3818198836226888E-5</v>
      </c>
      <c r="P115">
        <f>Mult_op!O114*LCA_op_data!P115</f>
        <v>2.4652671807356744E-7</v>
      </c>
      <c r="Q115">
        <f>Mult_op!P114*LCA_op_data!Q115</f>
        <v>4.4549900964072256E-2</v>
      </c>
      <c r="R115">
        <f>Mult_op!Q114*LCA_op_data!R115</f>
        <v>8.4888134016294572</v>
      </c>
      <c r="S115">
        <f>Mult_op!R114*LCA_op_data!S115</f>
        <v>84.257367335832598</v>
      </c>
      <c r="T115">
        <f>Mult_op!S114*LCA_op_data!T115</f>
        <v>1.0744927942212966E-6</v>
      </c>
    </row>
    <row r="116" spans="4:20" x14ac:dyDescent="0.3">
      <c r="D116" t="s">
        <v>146</v>
      </c>
      <c r="E116">
        <f>Mult_op!D115*LCA_op_data!E116</f>
        <v>1.9155438118424989E-2</v>
      </c>
      <c r="F116">
        <f>Mult_op!E115*LCA_op_data!F116</f>
        <v>2.8014720778780835</v>
      </c>
      <c r="G116">
        <f>Mult_op!F115*LCA_op_data!G116</f>
        <v>100.71566894853696</v>
      </c>
      <c r="H116">
        <f>Mult_op!G115*LCA_op_data!H116</f>
        <v>4.3374771434940039E-4</v>
      </c>
      <c r="I116">
        <f>Mult_op!H115*LCA_op_data!I116</f>
        <v>1.0936518201769095E-2</v>
      </c>
      <c r="J116">
        <f>Mult_op!I115*LCA_op_data!J116</f>
        <v>5.9581447068225324E-2</v>
      </c>
      <c r="K116">
        <f>Mult_op!J115*LCA_op_data!K116</f>
        <v>2.0128786574842203E-9</v>
      </c>
      <c r="L116">
        <f>Mult_op!K115*LCA_op_data!L116</f>
        <v>6.3067348898035339E-8</v>
      </c>
      <c r="M116">
        <f>Mult_op!L115*LCA_op_data!M116</f>
        <v>0.31097777657737041</v>
      </c>
      <c r="N116">
        <f>Mult_op!M115*LCA_op_data!N116</f>
        <v>147.97014780191276</v>
      </c>
      <c r="O116">
        <f>Mult_op!N115*LCA_op_data!O116</f>
        <v>3.7872068071085829E-5</v>
      </c>
      <c r="P116">
        <f>Mult_op!O115*LCA_op_data!P116</f>
        <v>1.734817747549481E-7</v>
      </c>
      <c r="Q116">
        <f>Mult_op!P115*LCA_op_data!Q116</f>
        <v>3.1349932148523128E-2</v>
      </c>
      <c r="R116">
        <f>Mult_op!Q115*LCA_op_data!R116</f>
        <v>5.9736097814712181</v>
      </c>
      <c r="S116">
        <f>Mult_op!R115*LCA_op_data!S116</f>
        <v>59.292224939439819</v>
      </c>
      <c r="T116">
        <f>Mult_op!S115*LCA_op_data!T116</f>
        <v>7.5612460328655944E-7</v>
      </c>
    </row>
    <row r="118" spans="4:20" x14ac:dyDescent="0.3">
      <c r="E118">
        <f>SUM(E4:E116)</f>
        <v>42.379689183683546</v>
      </c>
      <c r="F118">
        <f>SUM(F4:F116)/1000</f>
        <v>40.615184006924565</v>
      </c>
      <c r="G118">
        <f t="shared" ref="G118:T118" si="0">SUM(G4:G116)</f>
        <v>306115.02354683389</v>
      </c>
      <c r="H118">
        <f t="shared" si="0"/>
        <v>0.18907390808453772</v>
      </c>
      <c r="I118">
        <f t="shared" si="0"/>
        <v>20.65558217332649</v>
      </c>
      <c r="J118">
        <f t="shared" si="0"/>
        <v>214.90662300904381</v>
      </c>
      <c r="K118">
        <f t="shared" si="0"/>
        <v>2.6317414120374397E-6</v>
      </c>
      <c r="L118">
        <f t="shared" si="0"/>
        <v>2.7495891238462727E-4</v>
      </c>
      <c r="M118">
        <f t="shared" si="0"/>
        <v>74.805475877128913</v>
      </c>
      <c r="N118">
        <f t="shared" si="0"/>
        <v>19904.002379844238</v>
      </c>
      <c r="O118">
        <f t="shared" si="0"/>
        <v>4.1136487138833194E-2</v>
      </c>
      <c r="P118">
        <f t="shared" si="0"/>
        <v>9.6017976131022506E-4</v>
      </c>
      <c r="Q118">
        <f t="shared" si="0"/>
        <v>55.963161044226162</v>
      </c>
      <c r="R118">
        <f t="shared" si="0"/>
        <v>2091.308891181985</v>
      </c>
      <c r="S118">
        <f t="shared" si="0"/>
        <v>14209.417554869886</v>
      </c>
      <c r="T118">
        <f t="shared" si="0"/>
        <v>1.6460307422063545E-3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zoomScale="72" zoomScaleNormal="100" workbookViewId="0">
      <selection activeCell="U79" sqref="U79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1" t="s">
        <v>173</v>
      </c>
      <c r="D1" s="12"/>
      <c r="E1" s="12"/>
      <c r="F1" s="12"/>
      <c r="G1" s="12"/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-1.9016999999999999E-2</v>
      </c>
      <c r="G3" t="s">
        <v>144</v>
      </c>
      <c r="H3">
        <v>23.967563999999999</v>
      </c>
      <c r="I3">
        <v>163.42742100000001</v>
      </c>
    </row>
    <row r="4" spans="1:9" x14ac:dyDescent="0.3">
      <c r="C4" t="s">
        <v>22</v>
      </c>
      <c r="D4">
        <v>0</v>
      </c>
      <c r="G4" t="s">
        <v>145</v>
      </c>
      <c r="H4">
        <v>9.9999999999999995E-7</v>
      </c>
      <c r="I4">
        <v>1.21E-4</v>
      </c>
    </row>
    <row r="5" spans="1:9" x14ac:dyDescent="0.3">
      <c r="C5" t="s">
        <v>21</v>
      </c>
      <c r="D5">
        <v>592.60557600000004</v>
      </c>
      <c r="G5" t="s">
        <v>34</v>
      </c>
      <c r="H5">
        <v>9.0530000000000003E-3</v>
      </c>
      <c r="I5">
        <v>0</v>
      </c>
    </row>
    <row r="6" spans="1:9" x14ac:dyDescent="0.3">
      <c r="C6" t="s">
        <v>4</v>
      </c>
      <c r="D6">
        <v>-2.8600000000000001E-4</v>
      </c>
      <c r="G6" t="s">
        <v>35</v>
      </c>
      <c r="H6">
        <v>0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3.0000000000000001E-6</v>
      </c>
      <c r="I7">
        <v>-2.9300000000000002E-4</v>
      </c>
    </row>
    <row r="8" spans="1:9" x14ac:dyDescent="0.3">
      <c r="C8" t="s">
        <v>3</v>
      </c>
      <c r="D8">
        <v>-6.2000000000000003E-5</v>
      </c>
      <c r="G8" t="s">
        <v>37</v>
      </c>
      <c r="H8">
        <v>238.48350400000001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13.680237999999999</v>
      </c>
      <c r="I10">
        <v>10118.661544000001</v>
      </c>
    </row>
    <row r="11" spans="1:9" x14ac:dyDescent="0.3">
      <c r="C11" t="s">
        <v>26</v>
      </c>
      <c r="D11">
        <v>0</v>
      </c>
      <c r="G11" t="s">
        <v>40</v>
      </c>
      <c r="H11">
        <v>6.0000000000000002E-6</v>
      </c>
      <c r="I11">
        <v>1.7200000000000001E-4</v>
      </c>
    </row>
    <row r="12" spans="1:9" x14ac:dyDescent="0.3">
      <c r="C12" t="s">
        <v>32</v>
      </c>
      <c r="D12">
        <v>0</v>
      </c>
      <c r="G12" t="s">
        <v>41</v>
      </c>
      <c r="H12">
        <v>9.8999999999999994E-5</v>
      </c>
      <c r="I12">
        <v>5.2040000000000003E-3</v>
      </c>
    </row>
    <row r="13" spans="1:9" x14ac:dyDescent="0.3">
      <c r="C13" t="s">
        <v>13</v>
      </c>
      <c r="D13">
        <v>1.03E-4</v>
      </c>
      <c r="G13" t="s">
        <v>42</v>
      </c>
      <c r="H13">
        <v>0</v>
      </c>
      <c r="I13">
        <v>1.7E-5</v>
      </c>
    </row>
    <row r="14" spans="1:9" x14ac:dyDescent="0.3">
      <c r="C14" t="s">
        <v>2</v>
      </c>
      <c r="D14">
        <v>334.80676799999998</v>
      </c>
      <c r="G14" t="s">
        <v>43</v>
      </c>
      <c r="H14">
        <v>18.900337</v>
      </c>
      <c r="I14">
        <v>856.74134100000003</v>
      </c>
    </row>
    <row r="15" spans="1:9" x14ac:dyDescent="0.3">
      <c r="C15" t="s">
        <v>25</v>
      </c>
      <c r="D15">
        <v>0</v>
      </c>
      <c r="G15" t="s">
        <v>44</v>
      </c>
      <c r="H15">
        <v>1.1E-5</v>
      </c>
      <c r="I15">
        <v>5.1199999999999998E-4</v>
      </c>
    </row>
    <row r="16" spans="1:9" x14ac:dyDescent="0.3">
      <c r="C16" t="s">
        <v>0</v>
      </c>
      <c r="D16">
        <v>795.46302600000001</v>
      </c>
      <c r="G16" t="s">
        <v>45</v>
      </c>
      <c r="H16">
        <v>3.0000000000000001E-6</v>
      </c>
      <c r="I16">
        <v>6.3999999999999997E-5</v>
      </c>
    </row>
    <row r="17" spans="3:9" x14ac:dyDescent="0.3">
      <c r="C17" t="s">
        <v>8</v>
      </c>
      <c r="D17">
        <v>4886.9692109999996</v>
      </c>
      <c r="G17" t="s">
        <v>46</v>
      </c>
      <c r="H17">
        <v>9.9999999999999995E-7</v>
      </c>
      <c r="I17">
        <v>3.6999999999999998E-5</v>
      </c>
    </row>
    <row r="18" spans="3:9" x14ac:dyDescent="0.3">
      <c r="C18" t="s">
        <v>10</v>
      </c>
      <c r="D18">
        <v>0</v>
      </c>
      <c r="G18" t="s">
        <v>48</v>
      </c>
      <c r="H18">
        <v>92.073896000000005</v>
      </c>
      <c r="I18">
        <v>46.457549</v>
      </c>
    </row>
    <row r="19" spans="3:9" x14ac:dyDescent="0.3">
      <c r="C19" t="s">
        <v>9</v>
      </c>
      <c r="D19">
        <v>-3.9999999999999998E-6</v>
      </c>
      <c r="G19" t="s">
        <v>47</v>
      </c>
      <c r="H19">
        <v>1.9999999999999999E-6</v>
      </c>
      <c r="I19">
        <v>7.9999999999999996E-6</v>
      </c>
    </row>
    <row r="20" spans="3:9" x14ac:dyDescent="0.3">
      <c r="C20" t="s">
        <v>1</v>
      </c>
      <c r="D20">
        <v>6.4999999999999994E-5</v>
      </c>
      <c r="G20" t="s">
        <v>49</v>
      </c>
      <c r="H20">
        <v>9.9999999999999995E-7</v>
      </c>
      <c r="I20">
        <v>2.9E-5</v>
      </c>
    </row>
    <row r="21" spans="3:9" x14ac:dyDescent="0.3">
      <c r="C21" t="s">
        <v>16</v>
      </c>
      <c r="D21">
        <v>9.9999999999999995E-7</v>
      </c>
      <c r="G21" t="s">
        <v>50</v>
      </c>
      <c r="H21">
        <v>3189.0187759999999</v>
      </c>
      <c r="I21">
        <v>529.17890199999999</v>
      </c>
    </row>
    <row r="22" spans="3:9" x14ac:dyDescent="0.3">
      <c r="C22" t="s">
        <v>18</v>
      </c>
      <c r="D22">
        <v>0</v>
      </c>
      <c r="G22" t="s">
        <v>51</v>
      </c>
      <c r="H22">
        <v>9.9999999999999995E-7</v>
      </c>
      <c r="I22">
        <v>2.1999999999999999E-5</v>
      </c>
    </row>
    <row r="23" spans="3:9" x14ac:dyDescent="0.3">
      <c r="C23" t="s">
        <v>17</v>
      </c>
      <c r="D23">
        <v>9.9999999999999995E-7</v>
      </c>
      <c r="G23" t="s">
        <v>52</v>
      </c>
      <c r="H23">
        <v>5.0000000000000004E-6</v>
      </c>
      <c r="I23">
        <v>1.9999999999999999E-6</v>
      </c>
    </row>
    <row r="24" spans="3:9" x14ac:dyDescent="0.3">
      <c r="C24" t="s">
        <v>6</v>
      </c>
      <c r="D24">
        <v>4.5000000000000003E-5</v>
      </c>
      <c r="G24" t="s">
        <v>53</v>
      </c>
      <c r="H24">
        <v>369.51664799999998</v>
      </c>
      <c r="I24">
        <v>1534.498394</v>
      </c>
    </row>
    <row r="25" spans="3:9" x14ac:dyDescent="0.3">
      <c r="C25" t="s">
        <v>7</v>
      </c>
      <c r="D25">
        <v>0</v>
      </c>
      <c r="G25" t="s">
        <v>54</v>
      </c>
      <c r="H25">
        <v>9.9999999999999995E-7</v>
      </c>
      <c r="I25">
        <v>1.7E-5</v>
      </c>
    </row>
    <row r="26" spans="3:9" x14ac:dyDescent="0.3">
      <c r="C26" t="s">
        <v>20</v>
      </c>
      <c r="D26">
        <v>4101.4928529999997</v>
      </c>
      <c r="G26" t="s">
        <v>55</v>
      </c>
      <c r="H26">
        <v>9.9999999999999995E-7</v>
      </c>
      <c r="I26">
        <v>2.4000000000000001E-5</v>
      </c>
    </row>
    <row r="27" spans="3:9" x14ac:dyDescent="0.3">
      <c r="C27" t="s">
        <v>23</v>
      </c>
      <c r="D27">
        <v>0</v>
      </c>
      <c r="G27" t="s">
        <v>56</v>
      </c>
      <c r="H27">
        <v>1.9999999999999999E-6</v>
      </c>
      <c r="I27">
        <v>1.9000000000000001E-5</v>
      </c>
    </row>
    <row r="28" spans="3:9" x14ac:dyDescent="0.3">
      <c r="C28" t="s">
        <v>24</v>
      </c>
      <c r="D28">
        <v>-3.4999999999999997E-5</v>
      </c>
      <c r="G28" t="s">
        <v>57</v>
      </c>
      <c r="H28">
        <v>7.2599999999999997E-4</v>
      </c>
      <c r="I28">
        <v>4.5399999999999998E-4</v>
      </c>
    </row>
    <row r="29" spans="3:9" x14ac:dyDescent="0.3">
      <c r="C29" t="s">
        <v>30</v>
      </c>
      <c r="D29">
        <v>0</v>
      </c>
      <c r="G29" t="s">
        <v>58</v>
      </c>
      <c r="H29">
        <v>3.0000000000000001E-6</v>
      </c>
      <c r="I29">
        <v>7.3399999999999995E-4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1.9999999999999999E-6</v>
      </c>
    </row>
    <row r="31" spans="3:9" x14ac:dyDescent="0.3">
      <c r="C31" t="s">
        <v>28</v>
      </c>
      <c r="D31">
        <v>0</v>
      </c>
      <c r="G31" t="s">
        <v>60</v>
      </c>
      <c r="H31">
        <v>4.2000000000000002E-4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5.0000000000000004E-6</v>
      </c>
      <c r="I34">
        <v>4.2700000000000002E-4</v>
      </c>
    </row>
    <row r="35" spans="3:9" x14ac:dyDescent="0.3">
      <c r="C35" t="s">
        <v>12</v>
      </c>
      <c r="D35">
        <v>-16238.229965</v>
      </c>
      <c r="G35" t="s">
        <v>64</v>
      </c>
      <c r="H35">
        <v>4.0000000000000003E-5</v>
      </c>
      <c r="I35">
        <v>2.9E-5</v>
      </c>
    </row>
    <row r="36" spans="3:9" x14ac:dyDescent="0.3">
      <c r="C36" t="s">
        <v>11</v>
      </c>
      <c r="D36">
        <v>-7511.4200950000004</v>
      </c>
      <c r="G36" t="s">
        <v>65</v>
      </c>
      <c r="H36">
        <v>6.9999999999999999E-6</v>
      </c>
      <c r="I36">
        <v>1.8599999999999999E-4</v>
      </c>
    </row>
    <row r="37" spans="3:9" x14ac:dyDescent="0.3">
      <c r="C37" t="s">
        <v>181</v>
      </c>
      <c r="D37">
        <v>-5377.9058750000004</v>
      </c>
      <c r="G37" t="s">
        <v>66</v>
      </c>
      <c r="H37">
        <v>5.0000000000000004E-6</v>
      </c>
      <c r="I37">
        <v>3.1799999999999998E-4</v>
      </c>
    </row>
    <row r="38" spans="3:9" x14ac:dyDescent="0.3">
      <c r="G38" t="s">
        <v>67</v>
      </c>
      <c r="H38">
        <v>1.9999999999999999E-6</v>
      </c>
      <c r="I38">
        <v>8.3199999999999995E-4</v>
      </c>
    </row>
    <row r="39" spans="3:9" x14ac:dyDescent="0.3">
      <c r="D39">
        <f>SUM(D3:D37)/1000</f>
        <v>-18.416237690000003</v>
      </c>
      <c r="G39" t="s">
        <v>68</v>
      </c>
      <c r="H39">
        <v>6.9999999999999999E-6</v>
      </c>
      <c r="I39">
        <v>5.4900000000000001E-4</v>
      </c>
    </row>
    <row r="40" spans="3:9" x14ac:dyDescent="0.3">
      <c r="G40" t="s">
        <v>69</v>
      </c>
      <c r="H40">
        <v>7.9999999999999996E-6</v>
      </c>
      <c r="I40">
        <v>6.5499999999999998E-4</v>
      </c>
    </row>
    <row r="41" spans="3:9" x14ac:dyDescent="0.3">
      <c r="G41" t="s">
        <v>70</v>
      </c>
      <c r="H41">
        <v>1.9999999999999999E-6</v>
      </c>
      <c r="I41">
        <v>0</v>
      </c>
    </row>
    <row r="42" spans="3:9" x14ac:dyDescent="0.3">
      <c r="G42" t="s">
        <v>71</v>
      </c>
      <c r="H42">
        <v>99.868268999999998</v>
      </c>
      <c r="I42">
        <v>1315.2308889999999</v>
      </c>
    </row>
    <row r="43" spans="3:9" x14ac:dyDescent="0.3">
      <c r="G43" t="s">
        <v>72</v>
      </c>
      <c r="H43">
        <v>1.9999999999999999E-6</v>
      </c>
      <c r="I43">
        <v>0</v>
      </c>
    </row>
    <row r="44" spans="3:9" x14ac:dyDescent="0.3">
      <c r="G44" t="s">
        <v>73</v>
      </c>
      <c r="H44">
        <v>4.3999999999999999E-5</v>
      </c>
      <c r="I44">
        <v>1.0640000000000001E-3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</v>
      </c>
      <c r="I46">
        <v>9.2E-5</v>
      </c>
    </row>
    <row r="47" spans="3:9" x14ac:dyDescent="0.3">
      <c r="G47" t="s">
        <v>76</v>
      </c>
      <c r="H47">
        <v>0</v>
      </c>
      <c r="I47">
        <v>1.8000000000000001E-4</v>
      </c>
    </row>
    <row r="48" spans="3:9" x14ac:dyDescent="0.3">
      <c r="G48" t="s">
        <v>77</v>
      </c>
      <c r="H48">
        <v>1.9999999999999999E-6</v>
      </c>
      <c r="I48">
        <v>2.9500000000000001E-4</v>
      </c>
    </row>
    <row r="49" spans="7:9" x14ac:dyDescent="0.3">
      <c r="G49" t="s">
        <v>78</v>
      </c>
      <c r="H49">
        <v>0</v>
      </c>
      <c r="I49">
        <v>1.5799999999999999E-4</v>
      </c>
    </row>
    <row r="50" spans="7:9" x14ac:dyDescent="0.3">
      <c r="G50" t="s">
        <v>79</v>
      </c>
      <c r="H50">
        <v>6.9999999999999999E-6</v>
      </c>
      <c r="I50">
        <v>2.3080000000000002E-3</v>
      </c>
    </row>
    <row r="51" spans="7:9" x14ac:dyDescent="0.3">
      <c r="G51" t="s">
        <v>80</v>
      </c>
      <c r="H51">
        <v>9.9999999999999995E-7</v>
      </c>
      <c r="I51">
        <v>2.1699999999999999E-4</v>
      </c>
    </row>
    <row r="52" spans="7:9" x14ac:dyDescent="0.3">
      <c r="G52" t="s">
        <v>81</v>
      </c>
      <c r="H52">
        <v>1.2999999999999999E-5</v>
      </c>
      <c r="I52">
        <v>6.5399999999999996E-4</v>
      </c>
    </row>
    <row r="53" spans="7:9" x14ac:dyDescent="0.3">
      <c r="G53" t="s">
        <v>82</v>
      </c>
      <c r="H53">
        <v>0</v>
      </c>
      <c r="I53">
        <v>2.8400000000000002E-4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31.227311</v>
      </c>
      <c r="I55">
        <v>606.01210500000002</v>
      </c>
    </row>
    <row r="56" spans="7:9" x14ac:dyDescent="0.3">
      <c r="G56" t="s">
        <v>85</v>
      </c>
      <c r="H56">
        <v>9.9999999999999995E-7</v>
      </c>
      <c r="I56">
        <v>0</v>
      </c>
    </row>
    <row r="57" spans="7:9" x14ac:dyDescent="0.3">
      <c r="G57" t="s">
        <v>86</v>
      </c>
      <c r="H57">
        <v>1.49E-3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1.4101000000000001E-2</v>
      </c>
      <c r="I59">
        <v>0</v>
      </c>
    </row>
    <row r="60" spans="7:9" x14ac:dyDescent="0.3">
      <c r="G60" t="s">
        <v>89</v>
      </c>
      <c r="H60">
        <v>1.1E-5</v>
      </c>
      <c r="I60">
        <v>4.6E-5</v>
      </c>
    </row>
    <row r="61" spans="7:9" x14ac:dyDescent="0.3">
      <c r="G61" t="s">
        <v>90</v>
      </c>
      <c r="H61">
        <v>0</v>
      </c>
      <c r="I61">
        <v>2.8400000000000002E-4</v>
      </c>
    </row>
    <row r="62" spans="7:9" x14ac:dyDescent="0.3">
      <c r="G62" t="s">
        <v>91</v>
      </c>
      <c r="H62">
        <v>0.12807299999999999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21.668863000000002</v>
      </c>
      <c r="I64">
        <v>0</v>
      </c>
    </row>
    <row r="65" spans="7:9" x14ac:dyDescent="0.3">
      <c r="G65" t="s">
        <v>94</v>
      </c>
      <c r="H65">
        <v>5.6707979999999996</v>
      </c>
      <c r="I65">
        <v>3.7726320000000002</v>
      </c>
    </row>
    <row r="66" spans="7:9" x14ac:dyDescent="0.3">
      <c r="G66" t="s">
        <v>95</v>
      </c>
      <c r="H66">
        <v>0</v>
      </c>
      <c r="I66">
        <v>0</v>
      </c>
    </row>
    <row r="67" spans="7:9" x14ac:dyDescent="0.3">
      <c r="G67" t="s">
        <v>96</v>
      </c>
      <c r="H67">
        <v>1.3960000000000001E-3</v>
      </c>
      <c r="I67">
        <v>0</v>
      </c>
    </row>
    <row r="68" spans="7:9" x14ac:dyDescent="0.3">
      <c r="G68" t="s">
        <v>97</v>
      </c>
      <c r="H68">
        <v>17.241655999999999</v>
      </c>
      <c r="I68">
        <v>1.8034410000000001</v>
      </c>
    </row>
    <row r="69" spans="7:9" x14ac:dyDescent="0.3">
      <c r="G69" t="s">
        <v>98</v>
      </c>
      <c r="H69">
        <v>2.8002899999999999</v>
      </c>
      <c r="I69">
        <v>8.5229999999999993E-3</v>
      </c>
    </row>
    <row r="70" spans="7:9" x14ac:dyDescent="0.3">
      <c r="G70" t="s">
        <v>99</v>
      </c>
      <c r="H70">
        <v>1.7E-5</v>
      </c>
      <c r="I70">
        <v>9.9500000000000001E-4</v>
      </c>
    </row>
    <row r="71" spans="7:9" x14ac:dyDescent="0.3">
      <c r="G71" t="s">
        <v>100</v>
      </c>
      <c r="H71">
        <v>4.3620729999999996</v>
      </c>
      <c r="I71">
        <v>3371.578313</v>
      </c>
    </row>
    <row r="72" spans="7:9" x14ac:dyDescent="0.3">
      <c r="G72" t="s">
        <v>101</v>
      </c>
      <c r="H72">
        <v>0.684639</v>
      </c>
      <c r="I72">
        <v>1095.7195589999999</v>
      </c>
    </row>
    <row r="73" spans="7:9" x14ac:dyDescent="0.3">
      <c r="G73" t="s">
        <v>102</v>
      </c>
      <c r="H73">
        <v>4.3607009999999997</v>
      </c>
      <c r="I73">
        <v>2603.0486810000002</v>
      </c>
    </row>
    <row r="74" spans="7:9" x14ac:dyDescent="0.3">
      <c r="G74" t="s">
        <v>103</v>
      </c>
      <c r="H74">
        <v>3.9999999999999998E-6</v>
      </c>
      <c r="I74">
        <v>1.3500000000000001E-3</v>
      </c>
    </row>
    <row r="75" spans="7:9" x14ac:dyDescent="0.3">
      <c r="G75" t="s">
        <v>104</v>
      </c>
      <c r="H75">
        <v>72.664873999999998</v>
      </c>
      <c r="I75">
        <v>15510.880001</v>
      </c>
    </row>
    <row r="76" spans="7:9" x14ac:dyDescent="0.3">
      <c r="G76" t="s">
        <v>105</v>
      </c>
      <c r="H76">
        <v>0</v>
      </c>
      <c r="I76">
        <v>2.5900000000000001E-4</v>
      </c>
    </row>
    <row r="77" spans="7:9" x14ac:dyDescent="0.3">
      <c r="G77" t="s">
        <v>106</v>
      </c>
      <c r="H77">
        <v>9.9999999999999995E-7</v>
      </c>
      <c r="I77">
        <v>1.477E-3</v>
      </c>
    </row>
    <row r="78" spans="7:9" x14ac:dyDescent="0.3">
      <c r="G78" t="s">
        <v>107</v>
      </c>
      <c r="H78">
        <v>0.47822300000000001</v>
      </c>
      <c r="I78">
        <v>0</v>
      </c>
    </row>
    <row r="79" spans="7:9" x14ac:dyDescent="0.3">
      <c r="G79" t="s">
        <v>108</v>
      </c>
      <c r="H79">
        <v>0</v>
      </c>
      <c r="I79">
        <v>5.5999999999999999E-5</v>
      </c>
    </row>
    <row r="80" spans="7:9" x14ac:dyDescent="0.3">
      <c r="G80" t="s">
        <v>109</v>
      </c>
      <c r="H80">
        <v>1.3750929999999999</v>
      </c>
      <c r="I80">
        <v>0</v>
      </c>
    </row>
    <row r="81" spans="7:9" x14ac:dyDescent="0.3">
      <c r="G81" t="s">
        <v>110</v>
      </c>
      <c r="H81">
        <v>9.9999999999999995E-7</v>
      </c>
      <c r="I81">
        <v>3.0000000000000001E-6</v>
      </c>
    </row>
    <row r="82" spans="7:9" x14ac:dyDescent="0.3">
      <c r="G82" t="s">
        <v>111</v>
      </c>
      <c r="H82">
        <v>8.4530000000000004E-3</v>
      </c>
      <c r="I82">
        <v>0</v>
      </c>
    </row>
    <row r="83" spans="7:9" x14ac:dyDescent="0.3">
      <c r="G83" t="s">
        <v>112</v>
      </c>
      <c r="H83">
        <v>180.742954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1.1E-5</v>
      </c>
      <c r="I85">
        <v>4.5300000000000001E-4</v>
      </c>
    </row>
    <row r="86" spans="7:9" x14ac:dyDescent="0.3">
      <c r="G86" t="s">
        <v>115</v>
      </c>
      <c r="H86">
        <v>6.1899999999999998E-4</v>
      </c>
      <c r="I86">
        <v>0</v>
      </c>
    </row>
    <row r="87" spans="7:9" x14ac:dyDescent="0.3">
      <c r="G87" t="s">
        <v>116</v>
      </c>
      <c r="H87">
        <v>511.77353499999998</v>
      </c>
      <c r="I87">
        <v>0</v>
      </c>
    </row>
    <row r="88" spans="7:9" x14ac:dyDescent="0.3">
      <c r="G88" t="s">
        <v>117</v>
      </c>
      <c r="H88">
        <v>1147.2999</v>
      </c>
      <c r="I88">
        <v>0</v>
      </c>
    </row>
    <row r="89" spans="7:9" x14ac:dyDescent="0.3">
      <c r="G89" t="s">
        <v>146</v>
      </c>
      <c r="H89">
        <v>9.9999999999999995E-7</v>
      </c>
      <c r="I89">
        <v>1.06E-4</v>
      </c>
    </row>
    <row r="90" spans="7:9" x14ac:dyDescent="0.3">
      <c r="G90" t="s">
        <v>118</v>
      </c>
      <c r="H90">
        <v>0</v>
      </c>
      <c r="I90">
        <v>1.8799999999999999E-4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0</v>
      </c>
      <c r="I92">
        <v>3.0000000000000001E-6</v>
      </c>
    </row>
    <row r="93" spans="7:9" x14ac:dyDescent="0.3">
      <c r="G93" t="s">
        <v>121</v>
      </c>
      <c r="H93">
        <v>27.913923</v>
      </c>
      <c r="I93">
        <v>49.590468000000001</v>
      </c>
    </row>
    <row r="94" spans="7:9" x14ac:dyDescent="0.3">
      <c r="G94" t="s">
        <v>122</v>
      </c>
      <c r="H94">
        <v>19.219646999999998</v>
      </c>
      <c r="I94">
        <v>4.4974809999999996</v>
      </c>
    </row>
    <row r="95" spans="7:9" x14ac:dyDescent="0.3">
      <c r="G95" t="s">
        <v>123</v>
      </c>
      <c r="H95">
        <v>5.7013290000000003</v>
      </c>
      <c r="I95">
        <v>0</v>
      </c>
    </row>
    <row r="96" spans="7:9" x14ac:dyDescent="0.3">
      <c r="G96" t="s">
        <v>124</v>
      </c>
      <c r="H96">
        <v>218.372927</v>
      </c>
      <c r="I96">
        <v>2580.691867</v>
      </c>
    </row>
    <row r="97" spans="7:9" x14ac:dyDescent="0.3">
      <c r="G97" t="s">
        <v>125</v>
      </c>
      <c r="H97">
        <v>0</v>
      </c>
      <c r="I97">
        <v>9.9999999999999995E-7</v>
      </c>
    </row>
    <row r="98" spans="7:9" x14ac:dyDescent="0.3">
      <c r="G98" t="s">
        <v>126</v>
      </c>
      <c r="H98">
        <v>352.09210400000001</v>
      </c>
      <c r="I98">
        <v>7.0190960000000002</v>
      </c>
    </row>
    <row r="99" spans="7:9" x14ac:dyDescent="0.3">
      <c r="G99" t="s">
        <v>127</v>
      </c>
      <c r="H99">
        <v>0</v>
      </c>
      <c r="I99">
        <v>2.0000000000000002E-5</v>
      </c>
    </row>
    <row r="100" spans="7:9" x14ac:dyDescent="0.3">
      <c r="G100" t="s">
        <v>128</v>
      </c>
      <c r="H100">
        <v>0</v>
      </c>
      <c r="I100">
        <v>1.9000000000000001E-5</v>
      </c>
    </row>
    <row r="101" spans="7:9" x14ac:dyDescent="0.3">
      <c r="G101" t="s">
        <v>129</v>
      </c>
      <c r="H101">
        <v>2.9E-5</v>
      </c>
      <c r="I101">
        <v>0</v>
      </c>
    </row>
    <row r="102" spans="7:9" x14ac:dyDescent="0.3">
      <c r="G102" t="s">
        <v>130</v>
      </c>
      <c r="H102">
        <v>2.9E-5</v>
      </c>
      <c r="I102">
        <v>0</v>
      </c>
    </row>
    <row r="103" spans="7:9" x14ac:dyDescent="0.3">
      <c r="G103" t="s">
        <v>131</v>
      </c>
      <c r="H103">
        <v>2.9E-5</v>
      </c>
      <c r="I103">
        <v>0</v>
      </c>
    </row>
    <row r="104" spans="7:9" x14ac:dyDescent="0.3">
      <c r="G104" t="s">
        <v>132</v>
      </c>
      <c r="H104">
        <v>2.9E-5</v>
      </c>
      <c r="I104">
        <v>0</v>
      </c>
    </row>
    <row r="105" spans="7:9" x14ac:dyDescent="0.3">
      <c r="G105" t="s">
        <v>133</v>
      </c>
      <c r="H105">
        <v>2.8E-5</v>
      </c>
      <c r="I105">
        <v>0</v>
      </c>
    </row>
    <row r="106" spans="7:9" x14ac:dyDescent="0.3">
      <c r="G106" t="s">
        <v>134</v>
      </c>
      <c r="H106">
        <v>2.9E-5</v>
      </c>
      <c r="I106">
        <v>0</v>
      </c>
    </row>
    <row r="107" spans="7:9" x14ac:dyDescent="0.3">
      <c r="G107" t="s">
        <v>135</v>
      </c>
      <c r="H107">
        <v>2.6999999999999999E-5</v>
      </c>
      <c r="I107">
        <v>0</v>
      </c>
    </row>
    <row r="108" spans="7:9" x14ac:dyDescent="0.3">
      <c r="G108" t="s">
        <v>136</v>
      </c>
      <c r="H108">
        <v>2.9E-5</v>
      </c>
      <c r="I108">
        <v>0</v>
      </c>
    </row>
    <row r="109" spans="7:9" x14ac:dyDescent="0.3">
      <c r="G109" t="s">
        <v>137</v>
      </c>
      <c r="H109">
        <v>8.8825869999999991</v>
      </c>
      <c r="I109">
        <v>0</v>
      </c>
    </row>
    <row r="110" spans="7:9" x14ac:dyDescent="0.3">
      <c r="G110" t="s">
        <v>138</v>
      </c>
      <c r="H110">
        <v>2.9E-5</v>
      </c>
      <c r="I110">
        <v>0</v>
      </c>
    </row>
    <row r="111" spans="7:9" x14ac:dyDescent="0.3">
      <c r="G111" t="s">
        <v>139</v>
      </c>
      <c r="H111">
        <v>1.4200000000000001E-4</v>
      </c>
      <c r="I111">
        <v>0</v>
      </c>
    </row>
    <row r="112" spans="7:9" x14ac:dyDescent="0.3">
      <c r="G112" t="s">
        <v>140</v>
      </c>
      <c r="H112">
        <v>95.214709999999997</v>
      </c>
      <c r="I112">
        <v>0</v>
      </c>
    </row>
    <row r="113" spans="7:9" x14ac:dyDescent="0.3">
      <c r="G113" t="s">
        <v>141</v>
      </c>
      <c r="H113">
        <v>7.1710349999999998</v>
      </c>
      <c r="I113">
        <v>0</v>
      </c>
    </row>
    <row r="114" spans="7:9" x14ac:dyDescent="0.3">
      <c r="G114" t="s">
        <v>142</v>
      </c>
      <c r="H114">
        <v>109.47304699999999</v>
      </c>
      <c r="I114">
        <v>2.6895210000000001</v>
      </c>
    </row>
    <row r="115" spans="7:9" x14ac:dyDescent="0.3">
      <c r="G115" t="s">
        <v>143</v>
      </c>
      <c r="H115">
        <v>120.750034</v>
      </c>
      <c r="I115">
        <v>1.8926259999999999</v>
      </c>
    </row>
    <row r="117" spans="7:9" x14ac:dyDescent="0.3">
      <c r="H117">
        <f>SUM(H3:H115)/1000</f>
        <v>7.0128165480000035</v>
      </c>
      <c r="I117">
        <f>SUM(I3:I115)/1000</f>
        <v>40.403421007000006</v>
      </c>
    </row>
  </sheetData>
  <sortState xmlns:xlrd2="http://schemas.microsoft.com/office/spreadsheetml/2017/richdata2" ref="L4:O116">
    <sortCondition ref="L3:L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H3" sqref="H3:H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1" t="s">
        <v>172</v>
      </c>
      <c r="D1" s="13"/>
      <c r="G1" s="11" t="s">
        <v>171</v>
      </c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0.46398053255699218</v>
      </c>
      <c r="G3" t="s">
        <v>144</v>
      </c>
      <c r="H3">
        <v>721.55007172848354</v>
      </c>
      <c r="I3">
        <v>2.9750645993676321E-2</v>
      </c>
    </row>
    <row r="4" spans="1:9" x14ac:dyDescent="0.3">
      <c r="C4" t="s">
        <v>22</v>
      </c>
      <c r="D4">
        <v>0</v>
      </c>
      <c r="G4" t="s">
        <v>145</v>
      </c>
      <c r="H4">
        <v>691.23284085207035</v>
      </c>
      <c r="I4">
        <v>0.25403944735988238</v>
      </c>
    </row>
    <row r="5" spans="1:9" x14ac:dyDescent="0.3">
      <c r="C5" t="s">
        <v>21</v>
      </c>
      <c r="D5" s="10">
        <v>6.1285677093058502E-2</v>
      </c>
      <c r="G5" t="s">
        <v>34</v>
      </c>
      <c r="H5">
        <v>67.502902259048241</v>
      </c>
      <c r="I5">
        <v>0</v>
      </c>
    </row>
    <row r="6" spans="1:9" x14ac:dyDescent="0.3">
      <c r="C6" t="s">
        <v>4</v>
      </c>
      <c r="D6">
        <v>-0.1121265253071457</v>
      </c>
      <c r="G6" t="s">
        <v>35</v>
      </c>
      <c r="H6">
        <v>370.47656940537559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938.05531769938568</v>
      </c>
      <c r="I7">
        <v>-0.97505427994731442</v>
      </c>
    </row>
    <row r="8" spans="1:9" x14ac:dyDescent="0.3">
      <c r="C8" t="s">
        <v>3</v>
      </c>
      <c r="D8">
        <v>-8.4478902785055904E-2</v>
      </c>
      <c r="G8" t="s">
        <v>37</v>
      </c>
      <c r="H8">
        <v>71.597596513591753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76.454904193010847</v>
      </c>
      <c r="I10">
        <v>0.61456037061046798</v>
      </c>
    </row>
    <row r="11" spans="1:9" x14ac:dyDescent="0.3">
      <c r="C11" t="s">
        <v>26</v>
      </c>
      <c r="D11">
        <v>0</v>
      </c>
      <c r="G11" t="s">
        <v>40</v>
      </c>
      <c r="H11">
        <v>1655.320759591883</v>
      </c>
      <c r="I11">
        <v>0.58423291620343998</v>
      </c>
    </row>
    <row r="12" spans="1:9" x14ac:dyDescent="0.3">
      <c r="C12" t="s">
        <v>32</v>
      </c>
      <c r="D12">
        <v>0</v>
      </c>
      <c r="G12" t="s">
        <v>41</v>
      </c>
      <c r="H12">
        <v>1591.1469516670329</v>
      </c>
      <c r="I12">
        <v>0.83701385805871864</v>
      </c>
    </row>
    <row r="13" spans="1:9" x14ac:dyDescent="0.3">
      <c r="C13" t="s">
        <v>13</v>
      </c>
      <c r="D13">
        <v>3.0707987230608118E-2</v>
      </c>
      <c r="G13" t="s">
        <v>42</v>
      </c>
      <c r="H13">
        <v>27.51810029119461</v>
      </c>
      <c r="I13">
        <v>2.7730808717695669E-2</v>
      </c>
    </row>
    <row r="14" spans="1:9" x14ac:dyDescent="0.3">
      <c r="C14" t="s">
        <v>2</v>
      </c>
      <c r="D14">
        <v>3.5061040891447771E-2</v>
      </c>
      <c r="G14" t="s">
        <v>43</v>
      </c>
      <c r="H14">
        <v>27.51810029119461</v>
      </c>
      <c r="I14">
        <v>3.1862730589646983E-2</v>
      </c>
    </row>
    <row r="15" spans="1:9" x14ac:dyDescent="0.3">
      <c r="C15" t="s">
        <v>25</v>
      </c>
      <c r="D15">
        <v>0</v>
      </c>
      <c r="G15" t="s">
        <v>44</v>
      </c>
      <c r="H15">
        <v>27.51810029119461</v>
      </c>
      <c r="I15">
        <v>3.0963984951678961E-2</v>
      </c>
    </row>
    <row r="16" spans="1:9" x14ac:dyDescent="0.3">
      <c r="C16" t="s">
        <v>0</v>
      </c>
      <c r="D16">
        <v>2.5886180883534199E-2</v>
      </c>
      <c r="G16" t="s">
        <v>45</v>
      </c>
      <c r="H16">
        <v>169.14240540470331</v>
      </c>
      <c r="I16">
        <v>6.8973139164224678E-2</v>
      </c>
    </row>
    <row r="17" spans="3:9" x14ac:dyDescent="0.3">
      <c r="C17" t="s">
        <v>8</v>
      </c>
      <c r="D17">
        <v>5.5469847271700241E-2</v>
      </c>
      <c r="G17" t="s">
        <v>46</v>
      </c>
      <c r="H17">
        <v>164.35613227718</v>
      </c>
      <c r="I17">
        <v>7.0085401238955736E-2</v>
      </c>
    </row>
    <row r="18" spans="3:9" x14ac:dyDescent="0.3">
      <c r="C18" t="s">
        <v>10</v>
      </c>
      <c r="D18">
        <v>0</v>
      </c>
      <c r="G18" t="s">
        <v>48</v>
      </c>
      <c r="H18">
        <v>207.8923845993092</v>
      </c>
      <c r="I18">
        <v>3.0142958127159598E-3</v>
      </c>
    </row>
    <row r="19" spans="3:9" x14ac:dyDescent="0.3">
      <c r="C19" t="s">
        <v>9</v>
      </c>
      <c r="D19">
        <v>-0.1346644176186032</v>
      </c>
      <c r="G19" t="s">
        <v>47</v>
      </c>
      <c r="H19">
        <v>207.8923845993092</v>
      </c>
      <c r="I19">
        <v>3.0142958127159598E-3</v>
      </c>
    </row>
    <row r="20" spans="3:9" x14ac:dyDescent="0.3">
      <c r="C20" t="s">
        <v>1</v>
      </c>
      <c r="D20">
        <v>4.8208221917373117E-2</v>
      </c>
      <c r="G20" t="s">
        <v>49</v>
      </c>
      <c r="H20">
        <v>166.00317044224801</v>
      </c>
      <c r="I20">
        <v>5.1665022661167473E-2</v>
      </c>
    </row>
    <row r="21" spans="3:9" x14ac:dyDescent="0.3">
      <c r="C21" t="s">
        <v>16</v>
      </c>
      <c r="D21">
        <v>0.38763919696403393</v>
      </c>
      <c r="G21" t="s">
        <v>50</v>
      </c>
      <c r="H21">
        <v>206.01548921887951</v>
      </c>
      <c r="I21">
        <v>7.5114184383361727E-3</v>
      </c>
    </row>
    <row r="22" spans="3:9" x14ac:dyDescent="0.3">
      <c r="C22" t="s">
        <v>18</v>
      </c>
      <c r="D22">
        <v>0</v>
      </c>
      <c r="G22" t="s">
        <v>51</v>
      </c>
      <c r="H22">
        <v>143.1821519399316</v>
      </c>
      <c r="I22">
        <v>0.1180264705095373</v>
      </c>
    </row>
    <row r="23" spans="3:9" x14ac:dyDescent="0.3">
      <c r="C23" t="s">
        <v>17</v>
      </c>
      <c r="D23">
        <v>5.8007041635688178E-2</v>
      </c>
      <c r="G23" t="s">
        <v>52</v>
      </c>
      <c r="H23">
        <v>341.22689378228642</v>
      </c>
      <c r="I23">
        <v>6.9862193056443199E-3</v>
      </c>
    </row>
    <row r="24" spans="3:9" x14ac:dyDescent="0.3">
      <c r="C24" t="s">
        <v>6</v>
      </c>
      <c r="D24">
        <v>3.5314474694543657E-2</v>
      </c>
      <c r="G24" t="s">
        <v>53</v>
      </c>
      <c r="H24">
        <v>140.9398012243303</v>
      </c>
      <c r="I24">
        <v>0.1315839313153494</v>
      </c>
    </row>
    <row r="25" spans="3:9" x14ac:dyDescent="0.3">
      <c r="C25" t="s">
        <v>7</v>
      </c>
      <c r="D25">
        <v>0</v>
      </c>
      <c r="G25" t="s">
        <v>54</v>
      </c>
      <c r="H25">
        <v>145.2662260582201</v>
      </c>
      <c r="I25">
        <v>9.0625074144638426E-2</v>
      </c>
    </row>
    <row r="26" spans="3:9" x14ac:dyDescent="0.3">
      <c r="C26" t="s">
        <v>20</v>
      </c>
      <c r="D26">
        <v>6.7437521225278768E-2</v>
      </c>
      <c r="G26" t="s">
        <v>55</v>
      </c>
      <c r="H26">
        <v>140.9398012243303</v>
      </c>
      <c r="I26">
        <v>0.1222265078294837</v>
      </c>
    </row>
    <row r="27" spans="3:9" x14ac:dyDescent="0.3">
      <c r="C27" t="s">
        <v>23</v>
      </c>
      <c r="D27">
        <v>0</v>
      </c>
      <c r="G27" t="s">
        <v>56</v>
      </c>
      <c r="H27">
        <v>143.90724396413879</v>
      </c>
      <c r="I27">
        <v>9.0676922639266522E-2</v>
      </c>
    </row>
    <row r="28" spans="3:9" x14ac:dyDescent="0.3">
      <c r="C28" t="s">
        <v>24</v>
      </c>
      <c r="D28">
        <v>-9.7949309079820399E-2</v>
      </c>
      <c r="G28" t="s">
        <v>57</v>
      </c>
      <c r="H28">
        <v>164.28315140029181</v>
      </c>
      <c r="I28">
        <v>3.4940323692343712E-2</v>
      </c>
    </row>
    <row r="29" spans="3:9" x14ac:dyDescent="0.3">
      <c r="C29" t="s">
        <v>30</v>
      </c>
      <c r="D29">
        <v>0</v>
      </c>
      <c r="G29" t="s">
        <v>58</v>
      </c>
      <c r="H29">
        <v>109.374608647682</v>
      </c>
      <c r="I29">
        <v>0.36447142559849172</v>
      </c>
    </row>
    <row r="30" spans="3:9" x14ac:dyDescent="0.3">
      <c r="C30" t="s">
        <v>29</v>
      </c>
      <c r="D30">
        <v>0</v>
      </c>
      <c r="G30" t="s">
        <v>59</v>
      </c>
      <c r="H30">
        <v>137.81201106838961</v>
      </c>
      <c r="I30">
        <v>3.261836729289451E-3</v>
      </c>
    </row>
    <row r="31" spans="3:9" x14ac:dyDescent="0.3">
      <c r="C31" t="s">
        <v>28</v>
      </c>
      <c r="D31">
        <v>0</v>
      </c>
      <c r="G31" t="s">
        <v>60</v>
      </c>
      <c r="H31">
        <v>13.65414999820891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243.94206089621471</v>
      </c>
      <c r="I32">
        <v>0.59169239294181686</v>
      </c>
    </row>
    <row r="33" spans="3:9" x14ac:dyDescent="0.3">
      <c r="C33" t="s">
        <v>14</v>
      </c>
      <c r="D33">
        <v>7.0926265637935582E-4</v>
      </c>
      <c r="G33" t="s">
        <v>62</v>
      </c>
      <c r="H33">
        <v>177.2319054850943</v>
      </c>
      <c r="I33">
        <v>0.65212095386695856</v>
      </c>
    </row>
    <row r="34" spans="3:9" x14ac:dyDescent="0.3">
      <c r="C34" t="s">
        <v>15</v>
      </c>
      <c r="D34">
        <v>0</v>
      </c>
      <c r="G34" t="s">
        <v>63</v>
      </c>
      <c r="H34">
        <v>932.11178954624484</v>
      </c>
      <c r="I34">
        <v>0.93050241208132045</v>
      </c>
    </row>
    <row r="35" spans="3:9" x14ac:dyDescent="0.3">
      <c r="C35" t="s">
        <v>12</v>
      </c>
      <c r="D35">
        <v>-0.41876521573798309</v>
      </c>
      <c r="G35" t="s">
        <v>64</v>
      </c>
      <c r="H35">
        <v>932.11178954624484</v>
      </c>
      <c r="I35">
        <v>4.9022353129673703E-3</v>
      </c>
    </row>
    <row r="36" spans="3:9" x14ac:dyDescent="0.3">
      <c r="C36" t="s">
        <v>11</v>
      </c>
      <c r="D36">
        <v>-0.32189629914449708</v>
      </c>
      <c r="G36" t="s">
        <v>65</v>
      </c>
      <c r="H36">
        <v>24.481295244939322</v>
      </c>
      <c r="I36">
        <v>0.20785295608603391</v>
      </c>
    </row>
    <row r="37" spans="3:9" x14ac:dyDescent="0.3">
      <c r="C37" t="s">
        <v>181</v>
      </c>
      <c r="D37">
        <v>-0.34266304339320569</v>
      </c>
      <c r="G37" t="s">
        <v>66</v>
      </c>
      <c r="H37">
        <v>24.481295244939322</v>
      </c>
      <c r="I37">
        <v>0.28724300947427872</v>
      </c>
    </row>
    <row r="38" spans="3:9" x14ac:dyDescent="0.3">
      <c r="G38" t="s">
        <v>67</v>
      </c>
      <c r="H38">
        <v>200.2148255855094</v>
      </c>
      <c r="I38">
        <v>0.44190817561215451</v>
      </c>
    </row>
    <row r="39" spans="3:9" x14ac:dyDescent="0.3">
      <c r="G39" t="s">
        <v>68</v>
      </c>
      <c r="H39">
        <v>473.61603360726929</v>
      </c>
      <c r="I39">
        <v>0.39663555452235721</v>
      </c>
    </row>
    <row r="40" spans="3:9" x14ac:dyDescent="0.3">
      <c r="G40" t="s">
        <v>69</v>
      </c>
      <c r="H40">
        <v>473.61603360726929</v>
      </c>
      <c r="I40">
        <v>0.59997777518353546</v>
      </c>
    </row>
    <row r="41" spans="3:9" x14ac:dyDescent="0.3">
      <c r="G41" t="s">
        <v>70</v>
      </c>
      <c r="H41">
        <v>0.86744328681361627</v>
      </c>
      <c r="I41">
        <v>0</v>
      </c>
    </row>
    <row r="42" spans="3:9" x14ac:dyDescent="0.3">
      <c r="G42" t="s">
        <v>71</v>
      </c>
      <c r="H42">
        <v>116.3968498471732</v>
      </c>
      <c r="I42">
        <v>1.7633305447552771E-2</v>
      </c>
    </row>
    <row r="43" spans="3:9" x14ac:dyDescent="0.3">
      <c r="G43" t="s">
        <v>72</v>
      </c>
      <c r="H43">
        <v>1632.866905723627</v>
      </c>
      <c r="I43">
        <v>0</v>
      </c>
    </row>
    <row r="44" spans="3:9" x14ac:dyDescent="0.3">
      <c r="G44" t="s">
        <v>73</v>
      </c>
      <c r="H44">
        <v>250.5417403963597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7.6206001543727071</v>
      </c>
      <c r="I46">
        <v>0.20301220284926419</v>
      </c>
    </row>
    <row r="47" spans="3:9" x14ac:dyDescent="0.3">
      <c r="G47" t="s">
        <v>76</v>
      </c>
      <c r="H47">
        <v>7.6206001543727071</v>
      </c>
      <c r="I47">
        <v>0.28119725218276859</v>
      </c>
    </row>
    <row r="48" spans="3:9" x14ac:dyDescent="0.3">
      <c r="G48" t="s">
        <v>77</v>
      </c>
      <c r="H48">
        <v>46.904030949801253</v>
      </c>
      <c r="I48">
        <v>0.43475415577604959</v>
      </c>
    </row>
    <row r="49" spans="7:9" x14ac:dyDescent="0.3">
      <c r="G49" t="s">
        <v>78</v>
      </c>
      <c r="H49">
        <v>240.97805450741939</v>
      </c>
      <c r="I49">
        <v>2.85487703696423</v>
      </c>
    </row>
    <row r="50" spans="7:9" x14ac:dyDescent="0.3">
      <c r="G50" t="s">
        <v>79</v>
      </c>
      <c r="H50">
        <v>136.71826080960261</v>
      </c>
      <c r="I50">
        <v>0.39663555452235721</v>
      </c>
    </row>
    <row r="51" spans="7:9" x14ac:dyDescent="0.3">
      <c r="G51" t="s">
        <v>80</v>
      </c>
      <c r="H51">
        <v>565.51286759742322</v>
      </c>
      <c r="I51">
        <v>1.3775137336985741</v>
      </c>
    </row>
    <row r="52" spans="7:9" x14ac:dyDescent="0.3">
      <c r="G52" t="s">
        <v>81</v>
      </c>
      <c r="H52">
        <v>3432.4495514593609</v>
      </c>
      <c r="I52">
        <v>2.217193908569508</v>
      </c>
    </row>
    <row r="53" spans="7:9" x14ac:dyDescent="0.3">
      <c r="G53" t="s">
        <v>82</v>
      </c>
      <c r="H53">
        <v>72.412693127367604</v>
      </c>
      <c r="I53">
        <v>0.65064595204775222</v>
      </c>
    </row>
    <row r="54" spans="7:9" x14ac:dyDescent="0.3">
      <c r="G54" t="s">
        <v>83</v>
      </c>
      <c r="H54">
        <v>514.41011442090519</v>
      </c>
      <c r="I54">
        <v>2.088997583702176E-5</v>
      </c>
    </row>
    <row r="55" spans="7:9" x14ac:dyDescent="0.3">
      <c r="G55" t="s">
        <v>84</v>
      </c>
      <c r="H55">
        <v>116.3968498471732</v>
      </c>
      <c r="I55">
        <v>1.323837255559761E-2</v>
      </c>
    </row>
    <row r="56" spans="7:9" x14ac:dyDescent="0.3">
      <c r="G56" t="s">
        <v>85</v>
      </c>
      <c r="H56">
        <v>1632.866905723627</v>
      </c>
      <c r="I56">
        <v>0</v>
      </c>
    </row>
    <row r="57" spans="7:9" x14ac:dyDescent="0.3">
      <c r="G57" t="s">
        <v>86</v>
      </c>
      <c r="H57">
        <v>2.1627410501507301E-2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26.8981029030844</v>
      </c>
      <c r="I59">
        <v>0</v>
      </c>
    </row>
    <row r="60" spans="7:9" x14ac:dyDescent="0.3">
      <c r="G60" t="s">
        <v>89</v>
      </c>
      <c r="H60">
        <v>691.23284085207035</v>
      </c>
      <c r="I60">
        <v>0.29873016476631159</v>
      </c>
    </row>
    <row r="61" spans="7:9" x14ac:dyDescent="0.3">
      <c r="G61" t="s">
        <v>90</v>
      </c>
      <c r="H61">
        <v>76.454904193010847</v>
      </c>
      <c r="I61">
        <v>0.37943687657835079</v>
      </c>
    </row>
    <row r="62" spans="7:9" x14ac:dyDescent="0.3">
      <c r="G62" t="s">
        <v>91</v>
      </c>
      <c r="H62">
        <v>2.2376074657418012E-2</v>
      </c>
      <c r="I62">
        <v>0</v>
      </c>
    </row>
    <row r="63" spans="7:9" x14ac:dyDescent="0.3">
      <c r="G63" t="s">
        <v>92</v>
      </c>
      <c r="H63">
        <v>4183.2842271879999</v>
      </c>
      <c r="I63">
        <v>5.8027712195603178E-6</v>
      </c>
    </row>
    <row r="64" spans="7:9" x14ac:dyDescent="0.3">
      <c r="G64" t="s">
        <v>93</v>
      </c>
      <c r="H64">
        <v>1171.3005317240311</v>
      </c>
      <c r="I64">
        <v>0</v>
      </c>
    </row>
    <row r="65" spans="7:9" x14ac:dyDescent="0.3">
      <c r="G65" t="s">
        <v>94</v>
      </c>
      <c r="H65">
        <v>76.454904193010847</v>
      </c>
      <c r="I65">
        <v>2.8408729273113347E-4</v>
      </c>
    </row>
    <row r="66" spans="7:9" x14ac:dyDescent="0.3">
      <c r="G66" t="s">
        <v>95</v>
      </c>
      <c r="H66">
        <v>126.3852451850051</v>
      </c>
      <c r="I66">
        <v>8.9863176547385371E-5</v>
      </c>
    </row>
    <row r="67" spans="7:9" x14ac:dyDescent="0.3">
      <c r="G67" t="s">
        <v>96</v>
      </c>
      <c r="H67">
        <v>10.572011932806729</v>
      </c>
      <c r="I67">
        <v>0</v>
      </c>
    </row>
    <row r="68" spans="7:9" x14ac:dyDescent="0.3">
      <c r="G68" t="s">
        <v>97</v>
      </c>
      <c r="H68">
        <v>1729.294876947012</v>
      </c>
      <c r="I68">
        <v>1.061435433761795E-3</v>
      </c>
    </row>
    <row r="69" spans="7:9" x14ac:dyDescent="0.3">
      <c r="G69" t="s">
        <v>98</v>
      </c>
      <c r="H69">
        <v>876.81279016979067</v>
      </c>
      <c r="I69">
        <v>1.1814340872641541E-5</v>
      </c>
    </row>
    <row r="70" spans="7:9" x14ac:dyDescent="0.3">
      <c r="G70" t="s">
        <v>99</v>
      </c>
      <c r="H70">
        <v>71.333427926302392</v>
      </c>
      <c r="I70">
        <v>0.40608286320254278</v>
      </c>
    </row>
    <row r="71" spans="7:9" x14ac:dyDescent="0.3">
      <c r="G71" t="s">
        <v>100</v>
      </c>
      <c r="H71">
        <v>7.6206001543727071</v>
      </c>
      <c r="I71">
        <v>0.20301220284926419</v>
      </c>
    </row>
    <row r="72" spans="7:9" x14ac:dyDescent="0.3">
      <c r="G72" t="s">
        <v>101</v>
      </c>
      <c r="H72">
        <v>7.6206001543727071</v>
      </c>
      <c r="I72">
        <v>0.28119725218276859</v>
      </c>
    </row>
    <row r="73" spans="7:9" x14ac:dyDescent="0.3">
      <c r="G73" t="s">
        <v>102</v>
      </c>
      <c r="H73">
        <v>53.111349425889678</v>
      </c>
      <c r="I73">
        <v>0.33601345839769059</v>
      </c>
    </row>
    <row r="74" spans="7:9" x14ac:dyDescent="0.3">
      <c r="G74" t="s">
        <v>103</v>
      </c>
      <c r="H74">
        <v>50.390274597618273</v>
      </c>
      <c r="I74">
        <v>0.43475415577604959</v>
      </c>
    </row>
    <row r="75" spans="7:9" x14ac:dyDescent="0.3">
      <c r="G75" t="s">
        <v>104</v>
      </c>
      <c r="H75">
        <v>306.06819244825101</v>
      </c>
      <c r="I75">
        <v>0.39663555452235721</v>
      </c>
    </row>
    <row r="76" spans="7:9" x14ac:dyDescent="0.3">
      <c r="G76" t="s">
        <v>105</v>
      </c>
      <c r="H76">
        <v>565.51286759742322</v>
      </c>
      <c r="I76">
        <v>1.3775137336985741</v>
      </c>
    </row>
    <row r="77" spans="7:9" x14ac:dyDescent="0.3">
      <c r="G77" t="s">
        <v>106</v>
      </c>
      <c r="H77">
        <v>135.15603986295071</v>
      </c>
      <c r="I77">
        <v>0.5917656104693928</v>
      </c>
    </row>
    <row r="78" spans="7:9" x14ac:dyDescent="0.3">
      <c r="G78" t="s">
        <v>107</v>
      </c>
      <c r="H78">
        <v>0.86744328681361627</v>
      </c>
      <c r="I78">
        <v>0</v>
      </c>
    </row>
    <row r="79" spans="7:9" x14ac:dyDescent="0.3">
      <c r="G79" t="s">
        <v>108</v>
      </c>
      <c r="H79">
        <v>0</v>
      </c>
      <c r="I79">
        <v>0.18427932905882319</v>
      </c>
    </row>
    <row r="80" spans="7:9" x14ac:dyDescent="0.3">
      <c r="G80" t="s">
        <v>109</v>
      </c>
      <c r="H80">
        <v>1.7572645158925881E-2</v>
      </c>
      <c r="I80">
        <v>0</v>
      </c>
    </row>
    <row r="81" spans="7:9" x14ac:dyDescent="0.3">
      <c r="G81" t="s">
        <v>110</v>
      </c>
      <c r="H81">
        <v>63.718836275331007</v>
      </c>
      <c r="I81">
        <v>4.1096490065119654E-3</v>
      </c>
    </row>
    <row r="82" spans="7:9" x14ac:dyDescent="0.3">
      <c r="G82" t="s">
        <v>111</v>
      </c>
      <c r="H82">
        <v>1655.320759591883</v>
      </c>
      <c r="I82">
        <v>0</v>
      </c>
    </row>
    <row r="83" spans="7:9" x14ac:dyDescent="0.3">
      <c r="G83" t="s">
        <v>112</v>
      </c>
      <c r="H83">
        <v>691.23284085207035</v>
      </c>
      <c r="I83">
        <v>0</v>
      </c>
    </row>
    <row r="84" spans="7:9" x14ac:dyDescent="0.3">
      <c r="G84" t="s">
        <v>113</v>
      </c>
      <c r="H84">
        <v>191.7291626013637</v>
      </c>
      <c r="I84">
        <v>9.3293530841988129E-4</v>
      </c>
    </row>
    <row r="85" spans="7:9" x14ac:dyDescent="0.3">
      <c r="G85" t="s">
        <v>114</v>
      </c>
      <c r="H85">
        <v>691.23284085207035</v>
      </c>
      <c r="I85">
        <v>0.21272726356983179</v>
      </c>
    </row>
    <row r="86" spans="7:9" x14ac:dyDescent="0.3">
      <c r="G86" t="s">
        <v>115</v>
      </c>
      <c r="H86">
        <v>71.597596513591753</v>
      </c>
      <c r="I86">
        <v>0</v>
      </c>
    </row>
    <row r="87" spans="7:9" x14ac:dyDescent="0.3">
      <c r="G87" t="s">
        <v>116</v>
      </c>
      <c r="H87">
        <v>4565.6141890571607</v>
      </c>
      <c r="I87">
        <v>0</v>
      </c>
    </row>
    <row r="88" spans="7:9" x14ac:dyDescent="0.3">
      <c r="G88" t="s">
        <v>117</v>
      </c>
      <c r="H88">
        <v>451.15610070540021</v>
      </c>
      <c r="I88">
        <v>0</v>
      </c>
    </row>
    <row r="89" spans="7:9" x14ac:dyDescent="0.3">
      <c r="G89" t="s">
        <v>146</v>
      </c>
      <c r="H89">
        <v>905.09884205643505</v>
      </c>
      <c r="I89">
        <v>0.93220729103118205</v>
      </c>
    </row>
    <row r="90" spans="7:9" x14ac:dyDescent="0.3">
      <c r="G90" t="s">
        <v>118</v>
      </c>
      <c r="H90">
        <v>0</v>
      </c>
      <c r="I90">
        <v>0.25760176086092129</v>
      </c>
    </row>
    <row r="91" spans="7:9" x14ac:dyDescent="0.3">
      <c r="G91" t="s">
        <v>119</v>
      </c>
      <c r="H91">
        <v>73.406664131261664</v>
      </c>
      <c r="I91">
        <v>4.3374813145450701E-5</v>
      </c>
    </row>
    <row r="92" spans="7:9" x14ac:dyDescent="0.3">
      <c r="G92" t="s">
        <v>120</v>
      </c>
      <c r="H92">
        <v>1655.320759591883</v>
      </c>
      <c r="I92">
        <v>5.5909823892612313E-3</v>
      </c>
    </row>
    <row r="93" spans="7:9" x14ac:dyDescent="0.3">
      <c r="G93" t="s">
        <v>121</v>
      </c>
      <c r="H93">
        <v>146.9021721845408</v>
      </c>
      <c r="I93">
        <v>2.2765074007720328E-3</v>
      </c>
    </row>
    <row r="94" spans="7:9" x14ac:dyDescent="0.3">
      <c r="G94" t="s">
        <v>122</v>
      </c>
      <c r="H94">
        <v>45.068603843349223</v>
      </c>
      <c r="I94">
        <v>1.167395685856276E-4</v>
      </c>
    </row>
    <row r="95" spans="7:9" x14ac:dyDescent="0.3">
      <c r="G95" t="s">
        <v>123</v>
      </c>
      <c r="H95">
        <v>20.587226071832571</v>
      </c>
      <c r="I95">
        <v>0</v>
      </c>
    </row>
    <row r="96" spans="7:9" x14ac:dyDescent="0.3">
      <c r="G96" t="s">
        <v>124</v>
      </c>
      <c r="H96">
        <v>138.64332091669669</v>
      </c>
      <c r="I96">
        <v>0.1343764907398339</v>
      </c>
    </row>
    <row r="97" spans="7:9" x14ac:dyDescent="0.3">
      <c r="G97" t="s">
        <v>125</v>
      </c>
      <c r="H97">
        <v>171.12595826752499</v>
      </c>
      <c r="I97">
        <v>3.6276811318806121E-4</v>
      </c>
    </row>
    <row r="98" spans="7:9" x14ac:dyDescent="0.3">
      <c r="G98" t="s">
        <v>126</v>
      </c>
      <c r="H98">
        <v>183.69711387151719</v>
      </c>
      <c r="I98">
        <v>3.4140078738179632E-4</v>
      </c>
    </row>
    <row r="99" spans="7:9" x14ac:dyDescent="0.3">
      <c r="G99" t="s">
        <v>127</v>
      </c>
      <c r="H99">
        <v>135.70867082746429</v>
      </c>
      <c r="I99">
        <v>0.1544191211140363</v>
      </c>
    </row>
    <row r="100" spans="7:9" x14ac:dyDescent="0.3">
      <c r="G100" t="s">
        <v>128</v>
      </c>
      <c r="H100">
        <v>137.27281023853391</v>
      </c>
      <c r="I100">
        <v>0.1434780515309991</v>
      </c>
    </row>
    <row r="101" spans="7:9" x14ac:dyDescent="0.3">
      <c r="G101" t="s">
        <v>129</v>
      </c>
      <c r="H101">
        <v>4.4238062157592104</v>
      </c>
      <c r="I101">
        <v>0</v>
      </c>
    </row>
    <row r="102" spans="7:9" x14ac:dyDescent="0.3">
      <c r="G102" t="s">
        <v>130</v>
      </c>
      <c r="H102">
        <v>4.4238062157592104</v>
      </c>
      <c r="I102">
        <v>0</v>
      </c>
    </row>
    <row r="103" spans="7:9" x14ac:dyDescent="0.3">
      <c r="G103" t="s">
        <v>131</v>
      </c>
      <c r="H103">
        <v>4.4238062157592104</v>
      </c>
      <c r="I103">
        <v>0</v>
      </c>
    </row>
    <row r="104" spans="7:9" x14ac:dyDescent="0.3">
      <c r="G104" t="s">
        <v>132</v>
      </c>
      <c r="H104">
        <v>4.4238062157592104</v>
      </c>
      <c r="I104">
        <v>0</v>
      </c>
    </row>
    <row r="105" spans="7:9" x14ac:dyDescent="0.3">
      <c r="G105" t="s">
        <v>133</v>
      </c>
      <c r="H105">
        <v>4.4238062157592104</v>
      </c>
      <c r="I105">
        <v>0</v>
      </c>
    </row>
    <row r="106" spans="7:9" x14ac:dyDescent="0.3">
      <c r="G106" t="s">
        <v>134</v>
      </c>
      <c r="H106">
        <v>4.4238062157592104</v>
      </c>
      <c r="I106">
        <v>0</v>
      </c>
    </row>
    <row r="107" spans="7:9" x14ac:dyDescent="0.3">
      <c r="G107" t="s">
        <v>135</v>
      </c>
      <c r="H107">
        <v>4.4238062157592104</v>
      </c>
      <c r="I107">
        <v>0</v>
      </c>
    </row>
    <row r="108" spans="7:9" x14ac:dyDescent="0.3">
      <c r="G108" t="s">
        <v>136</v>
      </c>
      <c r="H108">
        <v>4.4238062157592104</v>
      </c>
      <c r="I108">
        <v>0</v>
      </c>
    </row>
    <row r="109" spans="7:9" x14ac:dyDescent="0.3">
      <c r="G109" t="s">
        <v>137</v>
      </c>
      <c r="H109">
        <v>4.4238062157592104</v>
      </c>
      <c r="I109">
        <v>0</v>
      </c>
    </row>
    <row r="110" spans="7:9" x14ac:dyDescent="0.3">
      <c r="G110" t="s">
        <v>138</v>
      </c>
      <c r="H110">
        <v>4.4238062157592104</v>
      </c>
      <c r="I110">
        <v>0</v>
      </c>
    </row>
    <row r="111" spans="7:9" x14ac:dyDescent="0.3">
      <c r="G111" t="s">
        <v>139</v>
      </c>
      <c r="H111">
        <v>4.4238062157592104</v>
      </c>
      <c r="I111">
        <v>0</v>
      </c>
    </row>
    <row r="112" spans="7:9" x14ac:dyDescent="0.3">
      <c r="G112" t="s">
        <v>140</v>
      </c>
      <c r="H112">
        <v>4.4238062157592104</v>
      </c>
      <c r="I112">
        <v>0</v>
      </c>
    </row>
    <row r="113" spans="7:9" x14ac:dyDescent="0.3">
      <c r="G113" t="s">
        <v>141</v>
      </c>
      <c r="H113">
        <v>4.4238062157592104</v>
      </c>
      <c r="I113">
        <v>0</v>
      </c>
    </row>
    <row r="114" spans="7:9" x14ac:dyDescent="0.3">
      <c r="G114" t="s">
        <v>142</v>
      </c>
      <c r="H114">
        <v>512.4391971723461</v>
      </c>
      <c r="I114">
        <v>8.9857752323767672E-5</v>
      </c>
    </row>
    <row r="115" spans="7:9" x14ac:dyDescent="0.3">
      <c r="G115" t="s">
        <v>143</v>
      </c>
      <c r="H115">
        <v>332.05923036804398</v>
      </c>
      <c r="I115">
        <v>6.215457023740672E-5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-4.0986633415840745E-2</v>
      </c>
      <c r="G3" t="s">
        <v>144</v>
      </c>
      <c r="H3">
        <f>IF(Data_split!H3=0,0,Results_split!H3/Data_split!H3)</f>
        <v>3.3216771696225264E-2</v>
      </c>
      <c r="I3">
        <f>IF(Data_split!I3=0,0,Results_split!I3/Data_split!I3)</f>
        <v>5493.2394084732641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1.4466905229319224E-9</v>
      </c>
      <c r="I4">
        <f>IF(Data_split!I4=0,0,Results_split!I4/Data_split!I4)</f>
        <v>4.7630398057269663E-4</v>
      </c>
    </row>
    <row r="5" spans="1:9" x14ac:dyDescent="0.3">
      <c r="C5" t="s">
        <v>21</v>
      </c>
      <c r="D5">
        <f>IF(Data_split!D5=0,0,Results_split!D5/Data_split!D5)</f>
        <v>9669.5607213438343</v>
      </c>
      <c r="G5" t="s">
        <v>34</v>
      </c>
      <c r="H5">
        <f>IF(Data_split!H5=0,0,Results_split!H5/Data_split!H5)</f>
        <v>1.3411275214891247E-4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2.5506899390359823E-3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3.1981056376905442E-9</v>
      </c>
      <c r="I7">
        <f>IF(Data_split!I7=0,0,Results_split!I7/Data_split!I7)</f>
        <v>3.0049609137229962E-4</v>
      </c>
    </row>
    <row r="8" spans="1:9" x14ac:dyDescent="0.3">
      <c r="C8" t="s">
        <v>3</v>
      </c>
      <c r="D8">
        <f>IF(Data_split!D8=0,0,Results_split!D8/Data_split!D8)</f>
        <v>7.3391104709006282E-4</v>
      </c>
      <c r="G8" t="s">
        <v>37</v>
      </c>
      <c r="H8">
        <f>IF(Data_split!H8=0,0,Results_split!H8/Data_split!H8)</f>
        <v>3.3308870075649457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0.17893211880122378</v>
      </c>
      <c r="I10">
        <f>IF(Data_split!I10=0,0,Results_split!I10/Data_split!I10)</f>
        <v>16464.878029718577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3.6246751363640794E-9</v>
      </c>
      <c r="I11">
        <f>IF(Data_split!I11=0,0,Results_split!I11/Data_split!I11)</f>
        <v>2.94403131404713E-4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6.2219268871601352E-8</v>
      </c>
      <c r="I12">
        <f>IF(Data_split!I12=0,0,Results_split!I12/Data_split!I12)</f>
        <v>6.2173403103141052E-3</v>
      </c>
    </row>
    <row r="13" spans="1:9" x14ac:dyDescent="0.3">
      <c r="C13" t="s">
        <v>13</v>
      </c>
      <c r="D13">
        <f>IF(Data_split!D13=0,0,Results_split!D13/Data_split!D13)</f>
        <v>3.3541762026439484E-3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6.1303657506215845E-4</v>
      </c>
    </row>
    <row r="14" spans="1:9" x14ac:dyDescent="0.3">
      <c r="C14" t="s">
        <v>2</v>
      </c>
      <c r="D14">
        <f>IF(Data_split!D14=0,0,Results_split!D14/Data_split!D14)</f>
        <v>9549.2535157924358</v>
      </c>
      <c r="G14" t="s">
        <v>43</v>
      </c>
      <c r="H14">
        <f>IF(Data_split!H14=0,0,Results_split!H14/Data_split!H14)</f>
        <v>0.68683291360951371</v>
      </c>
      <c r="I14">
        <f>IF(Data_split!I14=0,0,Results_split!I14/Data_split!I14)</f>
        <v>26888.509714806969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3.9973689621008611E-7</v>
      </c>
      <c r="I15">
        <f>IF(Data_split!I15=0,0,Results_split!I15/Data_split!I15)</f>
        <v>1.653533938861567E-2</v>
      </c>
    </row>
    <row r="16" spans="1:9" x14ac:dyDescent="0.3">
      <c r="C16" t="s">
        <v>0</v>
      </c>
      <c r="D16">
        <f>IF(Data_split!D16=0,0,Results_split!D16/Data_split!D16)</f>
        <v>30729.253943596668</v>
      </c>
      <c r="G16" t="s">
        <v>45</v>
      </c>
      <c r="H16">
        <f>IF(Data_split!H16=0,0,Results_split!H16/Data_split!H16)</f>
        <v>1.7736533856320454E-8</v>
      </c>
      <c r="I16">
        <f>IF(Data_split!I16=0,0,Results_split!I16/Data_split!I16)</f>
        <v>9.2789745073971965E-4</v>
      </c>
    </row>
    <row r="17" spans="3:9" x14ac:dyDescent="0.3">
      <c r="C17" t="s">
        <v>8</v>
      </c>
      <c r="D17">
        <f>IF(Data_split!D17=0,0,Results_split!D17/Data_split!D17)</f>
        <v>88101.364099000275</v>
      </c>
      <c r="G17" t="s">
        <v>46</v>
      </c>
      <c r="H17">
        <f>IF(Data_split!H17=0,0,Results_split!H17/Data_split!H17)</f>
        <v>6.0843485797873383E-9</v>
      </c>
      <c r="I17">
        <f>IF(Data_split!I17=0,0,Results_split!I17/Data_split!I17)</f>
        <v>5.2792734786305539E-4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0.44289210582418781</v>
      </c>
      <c r="I18">
        <f>IF(Data_split!I18=0,0,Results_split!I18/Data_split!I18)</f>
        <v>15412.405379729644</v>
      </c>
    </row>
    <row r="19" spans="3:9" x14ac:dyDescent="0.3">
      <c r="C19" t="s">
        <v>9</v>
      </c>
      <c r="D19">
        <f>IF(Data_split!D19=0,0,Results_split!D19/Data_split!D19)</f>
        <v>2.9703466370224144E-5</v>
      </c>
      <c r="G19" t="s">
        <v>47</v>
      </c>
      <c r="H19">
        <f>IF(Data_split!H19=0,0,Results_split!H19/Data_split!H19)</f>
        <v>9.6203620149664955E-9</v>
      </c>
      <c r="I19">
        <f>IF(Data_split!I19=0,0,Results_split!I19/Data_split!I19)</f>
        <v>2.6540195445488774E-3</v>
      </c>
    </row>
    <row r="20" spans="3:9" x14ac:dyDescent="0.3">
      <c r="C20" t="s">
        <v>1</v>
      </c>
      <c r="D20">
        <f>IF(Data_split!D20=0,0,Results_split!D20/Data_split!D20)</f>
        <v>1.3483177228856788E-3</v>
      </c>
      <c r="G20" t="s">
        <v>49</v>
      </c>
      <c r="H20">
        <f>IF(Data_split!H20=0,0,Results_split!H20/Data_split!H20)</f>
        <v>6.0239813332233732E-9</v>
      </c>
      <c r="I20">
        <f>IF(Data_split!I20=0,0,Results_split!I20/Data_split!I20)</f>
        <v>5.6130818310464066E-4</v>
      </c>
    </row>
    <row r="21" spans="3:9" x14ac:dyDescent="0.3">
      <c r="C21" t="s">
        <v>16</v>
      </c>
      <c r="D21">
        <f>IF(Data_split!D21=0,0,Results_split!D21/Data_split!D21)</f>
        <v>2.5797184800503605E-6</v>
      </c>
      <c r="G21" t="s">
        <v>50</v>
      </c>
      <c r="H21">
        <f>IF(Data_split!H21=0,0,Results_split!H21/Data_split!H21)</f>
        <v>15.479509759636823</v>
      </c>
      <c r="I21">
        <f>IF(Data_split!I21=0,0,Results_split!I21/Data_split!I21)</f>
        <v>70449.929842707119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6.9841107041017533E-9</v>
      </c>
      <c r="I22">
        <f>IF(Data_split!I22=0,0,Results_split!I22/Data_split!I22)</f>
        <v>1.8639886378896893E-4</v>
      </c>
    </row>
    <row r="23" spans="3:9" x14ac:dyDescent="0.3">
      <c r="C23" t="s">
        <v>17</v>
      </c>
      <c r="D23">
        <f>IF(Data_split!D23=0,0,Results_split!D23/Data_split!D23)</f>
        <v>1.723928633148499E-5</v>
      </c>
      <c r="G23" t="s">
        <v>52</v>
      </c>
      <c r="H23">
        <f>IF(Data_split!H23=0,0,Results_split!H23/Data_split!H23)</f>
        <v>1.4653006814844316E-8</v>
      </c>
      <c r="I23">
        <f>IF(Data_split!I23=0,0,Results_split!I23/Data_split!I23)</f>
        <v>2.8627787255177577E-4</v>
      </c>
    </row>
    <row r="24" spans="3:9" x14ac:dyDescent="0.3">
      <c r="C24" t="s">
        <v>6</v>
      </c>
      <c r="D24">
        <f>IF(Data_split!D24=0,0,Results_split!D24/Data_split!D24)</f>
        <v>1.27426502558037E-3</v>
      </c>
      <c r="G24" t="s">
        <v>53</v>
      </c>
      <c r="H24">
        <f>IF(Data_split!H24=0,0,Results_split!H24/Data_split!H24)</f>
        <v>2.6218048045338858</v>
      </c>
      <c r="I24">
        <f>IF(Data_split!I24=0,0,Results_split!I24/Data_split!I24)</f>
        <v>11661.746070821333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6.8839125730382631E-9</v>
      </c>
      <c r="I25">
        <f>IF(Data_split!I25=0,0,Results_split!I25/Data_split!I25)</f>
        <v>1.8758605342344712E-4</v>
      </c>
    </row>
    <row r="26" spans="3:9" x14ac:dyDescent="0.3">
      <c r="C26" t="s">
        <v>20</v>
      </c>
      <c r="D26">
        <f>IF(Data_split!D26=0,0,Results_split!D26/Data_split!D26)</f>
        <v>60819.151986603065</v>
      </c>
      <c r="G26" t="s">
        <v>55</v>
      </c>
      <c r="H26">
        <f>IF(Data_split!H26=0,0,Results_split!H26/Data_split!H26)</f>
        <v>7.0952278299890988E-9</v>
      </c>
      <c r="I26">
        <f>IF(Data_split!I26=0,0,Results_split!I26/Data_split!I26)</f>
        <v>1.9635675129884287E-4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1.389784103223041E-8</v>
      </c>
      <c r="I27">
        <f>IF(Data_split!I27=0,0,Results_split!I27/Data_split!I27)</f>
        <v>2.0953512147281768E-4</v>
      </c>
    </row>
    <row r="28" spans="3:9" x14ac:dyDescent="0.3">
      <c r="C28" t="s">
        <v>24</v>
      </c>
      <c r="D28">
        <f>IF(Data_split!D28=0,0,Results_split!D28/Data_split!D28)</f>
        <v>3.5732768642071747E-4</v>
      </c>
      <c r="G28" t="s">
        <v>57</v>
      </c>
      <c r="H28">
        <f>IF(Data_split!H28=0,0,Results_split!H28/Data_split!H28)</f>
        <v>4.4191993750535663E-6</v>
      </c>
      <c r="I28">
        <f>IF(Data_split!I28=0,0,Results_split!I28/Data_split!I28)</f>
        <v>1.2993583116102688E-2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2.7428669570499805E-8</v>
      </c>
      <c r="I29">
        <f>IF(Data_split!I29=0,0,Results_split!I29/Data_split!I29)</f>
        <v>2.0138752956962601E-3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6.1315147445644043E-4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3.0759878868702466E-5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5.3641634577264783E-9</v>
      </c>
      <c r="I34">
        <f>IF(Data_split!I34=0,0,Results_split!I34/Data_split!I34)</f>
        <v>4.5889187868401006E-4</v>
      </c>
    </row>
    <row r="35" spans="3:9" x14ac:dyDescent="0.3">
      <c r="C35" t="s">
        <v>12</v>
      </c>
      <c r="D35">
        <f>IF(Data_split!D35=0,0,Results_split!D35/Data_split!D35)</f>
        <v>38776.45361824915</v>
      </c>
      <c r="G35" t="s">
        <v>64</v>
      </c>
      <c r="H35">
        <f>IF(Data_split!H35=0,0,Results_split!H35/Data_split!H35)</f>
        <v>4.2913307661811826E-8</v>
      </c>
      <c r="I35">
        <f>IF(Data_split!I35=0,0,Results_split!I35/Data_split!I35)</f>
        <v>5.9156686998050323E-3</v>
      </c>
    </row>
    <row r="36" spans="3:9" x14ac:dyDescent="0.3">
      <c r="C36" t="s">
        <v>11</v>
      </c>
      <c r="D36">
        <f>IF(Data_split!D36=0,0,Results_split!D36/Data_split!D36)</f>
        <v>23334.906660819281</v>
      </c>
      <c r="G36" t="s">
        <v>65</v>
      </c>
      <c r="H36">
        <f>IF(Data_split!H36=0,0,Results_split!H36/Data_split!H36)</f>
        <v>2.8593258363023144E-7</v>
      </c>
      <c r="I36">
        <f>IF(Data_split!I36=0,0,Results_split!I36/Data_split!I36)</f>
        <v>8.9486338564755076E-4</v>
      </c>
    </row>
    <row r="37" spans="3:9" x14ac:dyDescent="0.3">
      <c r="C37" t="s">
        <v>181</v>
      </c>
      <c r="D37">
        <f>IF(Data_split!D37=0,0,Results_split!D37/Data_split!D37)</f>
        <v>15694.443794537994</v>
      </c>
      <c r="G37" t="s">
        <v>66</v>
      </c>
      <c r="H37">
        <f>IF(Data_split!H37=0,0,Results_split!H37/Data_split!H37)</f>
        <v>2.0423755973587961E-7</v>
      </c>
      <c r="I37">
        <f>IF(Data_split!I37=0,0,Results_split!I37/Data_split!I37)</f>
        <v>1.1070765502074835E-3</v>
      </c>
    </row>
    <row r="38" spans="3:9" x14ac:dyDescent="0.3">
      <c r="G38" t="s">
        <v>67</v>
      </c>
      <c r="H38">
        <f>IF(Data_split!H38=0,0,Results_split!H38/Data_split!H38)</f>
        <v>9.9892702458531139E-9</v>
      </c>
      <c r="I38">
        <f>IF(Data_split!I38=0,0,Results_split!I38/Data_split!I38)</f>
        <v>1.8827440765210321E-3</v>
      </c>
    </row>
    <row r="39" spans="3:9" x14ac:dyDescent="0.3">
      <c r="G39" t="s">
        <v>68</v>
      </c>
      <c r="H39">
        <f>IF(Data_split!H39=0,0,Results_split!H39/Data_split!H39)</f>
        <v>1.4779905035488141E-8</v>
      </c>
      <c r="I39">
        <f>IF(Data_split!I39=0,0,Results_split!I39/Data_split!I39)</f>
        <v>1.3841421772214182E-3</v>
      </c>
    </row>
    <row r="40" spans="3:9" x14ac:dyDescent="0.3">
      <c r="G40" t="s">
        <v>69</v>
      </c>
      <c r="H40">
        <f>IF(Data_split!H40=0,0,Results_split!H40/Data_split!H40)</f>
        <v>1.6891320040557875E-8</v>
      </c>
      <c r="I40">
        <f>IF(Data_split!I40=0,0,Results_split!I40/Data_split!I40)</f>
        <v>1.0917071049834021E-3</v>
      </c>
    </row>
    <row r="41" spans="3:9" x14ac:dyDescent="0.3">
      <c r="G41" t="s">
        <v>70</v>
      </c>
      <c r="H41">
        <f>IF(Data_split!H41=0,0,Results_split!H41/Data_split!H41)</f>
        <v>2.3056262356316223E-6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0.85799803973324962</v>
      </c>
      <c r="I42">
        <f>IF(Data_split!I42=0,0,Results_split!I42/Data_split!I42)</f>
        <v>74587.88103636766</v>
      </c>
    </row>
    <row r="43" spans="3:9" x14ac:dyDescent="0.3">
      <c r="G43" t="s">
        <v>72</v>
      </c>
      <c r="H43">
        <f>IF(Data_split!H43=0,0,Results_split!H43/Data_split!H43)</f>
        <v>1.2248395708122169E-9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1.7561943942111814E-7</v>
      </c>
      <c r="I44">
        <f>IF(Data_split!I44=0,0,Results_split!I44/Data_split!I44)</f>
        <v>8.4725511577091444E-3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4.5317472895119344E-4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6.4012005310423931E-4</v>
      </c>
    </row>
    <row r="48" spans="3:9" x14ac:dyDescent="0.3">
      <c r="G48" t="s">
        <v>77</v>
      </c>
      <c r="H48">
        <f>IF(Data_split!H48=0,0,Results_split!H48/Data_split!H48)</f>
        <v>4.2640258406372096E-8</v>
      </c>
      <c r="I48">
        <f>IF(Data_split!I48=0,0,Results_split!I48/Data_split!I48)</f>
        <v>6.7854440510963236E-4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5.5343889755760309E-5</v>
      </c>
    </row>
    <row r="50" spans="7:9" x14ac:dyDescent="0.3">
      <c r="G50" t="s">
        <v>79</v>
      </c>
      <c r="H50">
        <f>IF(Data_split!H50=0,0,Results_split!H50/Data_split!H50)</f>
        <v>5.1200183198266257E-8</v>
      </c>
      <c r="I50">
        <f>IF(Data_split!I50=0,0,Results_split!I50/Data_split!I50)</f>
        <v>5.8189437978634481E-3</v>
      </c>
    </row>
    <row r="51" spans="7:9" x14ac:dyDescent="0.3">
      <c r="G51" t="s">
        <v>80</v>
      </c>
      <c r="H51">
        <f>IF(Data_split!H51=0,0,Results_split!H51/Data_split!H51)</f>
        <v>1.7683063592319158E-9</v>
      </c>
      <c r="I51">
        <f>IF(Data_split!I51=0,0,Results_split!I51/Data_split!I51)</f>
        <v>1.5753018985688289E-4</v>
      </c>
    </row>
    <row r="52" spans="7:9" x14ac:dyDescent="0.3">
      <c r="G52" t="s">
        <v>81</v>
      </c>
      <c r="H52">
        <f>IF(Data_split!H52=0,0,Results_split!H52/Data_split!H52)</f>
        <v>3.7873826854856006E-9</v>
      </c>
      <c r="I52">
        <f>IF(Data_split!I52=0,0,Results_split!I52/Data_split!I52)</f>
        <v>2.9496743495112187E-4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4.3648930590619689E-4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0.26828312828913198</v>
      </c>
      <c r="I55">
        <f>IF(Data_split!I55=0,0,Results_split!I55/Data_split!I55)</f>
        <v>45776.933868185981</v>
      </c>
    </row>
    <row r="56" spans="7:9" x14ac:dyDescent="0.3">
      <c r="G56" t="s">
        <v>85</v>
      </c>
      <c r="H56">
        <f>IF(Data_split!H56=0,0,Results_split!H56/Data_split!H56)</f>
        <v>6.1241978540610847E-10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6.889405460242945E-2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5.2423771486066555E-4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1.5913595752251148E-8</v>
      </c>
      <c r="I60">
        <f>IF(Data_split!I60=0,0,Results_split!I60/Data_split!I60)</f>
        <v>1.5398511909898532E-4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7.4847759279758933E-4</v>
      </c>
    </row>
    <row r="62" spans="7:9" x14ac:dyDescent="0.3">
      <c r="G62" t="s">
        <v>91</v>
      </c>
      <c r="H62">
        <f>IF(Data_split!H62=0,0,Results_split!H62/Data_split!H62)</f>
        <v>5.7236580571356752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1.8499831950136415E-2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7.417180179421895E-2</v>
      </c>
      <c r="I65">
        <f>IF(Data_split!I65=0,0,Results_split!I65/Data_split!I65)</f>
        <v>13279.833686790429</v>
      </c>
    </row>
    <row r="66" spans="7:9" x14ac:dyDescent="0.3">
      <c r="G66" t="s">
        <v>95</v>
      </c>
      <c r="H66">
        <f>IF(Data_split!H66=0,0,Results_split!H66/Data_split!H66)</f>
        <v>0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1.3204676733933468E-4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9.9703389108740815E-3</v>
      </c>
      <c r="I68">
        <f>IF(Data_split!I68=0,0,Results_split!I68/Data_split!I68)</f>
        <v>1699.0585980425487</v>
      </c>
    </row>
    <row r="69" spans="7:9" x14ac:dyDescent="0.3">
      <c r="G69" t="s">
        <v>98</v>
      </c>
      <c r="H69">
        <f>IF(Data_split!H69=0,0,Results_split!H69/Data_split!H69)</f>
        <v>3.1937148173417237E-3</v>
      </c>
      <c r="I69">
        <f>IF(Data_split!I69=0,0,Results_split!I69/Data_split!I69)</f>
        <v>721.41138400168416</v>
      </c>
    </row>
    <row r="70" spans="7:9" x14ac:dyDescent="0.3">
      <c r="G70" t="s">
        <v>99</v>
      </c>
      <c r="H70">
        <f>IF(Data_split!H70=0,0,Results_split!H70/Data_split!H70)</f>
        <v>2.3831744098381793E-7</v>
      </c>
      <c r="I70">
        <f>IF(Data_split!I70=0,0,Results_split!I70/Data_split!I70)</f>
        <v>2.4502388309445154E-3</v>
      </c>
    </row>
    <row r="71" spans="7:9" x14ac:dyDescent="0.3">
      <c r="G71" t="s">
        <v>100</v>
      </c>
      <c r="H71">
        <f>IF(Data_split!H71=0,0,Results_split!H71/Data_split!H71)</f>
        <v>0.5724054420434378</v>
      </c>
      <c r="I71">
        <f>IF(Data_split!I71=0,0,Results_split!I71/Data_split!I71)</f>
        <v>16607.761827516271</v>
      </c>
    </row>
    <row r="72" spans="7:9" x14ac:dyDescent="0.3">
      <c r="G72" t="s">
        <v>101</v>
      </c>
      <c r="H72">
        <f>IF(Data_split!H72=0,0,Results_split!H72/Data_split!H72)</f>
        <v>8.9840561915212613E-2</v>
      </c>
      <c r="I72">
        <f>IF(Data_split!I72=0,0,Results_split!I72/Data_split!I72)</f>
        <v>3896.622568302409</v>
      </c>
    </row>
    <row r="73" spans="7:9" x14ac:dyDescent="0.3">
      <c r="G73" t="s">
        <v>102</v>
      </c>
      <c r="H73">
        <f>IF(Data_split!H73=0,0,Results_split!H73/Data_split!H73)</f>
        <v>8.2104880541301606E-2</v>
      </c>
      <c r="I73">
        <f>IF(Data_split!I73=0,0,Results_split!I73/Data_split!I73)</f>
        <v>7746.8583949371086</v>
      </c>
    </row>
    <row r="74" spans="7:9" x14ac:dyDescent="0.3">
      <c r="G74" t="s">
        <v>103</v>
      </c>
      <c r="H74">
        <f>IF(Data_split!H74=0,0,Results_split!H74/Data_split!H74)</f>
        <v>7.9380396950427858E-8</v>
      </c>
      <c r="I74">
        <f>IF(Data_split!I74=0,0,Results_split!I74/Data_split!I74)</f>
        <v>3.1052032098237412E-3</v>
      </c>
    </row>
    <row r="75" spans="7:9" x14ac:dyDescent="0.3">
      <c r="G75" t="s">
        <v>104</v>
      </c>
      <c r="H75">
        <f>IF(Data_split!H75=0,0,Results_split!H75/Data_split!H75)</f>
        <v>0.23741400051652192</v>
      </c>
      <c r="I75">
        <f>IF(Data_split!I75=0,0,Results_split!I75/Data_split!I75)</f>
        <v>39106.126075053355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1.880199040227312E-4</v>
      </c>
    </row>
    <row r="77" spans="7:9" x14ac:dyDescent="0.3">
      <c r="G77" t="s">
        <v>106</v>
      </c>
      <c r="H77">
        <f>IF(Data_split!H77=0,0,Results_split!H77/Data_split!H77)</f>
        <v>7.3988554341634146E-9</v>
      </c>
      <c r="I77">
        <f>IF(Data_split!I77=0,0,Results_split!I77/Data_split!I77)</f>
        <v>2.4959206379506116E-3</v>
      </c>
    </row>
    <row r="78" spans="7:9" x14ac:dyDescent="0.3">
      <c r="G78" t="s">
        <v>107</v>
      </c>
      <c r="H78">
        <f>IF(Data_split!H78=0,0,Results_split!H78/Data_split!H78)</f>
        <v>0.55130174764123074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3.038864982090554E-4</v>
      </c>
    </row>
    <row r="80" spans="7:9" x14ac:dyDescent="0.3">
      <c r="G80" t="s">
        <v>109</v>
      </c>
      <c r="H80">
        <f>IF(Data_split!H80=0,0,Results_split!H80/Data_split!H80)</f>
        <v>78.251907300451734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1.5693946381553013E-8</v>
      </c>
      <c r="I81">
        <f>IF(Data_split!I81=0,0,Results_split!I81/Data_split!I81)</f>
        <v>7.2998934829868309E-4</v>
      </c>
    </row>
    <row r="82" spans="7:9" x14ac:dyDescent="0.3">
      <c r="G82" t="s">
        <v>111</v>
      </c>
      <c r="H82">
        <f>IF(Data_split!H82=0,0,Results_split!H82/Data_split!H82)</f>
        <v>5.106563154614261E-6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0.26147911863852041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1.5913595752251148E-8</v>
      </c>
      <c r="I85">
        <f>IF(Data_split!I85=0,0,Results_split!I85/Data_split!I85)</f>
        <v>2.1294872711569201E-3</v>
      </c>
    </row>
    <row r="86" spans="7:9" x14ac:dyDescent="0.3">
      <c r="G86" t="s">
        <v>115</v>
      </c>
      <c r="H86">
        <f>IF(Data_split!H86=0,0,Results_split!H86/Data_split!H86)</f>
        <v>8.6455416123150431E-6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0.11209303147572477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2.5430220232113712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1.1048517062820942E-9</v>
      </c>
      <c r="I89">
        <f>IF(Data_split!I89=0,0,Results_split!I89/Data_split!I89)</f>
        <v>1.1370861504713798E-4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7.2980867588673371E-4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5.365783311645178E-4</v>
      </c>
    </row>
    <row r="93" spans="7:9" x14ac:dyDescent="0.3">
      <c r="G93" t="s">
        <v>121</v>
      </c>
      <c r="H93">
        <f>IF(Data_split!H93=0,0,Results_split!H93/Data_split!H93)</f>
        <v>0.19001708814035842</v>
      </c>
      <c r="I93">
        <f>IF(Data_split!I93=0,0,Results_split!I93/Data_split!I93)</f>
        <v>21783.574252024118</v>
      </c>
    </row>
    <row r="94" spans="7:9" x14ac:dyDescent="0.3">
      <c r="G94" t="s">
        <v>122</v>
      </c>
      <c r="H94">
        <f>IF(Data_split!H94=0,0,Results_split!H94/Data_split!H94)</f>
        <v>0.42645312614529202</v>
      </c>
      <c r="I94">
        <f>IF(Data_split!I94=0,0,Results_split!I94/Data_split!I94)</f>
        <v>38525.763410725049</v>
      </c>
    </row>
    <row r="95" spans="7:9" x14ac:dyDescent="0.3">
      <c r="G95" t="s">
        <v>123</v>
      </c>
      <c r="H95">
        <f>IF(Data_split!H95=0,0,Results_split!H95/Data_split!H95)</f>
        <v>0.27693526947763764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1.5750699388628215</v>
      </c>
      <c r="I96">
        <f>IF(Data_split!I96=0,0,Results_split!I96/Data_split!I96)</f>
        <v>19204.935720463731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2.7565818594469296E-3</v>
      </c>
    </row>
    <row r="98" spans="7:9" x14ac:dyDescent="0.3">
      <c r="G98" t="s">
        <v>126</v>
      </c>
      <c r="H98">
        <f>IF(Data_split!H98=0,0,Results_split!H98/Data_split!H98)</f>
        <v>1.9166991608058845</v>
      </c>
      <c r="I98">
        <f>IF(Data_split!I98=0,0,Results_split!I98/Data_split!I98)</f>
        <v>20559.694820358993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1.295176391091508E-4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1.3242443563498603E-4</v>
      </c>
    </row>
    <row r="101" spans="7:9" x14ac:dyDescent="0.3">
      <c r="G101" t="s">
        <v>129</v>
      </c>
      <c r="H101">
        <f>IF(Data_split!H101=0,0,Results_split!H101/Data_split!H101)</f>
        <v>6.5554408546855937E-6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6.5554408546855937E-6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6.5554408546855937E-6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6.5554408546855937E-6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6.3293911700412631E-6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6.5554408546855937E-6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6.1033414853969316E-6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6.5554408546855937E-6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2.0079059901758325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6.5554408546855937E-6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3.2099055219494977E-5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21.523255169001413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1.6210102003234588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0.21363129051031879</v>
      </c>
      <c r="I114">
        <f>IF(Data_split!I114=0,0,Results_split!I114/Data_split!I114)</f>
        <v>29930.873301942283</v>
      </c>
    </row>
    <row r="115" spans="7:9" x14ac:dyDescent="0.3">
      <c r="G115" t="s">
        <v>143</v>
      </c>
      <c r="H115">
        <f>IF(Data_split!H115=0,0,Results_split!H115/Data_split!H115)</f>
        <v>0.36364004658495552</v>
      </c>
      <c r="I115">
        <f>IF(Data_split!I115=0,0,Results_split!I115/Data_split!I115)</f>
        <v>30450.311099745224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topLeftCell="D1" zoomScale="70" zoomScaleNormal="70" workbookViewId="0">
      <selection activeCell="S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7.4310600704011534E-4</v>
      </c>
      <c r="E3">
        <v>0.48371351664539702</v>
      </c>
      <c r="F3">
        <v>3.7219212787031659</v>
      </c>
      <c r="G3">
        <v>1.3067819570918451E-5</v>
      </c>
      <c r="H3">
        <v>1.8861362667750819E-4</v>
      </c>
      <c r="I3">
        <v>1.727852384770465E-3</v>
      </c>
      <c r="J3">
        <v>1.320804117104871E-10</v>
      </c>
      <c r="K3">
        <v>2.2589601559530119E-9</v>
      </c>
      <c r="L3">
        <v>3.9655214948063081E-2</v>
      </c>
      <c r="M3">
        <v>0.687884688618144</v>
      </c>
      <c r="N3">
        <v>2.9682501174742231E-6</v>
      </c>
      <c r="O3">
        <v>4.9117636813170691E-9</v>
      </c>
      <c r="P3">
        <v>9.7036760734923099E-4</v>
      </c>
      <c r="Q3">
        <v>0.46857273592000709</v>
      </c>
      <c r="R3">
        <v>8.8155830001484787</v>
      </c>
      <c r="S3">
        <v>6.6486159849517439E-8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 s="10">
        <v>2.7435188516798728E-3</v>
      </c>
      <c r="E5" s="10">
        <v>6.695208382784229E-2</v>
      </c>
      <c r="F5" s="10">
        <v>2.4252965065112382</v>
      </c>
      <c r="G5" s="10">
        <v>1.012234506292914E-5</v>
      </c>
      <c r="H5" s="10">
        <v>3.034532415048101E-4</v>
      </c>
      <c r="I5" s="10">
        <v>1.0171555827680871E-2</v>
      </c>
      <c r="J5" s="10">
        <v>9.321586753011988E-11</v>
      </c>
      <c r="K5" s="10">
        <v>1.6695904805071241E-9</v>
      </c>
      <c r="L5" s="10">
        <v>1.6494030261522439E-2</v>
      </c>
      <c r="M5" s="10">
        <v>3.8096087729767869</v>
      </c>
      <c r="N5" s="10">
        <v>2.296504280696612E-6</v>
      </c>
      <c r="O5" s="10">
        <v>1.434053840516485E-8</v>
      </c>
      <c r="P5" s="10">
        <v>7.2728033816927531E-4</v>
      </c>
      <c r="Q5" s="10">
        <v>0.53887529929461875</v>
      </c>
      <c r="R5" s="10">
        <v>0.68830689794266076</v>
      </c>
      <c r="S5" s="10">
        <v>7.5938936145227828E-9</v>
      </c>
    </row>
    <row r="6" spans="1:19" x14ac:dyDescent="0.3">
      <c r="C6" t="s">
        <v>4</v>
      </c>
      <c r="D6">
        <v>3.191246168808547E-3</v>
      </c>
      <c r="E6">
        <v>-0.1042384579556431</v>
      </c>
      <c r="F6">
        <v>17.596023785664599</v>
      </c>
      <c r="G6">
        <v>3.3004217571860543E-5</v>
      </c>
      <c r="H6">
        <v>2.7265303916521669E-3</v>
      </c>
      <c r="I6">
        <v>1.3086594051564451E-2</v>
      </c>
      <c r="J6">
        <v>1.8543412925782501E-10</v>
      </c>
      <c r="K6">
        <v>9.0258464451224657E-9</v>
      </c>
      <c r="L6">
        <v>9.0030600510965109E-3</v>
      </c>
      <c r="M6">
        <v>33.725512796436519</v>
      </c>
      <c r="N6">
        <v>2.161085132238462E-6</v>
      </c>
      <c r="O6">
        <v>2.454538847425784E-8</v>
      </c>
      <c r="P6">
        <v>5.1451228059799076E-4</v>
      </c>
      <c r="Q6">
        <v>1.52913248558384</v>
      </c>
      <c r="R6">
        <v>1.665607057636034</v>
      </c>
      <c r="S6">
        <v>2.4739666835020202E-8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3.005846596902824E-3</v>
      </c>
      <c r="E8">
        <v>-7.477217264079658E-2</v>
      </c>
      <c r="F8">
        <v>11.90380557047618</v>
      </c>
      <c r="G8">
        <v>3.5204297669395159E-5</v>
      </c>
      <c r="H8">
        <v>2.7779674781340711E-3</v>
      </c>
      <c r="I8">
        <v>1.205441154949201E-2</v>
      </c>
      <c r="J8">
        <v>1.5888038577027589E-10</v>
      </c>
      <c r="K8">
        <v>9.5889412777729259E-9</v>
      </c>
      <c r="L8">
        <v>1.2877470396333929E-2</v>
      </c>
      <c r="M8">
        <v>31.45232229314907</v>
      </c>
      <c r="N8">
        <v>2.133707460136432E-6</v>
      </c>
      <c r="O8">
        <v>2.526176596541442E-8</v>
      </c>
      <c r="P8">
        <v>5.8080125384484525E-4</v>
      </c>
      <c r="Q8">
        <v>1.5718736294063</v>
      </c>
      <c r="R8">
        <v>2.251972063307377</v>
      </c>
      <c r="S8">
        <v>2.4574686264462538E-8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3.6269139382459978E-4</v>
      </c>
      <c r="E13">
        <v>3.4408145654494883E-2</v>
      </c>
      <c r="F13">
        <v>6.3796884253008619</v>
      </c>
      <c r="G13">
        <v>1.740950766676157E-4</v>
      </c>
      <c r="H13">
        <v>1.4424361898607559E-4</v>
      </c>
      <c r="I13">
        <v>1.280248099856444E-3</v>
      </c>
      <c r="J13">
        <v>4.5264319573480441E-11</v>
      </c>
      <c r="K13">
        <v>2.365385163440581E-9</v>
      </c>
      <c r="L13">
        <v>1.6824224406977481E-3</v>
      </c>
      <c r="M13">
        <v>0.67551235122690301</v>
      </c>
      <c r="N13">
        <v>1.3231263569035509E-7</v>
      </c>
      <c r="O13">
        <v>2.1858329092409501E-9</v>
      </c>
      <c r="P13">
        <v>3.0195219242758919E-4</v>
      </c>
      <c r="Q13">
        <v>9.8016074753548375E-3</v>
      </c>
      <c r="R13">
        <v>3.6339545558246731</v>
      </c>
      <c r="S13">
        <v>2.8136233123146578E-9</v>
      </c>
    </row>
    <row r="14" spans="1:19" x14ac:dyDescent="0.3">
      <c r="C14" t="s">
        <v>2</v>
      </c>
      <c r="D14">
        <v>4.8499020417956402E-4</v>
      </c>
      <c r="E14">
        <v>3.6046649135170153E-2</v>
      </c>
      <c r="F14">
        <v>2.2366951114592539</v>
      </c>
      <c r="G14">
        <v>1.1862105943411691E-6</v>
      </c>
      <c r="H14">
        <v>6.3490332722031367E-5</v>
      </c>
      <c r="I14">
        <v>6.5604894899887471E-4</v>
      </c>
      <c r="J14">
        <v>1.7364843754813912E-11</v>
      </c>
      <c r="K14">
        <v>5.0104715273469608E-10</v>
      </c>
      <c r="L14">
        <v>1.876459197406382E-2</v>
      </c>
      <c r="M14">
        <v>0.62799771482946642</v>
      </c>
      <c r="N14">
        <v>7.9507196760747218E-8</v>
      </c>
      <c r="O14">
        <v>2.6152073702930988E-9</v>
      </c>
      <c r="P14">
        <v>2.6920370115371059E-4</v>
      </c>
      <c r="Q14">
        <v>8.7067397550554763E-3</v>
      </c>
      <c r="R14">
        <v>4.0759873333479639</v>
      </c>
      <c r="S14">
        <v>6.917409511115331E-8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1.980316609668287E-4</v>
      </c>
      <c r="E16">
        <v>2.725964489268112E-2</v>
      </c>
      <c r="F16">
        <v>1.6934134358903921</v>
      </c>
      <c r="G16">
        <v>7.1341686647684902E-6</v>
      </c>
      <c r="H16">
        <v>5.8196208190927012E-5</v>
      </c>
      <c r="I16">
        <v>5.8987477541295942E-4</v>
      </c>
      <c r="J16">
        <v>7.4358356449017764E-11</v>
      </c>
      <c r="K16">
        <v>1.3055147330805091E-9</v>
      </c>
      <c r="L16">
        <v>5.5792626221052938E-2</v>
      </c>
      <c r="M16">
        <v>1.588690304536917</v>
      </c>
      <c r="N16">
        <v>1.457547182329346E-6</v>
      </c>
      <c r="O16">
        <v>2.8664257245000441E-9</v>
      </c>
      <c r="P16">
        <v>1.486498582779229E-4</v>
      </c>
      <c r="Q16">
        <v>6.2627906395483698E-2</v>
      </c>
      <c r="R16">
        <v>1.322782865586958</v>
      </c>
      <c r="S16">
        <v>3.3663894423261249E-9</v>
      </c>
    </row>
    <row r="17" spans="3:19" x14ac:dyDescent="0.3">
      <c r="C17" t="s">
        <v>8</v>
      </c>
      <c r="D17">
        <v>1.103033841129622E-4</v>
      </c>
      <c r="E17">
        <v>5.6537307727332287E-2</v>
      </c>
      <c r="F17">
        <v>0.92791862131382485</v>
      </c>
      <c r="G17">
        <v>1.638732452292741E-6</v>
      </c>
      <c r="H17">
        <v>4.1680198902071863E-5</v>
      </c>
      <c r="I17">
        <v>4.3746784526036721E-4</v>
      </c>
      <c r="J17">
        <v>2.5866344638808691E-11</v>
      </c>
      <c r="K17">
        <v>2.99343024203289E-10</v>
      </c>
      <c r="L17">
        <v>2.6114374085317828E-2</v>
      </c>
      <c r="M17">
        <v>9.3177783795661537E-2</v>
      </c>
      <c r="N17">
        <v>8.4170890714196705E-8</v>
      </c>
      <c r="O17">
        <v>9.7760950514284713E-10</v>
      </c>
      <c r="P17">
        <v>3.3341085043060519E-4</v>
      </c>
      <c r="Q17">
        <v>5.9132956328640631E-3</v>
      </c>
      <c r="R17">
        <v>4.2039722302372224</v>
      </c>
      <c r="S17">
        <v>5.2167785047214803E-8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8.3004153282775241E-4</v>
      </c>
      <c r="E19">
        <v>-0.12742138971243849</v>
      </c>
      <c r="F19">
        <v>6.1446980361851669</v>
      </c>
      <c r="G19">
        <v>2.505670632446067E-5</v>
      </c>
      <c r="H19">
        <v>1.3325479718694991E-4</v>
      </c>
      <c r="I19">
        <v>1.4278731103543631E-3</v>
      </c>
      <c r="J19">
        <v>2.0982718979013689E-10</v>
      </c>
      <c r="K19">
        <v>4.1675844321614452E-9</v>
      </c>
      <c r="L19">
        <v>1.9658084698441419E-2</v>
      </c>
      <c r="M19">
        <v>4.7426605672504163</v>
      </c>
      <c r="N19">
        <v>6.6377998829508788E-6</v>
      </c>
      <c r="O19">
        <v>4.7015883252817538E-9</v>
      </c>
      <c r="P19">
        <v>4.028704308996693E-4</v>
      </c>
      <c r="Q19">
        <v>0.6608760569819383</v>
      </c>
      <c r="R19">
        <v>0.62856008195771329</v>
      </c>
      <c r="S19">
        <v>7.9383477793434668E-9</v>
      </c>
    </row>
    <row r="20" spans="3:19" x14ac:dyDescent="0.3">
      <c r="C20" t="s">
        <v>1</v>
      </c>
      <c r="D20">
        <v>6.2410916836095026E-4</v>
      </c>
      <c r="E20">
        <v>4.923448673748089E-2</v>
      </c>
      <c r="F20">
        <v>2.419126998634209</v>
      </c>
      <c r="G20">
        <v>1.729982626974935E-6</v>
      </c>
      <c r="H20">
        <v>7.26738334948255E-5</v>
      </c>
      <c r="I20">
        <v>7.5628868169805232E-4</v>
      </c>
      <c r="J20">
        <v>2.3769983855554949E-11</v>
      </c>
      <c r="K20">
        <v>6.0225458430708602E-10</v>
      </c>
      <c r="L20">
        <v>1.9190606390177861E-2</v>
      </c>
      <c r="M20">
        <v>0.64825560438291574</v>
      </c>
      <c r="N20">
        <v>9.8168888461401439E-8</v>
      </c>
      <c r="O20">
        <v>4.0590851322551139E-9</v>
      </c>
      <c r="P20">
        <v>3.0779343980867993E-4</v>
      </c>
      <c r="Q20">
        <v>9.6139668697124304E-3</v>
      </c>
      <c r="R20">
        <v>4.1738412711009651</v>
      </c>
      <c r="S20">
        <v>7.0611418102793302E-8</v>
      </c>
    </row>
    <row r="21" spans="3:19" x14ac:dyDescent="0.3">
      <c r="C21" t="s">
        <v>16</v>
      </c>
      <c r="D21">
        <v>2.7850535454268841E-4</v>
      </c>
      <c r="E21">
        <v>0.39010328786460041</v>
      </c>
      <c r="F21">
        <v>2.717275132368528</v>
      </c>
      <c r="G21">
        <v>7.450276407288674E-6</v>
      </c>
      <c r="H21">
        <v>6.8266497248350744E-5</v>
      </c>
      <c r="I21">
        <v>7.1627578912680291E-4</v>
      </c>
      <c r="J21">
        <v>7.9877006166941103E-11</v>
      </c>
      <c r="K21">
        <v>1.4415914683592971E-9</v>
      </c>
      <c r="L21">
        <v>4.1391388921412559E-2</v>
      </c>
      <c r="M21">
        <v>0.4598958318081558</v>
      </c>
      <c r="N21">
        <v>1.6061443338073431E-6</v>
      </c>
      <c r="O21">
        <v>2.337742213175555E-9</v>
      </c>
      <c r="P21">
        <v>5.6357680360752871E-4</v>
      </c>
      <c r="Q21">
        <v>3.314474257223584E-2</v>
      </c>
      <c r="R21">
        <v>6.3412036940121794</v>
      </c>
      <c r="S21">
        <v>3.6571072981162421E-8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5.7877009634041475E-4</v>
      </c>
      <c r="E23">
        <v>6.4547228145358584E-2</v>
      </c>
      <c r="F23">
        <v>4.028754132677868</v>
      </c>
      <c r="G23">
        <v>2.338098129199225E-5</v>
      </c>
      <c r="H23">
        <v>7.6175790330925875E-5</v>
      </c>
      <c r="I23">
        <v>8.0615403925787669E-4</v>
      </c>
      <c r="J23">
        <v>1.7728681315389701E-10</v>
      </c>
      <c r="K23">
        <v>3.8960314216265261E-9</v>
      </c>
      <c r="L23">
        <v>1.73686846529034E-2</v>
      </c>
      <c r="M23">
        <v>4.273243165007254</v>
      </c>
      <c r="N23">
        <v>6.3929200420746396E-6</v>
      </c>
      <c r="O23">
        <v>3.9191650625574726E-9</v>
      </c>
      <c r="P23">
        <v>2.3771339766232101E-4</v>
      </c>
      <c r="Q23">
        <v>0.59963962608292976</v>
      </c>
      <c r="R23">
        <v>0.48158729631874309</v>
      </c>
      <c r="S23">
        <v>5.6550593894679236E-9</v>
      </c>
    </row>
    <row r="24" spans="3:19" x14ac:dyDescent="0.3">
      <c r="C24" t="s">
        <v>6</v>
      </c>
      <c r="D24">
        <v>4.9513043353204239E-4</v>
      </c>
      <c r="E24">
        <v>3.6309938628116899E-2</v>
      </c>
      <c r="F24">
        <v>2.2495895569139832</v>
      </c>
      <c r="G24">
        <v>1.238503881733376E-6</v>
      </c>
      <c r="H24">
        <v>6.5799224064920004E-5</v>
      </c>
      <c r="I24">
        <v>6.8192653463937511E-4</v>
      </c>
      <c r="J24">
        <v>1.767029935245594E-11</v>
      </c>
      <c r="K24">
        <v>5.1547065220000852E-10</v>
      </c>
      <c r="L24">
        <v>1.8776125694943201E-2</v>
      </c>
      <c r="M24">
        <v>0.61505867038490292</v>
      </c>
      <c r="N24">
        <v>9.8738990287667462E-8</v>
      </c>
      <c r="O24">
        <v>2.7398291281405328E-9</v>
      </c>
      <c r="P24">
        <v>2.7640192324443859E-4</v>
      </c>
      <c r="Q24">
        <v>8.6425268430803046E-3</v>
      </c>
      <c r="R24">
        <v>4.0771328316951756</v>
      </c>
      <c r="S24">
        <v>6.920467323208644E-8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2.8448275097237642E-4</v>
      </c>
      <c r="E26">
        <v>7.0893237427192585E-2</v>
      </c>
      <c r="F26">
        <v>2.014192154586409</v>
      </c>
      <c r="G26">
        <v>5.2044616853321264E-6</v>
      </c>
      <c r="H26">
        <v>6.1297431352969693E-5</v>
      </c>
      <c r="I26">
        <v>6.2510273975582961E-4</v>
      </c>
      <c r="J26">
        <v>3.090424739175639E-11</v>
      </c>
      <c r="K26">
        <v>7.6393870930485374E-10</v>
      </c>
      <c r="L26">
        <v>1.3012477688420411E-2</v>
      </c>
      <c r="M26">
        <v>0.30486711380745363</v>
      </c>
      <c r="N26">
        <v>5.3074161695162726E-7</v>
      </c>
      <c r="O26">
        <v>2.0321871942463129E-9</v>
      </c>
      <c r="P26">
        <v>3.8654844780327652E-4</v>
      </c>
      <c r="Q26">
        <v>2.9540543307124491E-2</v>
      </c>
      <c r="R26">
        <v>4.543275845901328</v>
      </c>
      <c r="S26">
        <v>2.9170239790116601E-8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1.293849825586161E-3</v>
      </c>
      <c r="E28">
        <v>-9.2223494020934493E-2</v>
      </c>
      <c r="F28">
        <v>10.12021367716039</v>
      </c>
      <c r="G28">
        <v>3.668960834764014E-5</v>
      </c>
      <c r="H28">
        <v>4.2934332142947521E-4</v>
      </c>
      <c r="I28">
        <v>2.67617988269752E-3</v>
      </c>
      <c r="J28">
        <v>2.3714535520299482E-10</v>
      </c>
      <c r="K28">
        <v>5.0832965205492494E-9</v>
      </c>
      <c r="L28">
        <v>1.6591571244786441E-2</v>
      </c>
      <c r="M28">
        <v>3.3420004506456391</v>
      </c>
      <c r="N28">
        <v>6.040677713130385E-6</v>
      </c>
      <c r="O28">
        <v>7.8211977041711305E-9</v>
      </c>
      <c r="P28">
        <v>7.2086755677850908E-4</v>
      </c>
      <c r="Q28">
        <v>0.4654998193707196</v>
      </c>
      <c r="R28">
        <v>1.4129958813234129</v>
      </c>
      <c r="S28">
        <v>1.497238465490092E-8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1.059897075700214E-5</v>
      </c>
      <c r="E33">
        <v>8.1851676581834822E-4</v>
      </c>
      <c r="F33">
        <v>0.67115564320533205</v>
      </c>
      <c r="G33">
        <v>5.2948029032264908E-7</v>
      </c>
      <c r="H33">
        <v>1.623077745896993E-5</v>
      </c>
      <c r="I33">
        <v>3.508539787855046E-5</v>
      </c>
      <c r="J33">
        <v>2.099231994894626E-12</v>
      </c>
      <c r="K33">
        <v>8.1567408190675651E-11</v>
      </c>
      <c r="L33">
        <v>0.18394370903906909</v>
      </c>
      <c r="M33">
        <v>1.06022968546714E-2</v>
      </c>
      <c r="N33">
        <v>2.2031914995750199E-8</v>
      </c>
      <c r="O33">
        <v>1.046010535403746E-9</v>
      </c>
      <c r="P33">
        <v>9.7154958075137239E-6</v>
      </c>
      <c r="Q33">
        <v>1.7425936649601429E-3</v>
      </c>
      <c r="R33">
        <v>4.3448011678308509</v>
      </c>
      <c r="S33">
        <v>1.260872070312196E-10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2.5096809648624013E-4</v>
      </c>
      <c r="E35">
        <v>-0.41743521883870499</v>
      </c>
      <c r="F35">
        <v>0.84306433249032597</v>
      </c>
      <c r="G35">
        <v>3.489898901320062E-6</v>
      </c>
      <c r="H35">
        <v>2.5328305393240063E-4</v>
      </c>
      <c r="I35">
        <v>1.068708941836331E-3</v>
      </c>
      <c r="J35">
        <v>-3.8087161526264921E-12</v>
      </c>
      <c r="K35">
        <v>-1.2570720650930399E-9</v>
      </c>
      <c r="L35">
        <v>8.452916434172075E-4</v>
      </c>
      <c r="M35">
        <v>2.3267735468250841</v>
      </c>
      <c r="N35">
        <v>2.1213652489478881E-7</v>
      </c>
      <c r="O35">
        <v>2.2689436529138171E-9</v>
      </c>
      <c r="P35">
        <v>7.2529197395528684E-5</v>
      </c>
      <c r="Q35">
        <v>4.1335263892585107E-2</v>
      </c>
      <c r="R35">
        <v>0.13366893348865691</v>
      </c>
      <c r="S35">
        <v>1.4819449897817259E-9</v>
      </c>
    </row>
    <row r="36" spans="3:19" x14ac:dyDescent="0.3">
      <c r="C36" t="s">
        <v>11</v>
      </c>
      <c r="D36">
        <v>1.6551771370040301E-4</v>
      </c>
      <c r="E36">
        <v>-0.32100085911998982</v>
      </c>
      <c r="F36">
        <v>1.999935023821287</v>
      </c>
      <c r="G36">
        <v>3.6789405918556092E-6</v>
      </c>
      <c r="H36">
        <v>2.092962639148577E-4</v>
      </c>
      <c r="I36">
        <v>6.651738598754081E-4</v>
      </c>
      <c r="J36">
        <v>1.8765257119327559E-11</v>
      </c>
      <c r="K36">
        <v>8.2298011316025951E-10</v>
      </c>
      <c r="L36">
        <v>6.7624232754481383E-4</v>
      </c>
      <c r="M36">
        <v>4.0786281629524979</v>
      </c>
      <c r="N36">
        <v>2.0154811070061909E-7</v>
      </c>
      <c r="O36">
        <v>1.5060545272938779E-9</v>
      </c>
      <c r="P36">
        <v>5.4286530306515878E-5</v>
      </c>
      <c r="Q36">
        <v>5.597925092801094E-2</v>
      </c>
      <c r="R36">
        <v>0.114896112177253</v>
      </c>
      <c r="S36">
        <v>1.3286883965318399E-9</v>
      </c>
    </row>
    <row r="37" spans="3:19" x14ac:dyDescent="0.3">
      <c r="C37" t="s">
        <v>181</v>
      </c>
      <c r="D37">
        <v>9.3506529892773278E-5</v>
      </c>
      <c r="E37">
        <v>-0.34170957044302752</v>
      </c>
      <c r="F37">
        <v>1.1676393033024099</v>
      </c>
      <c r="G37">
        <v>1.1135972456078321E-5</v>
      </c>
      <c r="H37">
        <v>2.3330849946508E-4</v>
      </c>
      <c r="I37">
        <v>3.6156142253756271E-4</v>
      </c>
      <c r="J37">
        <v>4.3206615312906298E-11</v>
      </c>
      <c r="K37">
        <v>-1.7054389387498711E-10</v>
      </c>
      <c r="L37">
        <v>5.9472332752664927E-4</v>
      </c>
      <c r="M37">
        <v>9.5348071442625191</v>
      </c>
      <c r="N37">
        <v>1.8896777993148141E-7</v>
      </c>
      <c r="O37">
        <v>1.019657102054268E-9</v>
      </c>
      <c r="P37">
        <v>6.5764626920032749E-5</v>
      </c>
      <c r="Q37">
        <v>5.2156390558077094E-3</v>
      </c>
      <c r="R37">
        <v>0.1066029482514104</v>
      </c>
      <c r="S37">
        <v>1.284846087149635E-9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topLeftCell="D1" zoomScale="85" zoomScaleNormal="85" workbookViewId="0">
      <selection activeCell="D2" sqref="D2:S2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-4.0986633415840745E-2</v>
      </c>
      <c r="E3">
        <f>D3</f>
        <v>-4.0986633415840745E-2</v>
      </c>
      <c r="F3">
        <f t="shared" ref="F3:S3" si="0">E3</f>
        <v>-4.0986633415840745E-2</v>
      </c>
      <c r="G3">
        <f t="shared" si="0"/>
        <v>-4.0986633415840745E-2</v>
      </c>
      <c r="H3">
        <f t="shared" si="0"/>
        <v>-4.0986633415840745E-2</v>
      </c>
      <c r="I3">
        <f t="shared" si="0"/>
        <v>-4.0986633415840745E-2</v>
      </c>
      <c r="J3">
        <f t="shared" si="0"/>
        <v>-4.0986633415840745E-2</v>
      </c>
      <c r="K3">
        <f t="shared" si="0"/>
        <v>-4.0986633415840745E-2</v>
      </c>
      <c r="L3">
        <f t="shared" si="0"/>
        <v>-4.0986633415840745E-2</v>
      </c>
      <c r="M3">
        <f t="shared" si="0"/>
        <v>-4.0986633415840745E-2</v>
      </c>
      <c r="N3">
        <f t="shared" si="0"/>
        <v>-4.0986633415840745E-2</v>
      </c>
      <c r="O3">
        <f t="shared" si="0"/>
        <v>-4.0986633415840745E-2</v>
      </c>
      <c r="P3">
        <f t="shared" si="0"/>
        <v>-4.0986633415840745E-2</v>
      </c>
      <c r="Q3">
        <f t="shared" si="0"/>
        <v>-4.0986633415840745E-2</v>
      </c>
      <c r="R3">
        <f t="shared" si="0"/>
        <v>-4.0986633415840745E-2</v>
      </c>
      <c r="S3">
        <f t="shared" si="0"/>
        <v>-4.0986633415840745E-2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9669.5607213438343</v>
      </c>
      <c r="E5">
        <f t="shared" si="1"/>
        <v>9669.5607213438343</v>
      </c>
      <c r="F5">
        <f t="shared" ref="F5:S5" si="3">E5</f>
        <v>9669.5607213438343</v>
      </c>
      <c r="G5">
        <f t="shared" si="3"/>
        <v>9669.5607213438343</v>
      </c>
      <c r="H5">
        <f t="shared" si="3"/>
        <v>9669.5607213438343</v>
      </c>
      <c r="I5">
        <f t="shared" si="3"/>
        <v>9669.5607213438343</v>
      </c>
      <c r="J5">
        <f t="shared" si="3"/>
        <v>9669.5607213438343</v>
      </c>
      <c r="K5">
        <f t="shared" si="3"/>
        <v>9669.5607213438343</v>
      </c>
      <c r="L5">
        <f t="shared" si="3"/>
        <v>9669.5607213438343</v>
      </c>
      <c r="M5">
        <f t="shared" si="3"/>
        <v>9669.5607213438343</v>
      </c>
      <c r="N5">
        <f t="shared" si="3"/>
        <v>9669.5607213438343</v>
      </c>
      <c r="O5">
        <f t="shared" si="3"/>
        <v>9669.5607213438343</v>
      </c>
      <c r="P5">
        <f t="shared" si="3"/>
        <v>9669.5607213438343</v>
      </c>
      <c r="Q5">
        <f t="shared" si="3"/>
        <v>9669.5607213438343</v>
      </c>
      <c r="R5">
        <f t="shared" si="3"/>
        <v>9669.5607213438343</v>
      </c>
      <c r="S5">
        <f t="shared" si="3"/>
        <v>9669.5607213438343</v>
      </c>
    </row>
    <row r="6" spans="1:19" x14ac:dyDescent="0.3">
      <c r="C6" t="s">
        <v>4</v>
      </c>
      <c r="D6">
        <f>Mult_split!D6</f>
        <v>2.5506899390359823E-3</v>
      </c>
      <c r="E6">
        <f t="shared" si="1"/>
        <v>2.5506899390359823E-3</v>
      </c>
      <c r="F6">
        <f t="shared" ref="F6:S6" si="4">E6</f>
        <v>2.5506899390359823E-3</v>
      </c>
      <c r="G6">
        <f t="shared" si="4"/>
        <v>2.5506899390359823E-3</v>
      </c>
      <c r="H6">
        <f t="shared" si="4"/>
        <v>2.5506899390359823E-3</v>
      </c>
      <c r="I6">
        <f t="shared" si="4"/>
        <v>2.5506899390359823E-3</v>
      </c>
      <c r="J6">
        <f t="shared" si="4"/>
        <v>2.5506899390359823E-3</v>
      </c>
      <c r="K6">
        <f t="shared" si="4"/>
        <v>2.5506899390359823E-3</v>
      </c>
      <c r="L6">
        <f t="shared" si="4"/>
        <v>2.5506899390359823E-3</v>
      </c>
      <c r="M6">
        <f t="shared" si="4"/>
        <v>2.5506899390359823E-3</v>
      </c>
      <c r="N6">
        <f t="shared" si="4"/>
        <v>2.5506899390359823E-3</v>
      </c>
      <c r="O6">
        <f t="shared" si="4"/>
        <v>2.5506899390359823E-3</v>
      </c>
      <c r="P6">
        <f t="shared" si="4"/>
        <v>2.5506899390359823E-3</v>
      </c>
      <c r="Q6">
        <f t="shared" si="4"/>
        <v>2.5506899390359823E-3</v>
      </c>
      <c r="R6">
        <f t="shared" si="4"/>
        <v>2.5506899390359823E-3</v>
      </c>
      <c r="S6">
        <f t="shared" si="4"/>
        <v>2.5506899390359823E-3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7.3391104709006282E-4</v>
      </c>
      <c r="E8">
        <f t="shared" si="1"/>
        <v>7.3391104709006282E-4</v>
      </c>
      <c r="F8">
        <f t="shared" ref="F8:S8" si="6">E8</f>
        <v>7.3391104709006282E-4</v>
      </c>
      <c r="G8">
        <f t="shared" si="6"/>
        <v>7.3391104709006282E-4</v>
      </c>
      <c r="H8">
        <f t="shared" si="6"/>
        <v>7.3391104709006282E-4</v>
      </c>
      <c r="I8">
        <f t="shared" si="6"/>
        <v>7.3391104709006282E-4</v>
      </c>
      <c r="J8">
        <f t="shared" si="6"/>
        <v>7.3391104709006282E-4</v>
      </c>
      <c r="K8">
        <f t="shared" si="6"/>
        <v>7.3391104709006282E-4</v>
      </c>
      <c r="L8">
        <f t="shared" si="6"/>
        <v>7.3391104709006282E-4</v>
      </c>
      <c r="M8">
        <f t="shared" si="6"/>
        <v>7.3391104709006282E-4</v>
      </c>
      <c r="N8">
        <f t="shared" si="6"/>
        <v>7.3391104709006282E-4</v>
      </c>
      <c r="O8">
        <f t="shared" si="6"/>
        <v>7.3391104709006282E-4</v>
      </c>
      <c r="P8">
        <f t="shared" si="6"/>
        <v>7.3391104709006282E-4</v>
      </c>
      <c r="Q8">
        <f t="shared" si="6"/>
        <v>7.3391104709006282E-4</v>
      </c>
      <c r="R8">
        <f t="shared" si="6"/>
        <v>7.3391104709006282E-4</v>
      </c>
      <c r="S8">
        <f t="shared" si="6"/>
        <v>7.3391104709006282E-4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3.3541762026439484E-3</v>
      </c>
      <c r="E13">
        <f t="shared" si="1"/>
        <v>3.3541762026439484E-3</v>
      </c>
      <c r="F13">
        <f t="shared" ref="F13:S13" si="11">E13</f>
        <v>3.3541762026439484E-3</v>
      </c>
      <c r="G13">
        <f t="shared" si="11"/>
        <v>3.3541762026439484E-3</v>
      </c>
      <c r="H13">
        <f t="shared" si="11"/>
        <v>3.3541762026439484E-3</v>
      </c>
      <c r="I13">
        <f t="shared" si="11"/>
        <v>3.3541762026439484E-3</v>
      </c>
      <c r="J13">
        <f t="shared" si="11"/>
        <v>3.3541762026439484E-3</v>
      </c>
      <c r="K13">
        <f t="shared" si="11"/>
        <v>3.3541762026439484E-3</v>
      </c>
      <c r="L13">
        <f t="shared" si="11"/>
        <v>3.3541762026439484E-3</v>
      </c>
      <c r="M13">
        <f t="shared" si="11"/>
        <v>3.3541762026439484E-3</v>
      </c>
      <c r="N13">
        <f t="shared" si="11"/>
        <v>3.3541762026439484E-3</v>
      </c>
      <c r="O13">
        <f t="shared" si="11"/>
        <v>3.3541762026439484E-3</v>
      </c>
      <c r="P13">
        <f t="shared" si="11"/>
        <v>3.3541762026439484E-3</v>
      </c>
      <c r="Q13">
        <f t="shared" si="11"/>
        <v>3.3541762026439484E-3</v>
      </c>
      <c r="R13">
        <f t="shared" si="11"/>
        <v>3.3541762026439484E-3</v>
      </c>
      <c r="S13">
        <f t="shared" si="11"/>
        <v>3.3541762026439484E-3</v>
      </c>
    </row>
    <row r="14" spans="1:19" x14ac:dyDescent="0.3">
      <c r="C14" t="s">
        <v>2</v>
      </c>
      <c r="D14">
        <f>Mult_split!D14</f>
        <v>9549.2535157924358</v>
      </c>
      <c r="E14">
        <f t="shared" si="1"/>
        <v>9549.2535157924358</v>
      </c>
      <c r="F14">
        <f t="shared" ref="F14:S14" si="12">E14</f>
        <v>9549.2535157924358</v>
      </c>
      <c r="G14">
        <f t="shared" si="12"/>
        <v>9549.2535157924358</v>
      </c>
      <c r="H14">
        <f t="shared" si="12"/>
        <v>9549.2535157924358</v>
      </c>
      <c r="I14">
        <f t="shared" si="12"/>
        <v>9549.2535157924358</v>
      </c>
      <c r="J14">
        <f t="shared" si="12"/>
        <v>9549.2535157924358</v>
      </c>
      <c r="K14">
        <f t="shared" si="12"/>
        <v>9549.2535157924358</v>
      </c>
      <c r="L14">
        <f t="shared" si="12"/>
        <v>9549.2535157924358</v>
      </c>
      <c r="M14">
        <f t="shared" si="12"/>
        <v>9549.2535157924358</v>
      </c>
      <c r="N14">
        <f t="shared" si="12"/>
        <v>9549.2535157924358</v>
      </c>
      <c r="O14">
        <f t="shared" si="12"/>
        <v>9549.2535157924358</v>
      </c>
      <c r="P14">
        <f t="shared" si="12"/>
        <v>9549.2535157924358</v>
      </c>
      <c r="Q14">
        <f t="shared" si="12"/>
        <v>9549.2535157924358</v>
      </c>
      <c r="R14">
        <f t="shared" si="12"/>
        <v>9549.2535157924358</v>
      </c>
      <c r="S14">
        <f t="shared" si="12"/>
        <v>9549.2535157924358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30729.253943596668</v>
      </c>
      <c r="E16">
        <f t="shared" si="1"/>
        <v>30729.253943596668</v>
      </c>
      <c r="F16">
        <f t="shared" ref="F16:S16" si="14">E16</f>
        <v>30729.253943596668</v>
      </c>
      <c r="G16">
        <f t="shared" si="14"/>
        <v>30729.253943596668</v>
      </c>
      <c r="H16">
        <f t="shared" si="14"/>
        <v>30729.253943596668</v>
      </c>
      <c r="I16">
        <f t="shared" si="14"/>
        <v>30729.253943596668</v>
      </c>
      <c r="J16">
        <f t="shared" si="14"/>
        <v>30729.253943596668</v>
      </c>
      <c r="K16">
        <f t="shared" si="14"/>
        <v>30729.253943596668</v>
      </c>
      <c r="L16">
        <f t="shared" si="14"/>
        <v>30729.253943596668</v>
      </c>
      <c r="M16">
        <f t="shared" si="14"/>
        <v>30729.253943596668</v>
      </c>
      <c r="N16">
        <f t="shared" si="14"/>
        <v>30729.253943596668</v>
      </c>
      <c r="O16">
        <f t="shared" si="14"/>
        <v>30729.253943596668</v>
      </c>
      <c r="P16">
        <f t="shared" si="14"/>
        <v>30729.253943596668</v>
      </c>
      <c r="Q16">
        <f t="shared" si="14"/>
        <v>30729.253943596668</v>
      </c>
      <c r="R16">
        <f t="shared" si="14"/>
        <v>30729.253943596668</v>
      </c>
      <c r="S16">
        <f t="shared" si="14"/>
        <v>30729.253943596668</v>
      </c>
    </row>
    <row r="17" spans="3:19" x14ac:dyDescent="0.3">
      <c r="C17" t="s">
        <v>8</v>
      </c>
      <c r="D17">
        <f>Mult_split!D17</f>
        <v>88101.364099000275</v>
      </c>
      <c r="E17">
        <f t="shared" si="1"/>
        <v>88101.364099000275</v>
      </c>
      <c r="F17">
        <f t="shared" ref="F17:S17" si="15">E17</f>
        <v>88101.364099000275</v>
      </c>
      <c r="G17">
        <f t="shared" si="15"/>
        <v>88101.364099000275</v>
      </c>
      <c r="H17">
        <f t="shared" si="15"/>
        <v>88101.364099000275</v>
      </c>
      <c r="I17">
        <f t="shared" si="15"/>
        <v>88101.364099000275</v>
      </c>
      <c r="J17">
        <f t="shared" si="15"/>
        <v>88101.364099000275</v>
      </c>
      <c r="K17">
        <f t="shared" si="15"/>
        <v>88101.364099000275</v>
      </c>
      <c r="L17">
        <f t="shared" si="15"/>
        <v>88101.364099000275</v>
      </c>
      <c r="M17">
        <f t="shared" si="15"/>
        <v>88101.364099000275</v>
      </c>
      <c r="N17">
        <f t="shared" si="15"/>
        <v>88101.364099000275</v>
      </c>
      <c r="O17">
        <f t="shared" si="15"/>
        <v>88101.364099000275</v>
      </c>
      <c r="P17">
        <f t="shared" si="15"/>
        <v>88101.364099000275</v>
      </c>
      <c r="Q17">
        <f t="shared" si="15"/>
        <v>88101.364099000275</v>
      </c>
      <c r="R17">
        <f t="shared" si="15"/>
        <v>88101.364099000275</v>
      </c>
      <c r="S17">
        <f t="shared" si="15"/>
        <v>88101.364099000275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2.9703466370224144E-5</v>
      </c>
      <c r="E19">
        <f t="shared" si="1"/>
        <v>2.9703466370224144E-5</v>
      </c>
      <c r="F19">
        <f t="shared" ref="F19:S19" si="17">E19</f>
        <v>2.9703466370224144E-5</v>
      </c>
      <c r="G19">
        <f t="shared" si="17"/>
        <v>2.9703466370224144E-5</v>
      </c>
      <c r="H19">
        <f t="shared" si="17"/>
        <v>2.9703466370224144E-5</v>
      </c>
      <c r="I19">
        <f t="shared" si="17"/>
        <v>2.9703466370224144E-5</v>
      </c>
      <c r="J19">
        <f t="shared" si="17"/>
        <v>2.9703466370224144E-5</v>
      </c>
      <c r="K19">
        <f t="shared" si="17"/>
        <v>2.9703466370224144E-5</v>
      </c>
      <c r="L19">
        <f t="shared" si="17"/>
        <v>2.9703466370224144E-5</v>
      </c>
      <c r="M19">
        <f t="shared" si="17"/>
        <v>2.9703466370224144E-5</v>
      </c>
      <c r="N19">
        <f t="shared" si="17"/>
        <v>2.9703466370224144E-5</v>
      </c>
      <c r="O19">
        <f t="shared" si="17"/>
        <v>2.9703466370224144E-5</v>
      </c>
      <c r="P19">
        <f t="shared" si="17"/>
        <v>2.9703466370224144E-5</v>
      </c>
      <c r="Q19">
        <f t="shared" si="17"/>
        <v>2.9703466370224144E-5</v>
      </c>
      <c r="R19">
        <f t="shared" si="17"/>
        <v>2.9703466370224144E-5</v>
      </c>
      <c r="S19">
        <f t="shared" si="17"/>
        <v>2.9703466370224144E-5</v>
      </c>
    </row>
    <row r="20" spans="3:19" x14ac:dyDescent="0.3">
      <c r="C20" t="s">
        <v>1</v>
      </c>
      <c r="D20">
        <f>Mult_split!D20</f>
        <v>1.3483177228856788E-3</v>
      </c>
      <c r="E20">
        <f t="shared" si="1"/>
        <v>1.3483177228856788E-3</v>
      </c>
      <c r="F20">
        <f t="shared" ref="F20:S20" si="18">E20</f>
        <v>1.3483177228856788E-3</v>
      </c>
      <c r="G20">
        <f t="shared" si="18"/>
        <v>1.3483177228856788E-3</v>
      </c>
      <c r="H20">
        <f t="shared" si="18"/>
        <v>1.3483177228856788E-3</v>
      </c>
      <c r="I20">
        <f t="shared" si="18"/>
        <v>1.3483177228856788E-3</v>
      </c>
      <c r="J20">
        <f t="shared" si="18"/>
        <v>1.3483177228856788E-3</v>
      </c>
      <c r="K20">
        <f t="shared" si="18"/>
        <v>1.3483177228856788E-3</v>
      </c>
      <c r="L20">
        <f t="shared" si="18"/>
        <v>1.3483177228856788E-3</v>
      </c>
      <c r="M20">
        <f t="shared" si="18"/>
        <v>1.3483177228856788E-3</v>
      </c>
      <c r="N20">
        <f t="shared" si="18"/>
        <v>1.3483177228856788E-3</v>
      </c>
      <c r="O20">
        <f t="shared" si="18"/>
        <v>1.3483177228856788E-3</v>
      </c>
      <c r="P20">
        <f t="shared" si="18"/>
        <v>1.3483177228856788E-3</v>
      </c>
      <c r="Q20">
        <f t="shared" si="18"/>
        <v>1.3483177228856788E-3</v>
      </c>
      <c r="R20">
        <f t="shared" si="18"/>
        <v>1.3483177228856788E-3</v>
      </c>
      <c r="S20">
        <f t="shared" si="18"/>
        <v>1.3483177228856788E-3</v>
      </c>
    </row>
    <row r="21" spans="3:19" x14ac:dyDescent="0.3">
      <c r="C21" t="s">
        <v>16</v>
      </c>
      <c r="D21">
        <f>Mult_split!D21</f>
        <v>2.5797184800503605E-6</v>
      </c>
      <c r="E21">
        <f t="shared" si="1"/>
        <v>2.5797184800503605E-6</v>
      </c>
      <c r="F21">
        <f t="shared" ref="F21:S21" si="19">E21</f>
        <v>2.5797184800503605E-6</v>
      </c>
      <c r="G21">
        <f t="shared" si="19"/>
        <v>2.5797184800503605E-6</v>
      </c>
      <c r="H21">
        <f t="shared" si="19"/>
        <v>2.5797184800503605E-6</v>
      </c>
      <c r="I21">
        <f t="shared" si="19"/>
        <v>2.5797184800503605E-6</v>
      </c>
      <c r="J21">
        <f t="shared" si="19"/>
        <v>2.5797184800503605E-6</v>
      </c>
      <c r="K21">
        <f t="shared" si="19"/>
        <v>2.5797184800503605E-6</v>
      </c>
      <c r="L21">
        <f t="shared" si="19"/>
        <v>2.5797184800503605E-6</v>
      </c>
      <c r="M21">
        <f t="shared" si="19"/>
        <v>2.5797184800503605E-6</v>
      </c>
      <c r="N21">
        <f t="shared" si="19"/>
        <v>2.5797184800503605E-6</v>
      </c>
      <c r="O21">
        <f t="shared" si="19"/>
        <v>2.5797184800503605E-6</v>
      </c>
      <c r="P21">
        <f t="shared" si="19"/>
        <v>2.5797184800503605E-6</v>
      </c>
      <c r="Q21">
        <f t="shared" si="19"/>
        <v>2.5797184800503605E-6</v>
      </c>
      <c r="R21">
        <f t="shared" si="19"/>
        <v>2.5797184800503605E-6</v>
      </c>
      <c r="S21">
        <f t="shared" si="19"/>
        <v>2.5797184800503605E-6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1.723928633148499E-5</v>
      </c>
      <c r="E23">
        <f t="shared" si="1"/>
        <v>1.723928633148499E-5</v>
      </c>
      <c r="F23">
        <f t="shared" ref="F23:S23" si="21">E23</f>
        <v>1.723928633148499E-5</v>
      </c>
      <c r="G23">
        <f t="shared" si="21"/>
        <v>1.723928633148499E-5</v>
      </c>
      <c r="H23">
        <f t="shared" si="21"/>
        <v>1.723928633148499E-5</v>
      </c>
      <c r="I23">
        <f t="shared" si="21"/>
        <v>1.723928633148499E-5</v>
      </c>
      <c r="J23">
        <f t="shared" si="21"/>
        <v>1.723928633148499E-5</v>
      </c>
      <c r="K23">
        <f t="shared" si="21"/>
        <v>1.723928633148499E-5</v>
      </c>
      <c r="L23">
        <f t="shared" si="21"/>
        <v>1.723928633148499E-5</v>
      </c>
      <c r="M23">
        <f t="shared" si="21"/>
        <v>1.723928633148499E-5</v>
      </c>
      <c r="N23">
        <f t="shared" si="21"/>
        <v>1.723928633148499E-5</v>
      </c>
      <c r="O23">
        <f t="shared" si="21"/>
        <v>1.723928633148499E-5</v>
      </c>
      <c r="P23">
        <f t="shared" si="21"/>
        <v>1.723928633148499E-5</v>
      </c>
      <c r="Q23">
        <f t="shared" si="21"/>
        <v>1.723928633148499E-5</v>
      </c>
      <c r="R23">
        <f t="shared" si="21"/>
        <v>1.723928633148499E-5</v>
      </c>
      <c r="S23">
        <f t="shared" si="21"/>
        <v>1.723928633148499E-5</v>
      </c>
    </row>
    <row r="24" spans="3:19" x14ac:dyDescent="0.3">
      <c r="C24" t="s">
        <v>6</v>
      </c>
      <c r="D24">
        <f>Mult_split!D24</f>
        <v>1.27426502558037E-3</v>
      </c>
      <c r="E24">
        <f t="shared" si="1"/>
        <v>1.27426502558037E-3</v>
      </c>
      <c r="F24">
        <f t="shared" ref="F24:S24" si="22">E24</f>
        <v>1.27426502558037E-3</v>
      </c>
      <c r="G24">
        <f t="shared" si="22"/>
        <v>1.27426502558037E-3</v>
      </c>
      <c r="H24">
        <f t="shared" si="22"/>
        <v>1.27426502558037E-3</v>
      </c>
      <c r="I24">
        <f t="shared" si="22"/>
        <v>1.27426502558037E-3</v>
      </c>
      <c r="J24">
        <f t="shared" si="22"/>
        <v>1.27426502558037E-3</v>
      </c>
      <c r="K24">
        <f t="shared" si="22"/>
        <v>1.27426502558037E-3</v>
      </c>
      <c r="L24">
        <f t="shared" si="22"/>
        <v>1.27426502558037E-3</v>
      </c>
      <c r="M24">
        <f t="shared" si="22"/>
        <v>1.27426502558037E-3</v>
      </c>
      <c r="N24">
        <f t="shared" si="22"/>
        <v>1.27426502558037E-3</v>
      </c>
      <c r="O24">
        <f t="shared" si="22"/>
        <v>1.27426502558037E-3</v>
      </c>
      <c r="P24">
        <f t="shared" si="22"/>
        <v>1.27426502558037E-3</v>
      </c>
      <c r="Q24">
        <f t="shared" si="22"/>
        <v>1.27426502558037E-3</v>
      </c>
      <c r="R24">
        <f t="shared" si="22"/>
        <v>1.27426502558037E-3</v>
      </c>
      <c r="S24">
        <f t="shared" si="22"/>
        <v>1.27426502558037E-3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60819.151986603065</v>
      </c>
      <c r="E26">
        <f t="shared" si="1"/>
        <v>60819.151986603065</v>
      </c>
      <c r="F26">
        <f t="shared" ref="F26:S26" si="24">E26</f>
        <v>60819.151986603065</v>
      </c>
      <c r="G26">
        <f t="shared" si="24"/>
        <v>60819.151986603065</v>
      </c>
      <c r="H26">
        <f t="shared" si="24"/>
        <v>60819.151986603065</v>
      </c>
      <c r="I26">
        <f t="shared" si="24"/>
        <v>60819.151986603065</v>
      </c>
      <c r="J26">
        <f t="shared" si="24"/>
        <v>60819.151986603065</v>
      </c>
      <c r="K26">
        <f t="shared" si="24"/>
        <v>60819.151986603065</v>
      </c>
      <c r="L26">
        <f t="shared" si="24"/>
        <v>60819.151986603065</v>
      </c>
      <c r="M26">
        <f t="shared" si="24"/>
        <v>60819.151986603065</v>
      </c>
      <c r="N26">
        <f t="shared" si="24"/>
        <v>60819.151986603065</v>
      </c>
      <c r="O26">
        <f t="shared" si="24"/>
        <v>60819.151986603065</v>
      </c>
      <c r="P26">
        <f t="shared" si="24"/>
        <v>60819.151986603065</v>
      </c>
      <c r="Q26">
        <f t="shared" si="24"/>
        <v>60819.151986603065</v>
      </c>
      <c r="R26">
        <f t="shared" si="24"/>
        <v>60819.151986603065</v>
      </c>
      <c r="S26">
        <f t="shared" si="24"/>
        <v>60819.151986603065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3.5732768642071747E-4</v>
      </c>
      <c r="E28">
        <f t="shared" si="1"/>
        <v>3.5732768642071747E-4</v>
      </c>
      <c r="F28">
        <f t="shared" ref="F28:S28" si="26">E28</f>
        <v>3.5732768642071747E-4</v>
      </c>
      <c r="G28">
        <f t="shared" si="26"/>
        <v>3.5732768642071747E-4</v>
      </c>
      <c r="H28">
        <f t="shared" si="26"/>
        <v>3.5732768642071747E-4</v>
      </c>
      <c r="I28">
        <f t="shared" si="26"/>
        <v>3.5732768642071747E-4</v>
      </c>
      <c r="J28">
        <f t="shared" si="26"/>
        <v>3.5732768642071747E-4</v>
      </c>
      <c r="K28">
        <f t="shared" si="26"/>
        <v>3.5732768642071747E-4</v>
      </c>
      <c r="L28">
        <f t="shared" si="26"/>
        <v>3.5732768642071747E-4</v>
      </c>
      <c r="M28">
        <f t="shared" si="26"/>
        <v>3.5732768642071747E-4</v>
      </c>
      <c r="N28">
        <f t="shared" si="26"/>
        <v>3.5732768642071747E-4</v>
      </c>
      <c r="O28">
        <f t="shared" si="26"/>
        <v>3.5732768642071747E-4</v>
      </c>
      <c r="P28">
        <f t="shared" si="26"/>
        <v>3.5732768642071747E-4</v>
      </c>
      <c r="Q28">
        <f t="shared" si="26"/>
        <v>3.5732768642071747E-4</v>
      </c>
      <c r="R28">
        <f t="shared" si="26"/>
        <v>3.5732768642071747E-4</v>
      </c>
      <c r="S28">
        <f t="shared" si="26"/>
        <v>3.5732768642071747E-4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38776.45361824915</v>
      </c>
      <c r="E35">
        <f t="shared" si="1"/>
        <v>38776.45361824915</v>
      </c>
      <c r="F35">
        <f t="shared" ref="F35:S35" si="33">E35</f>
        <v>38776.45361824915</v>
      </c>
      <c r="G35">
        <f t="shared" si="33"/>
        <v>38776.45361824915</v>
      </c>
      <c r="H35">
        <f t="shared" si="33"/>
        <v>38776.45361824915</v>
      </c>
      <c r="I35">
        <f t="shared" si="33"/>
        <v>38776.45361824915</v>
      </c>
      <c r="J35">
        <f t="shared" si="33"/>
        <v>38776.45361824915</v>
      </c>
      <c r="K35">
        <f t="shared" si="33"/>
        <v>38776.45361824915</v>
      </c>
      <c r="L35">
        <f t="shared" si="33"/>
        <v>38776.45361824915</v>
      </c>
      <c r="M35">
        <f t="shared" si="33"/>
        <v>38776.45361824915</v>
      </c>
      <c r="N35">
        <f t="shared" si="33"/>
        <v>38776.45361824915</v>
      </c>
      <c r="O35">
        <f t="shared" si="33"/>
        <v>38776.45361824915</v>
      </c>
      <c r="P35">
        <f t="shared" si="33"/>
        <v>38776.45361824915</v>
      </c>
      <c r="Q35">
        <f t="shared" si="33"/>
        <v>38776.45361824915</v>
      </c>
      <c r="R35">
        <f t="shared" si="33"/>
        <v>38776.45361824915</v>
      </c>
      <c r="S35">
        <f t="shared" si="33"/>
        <v>38776.45361824915</v>
      </c>
    </row>
    <row r="36" spans="3:19" x14ac:dyDescent="0.3">
      <c r="C36" t="s">
        <v>11</v>
      </c>
      <c r="D36">
        <f>Mult_split!D36</f>
        <v>23334.906660819281</v>
      </c>
      <c r="E36">
        <f t="shared" si="1"/>
        <v>23334.906660819281</v>
      </c>
      <c r="F36">
        <f t="shared" ref="F36:S36" si="34">E36</f>
        <v>23334.906660819281</v>
      </c>
      <c r="G36">
        <f t="shared" si="34"/>
        <v>23334.906660819281</v>
      </c>
      <c r="H36">
        <f t="shared" si="34"/>
        <v>23334.906660819281</v>
      </c>
      <c r="I36">
        <f t="shared" si="34"/>
        <v>23334.906660819281</v>
      </c>
      <c r="J36">
        <f t="shared" si="34"/>
        <v>23334.906660819281</v>
      </c>
      <c r="K36">
        <f t="shared" si="34"/>
        <v>23334.906660819281</v>
      </c>
      <c r="L36">
        <f t="shared" si="34"/>
        <v>23334.906660819281</v>
      </c>
      <c r="M36">
        <f t="shared" si="34"/>
        <v>23334.906660819281</v>
      </c>
      <c r="N36">
        <f t="shared" si="34"/>
        <v>23334.906660819281</v>
      </c>
      <c r="O36">
        <f t="shared" si="34"/>
        <v>23334.906660819281</v>
      </c>
      <c r="P36">
        <f t="shared" si="34"/>
        <v>23334.906660819281</v>
      </c>
      <c r="Q36">
        <f t="shared" si="34"/>
        <v>23334.906660819281</v>
      </c>
      <c r="R36">
        <f t="shared" si="34"/>
        <v>23334.906660819281</v>
      </c>
      <c r="S36">
        <f t="shared" si="34"/>
        <v>23334.906660819281</v>
      </c>
    </row>
    <row r="37" spans="3:19" x14ac:dyDescent="0.3">
      <c r="C37" t="s">
        <v>181</v>
      </c>
      <c r="D37">
        <f>Mult_split!D37</f>
        <v>15694.443794537994</v>
      </c>
      <c r="E37">
        <f t="shared" ref="E37" si="35">D37</f>
        <v>15694.443794537994</v>
      </c>
      <c r="F37">
        <f t="shared" ref="F37" si="36">E37</f>
        <v>15694.443794537994</v>
      </c>
      <c r="G37">
        <f t="shared" ref="G37" si="37">F37</f>
        <v>15694.443794537994</v>
      </c>
      <c r="H37">
        <f t="shared" ref="H37" si="38">G37</f>
        <v>15694.443794537994</v>
      </c>
      <c r="I37">
        <f t="shared" ref="I37" si="39">H37</f>
        <v>15694.443794537994</v>
      </c>
      <c r="J37">
        <f t="shared" ref="J37" si="40">I37</f>
        <v>15694.443794537994</v>
      </c>
      <c r="K37">
        <f t="shared" ref="K37" si="41">J37</f>
        <v>15694.443794537994</v>
      </c>
      <c r="L37">
        <f t="shared" ref="L37" si="42">K37</f>
        <v>15694.443794537994</v>
      </c>
      <c r="M37">
        <f t="shared" ref="M37" si="43">L37</f>
        <v>15694.443794537994</v>
      </c>
      <c r="N37">
        <f t="shared" ref="N37" si="44">M37</f>
        <v>15694.443794537994</v>
      </c>
      <c r="O37">
        <f t="shared" ref="O37" si="45">N37</f>
        <v>15694.443794537994</v>
      </c>
      <c r="P37">
        <f t="shared" ref="P37" si="46">O37</f>
        <v>15694.443794537994</v>
      </c>
      <c r="Q37">
        <f t="shared" ref="Q37" si="47">P37</f>
        <v>15694.443794537994</v>
      </c>
      <c r="R37">
        <f t="shared" ref="R37" si="48">Q37</f>
        <v>15694.443794537994</v>
      </c>
      <c r="S37">
        <f t="shared" ref="S37" si="49">R37</f>
        <v>15694.443794537994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-3.0457413499662381E-5</v>
      </c>
      <c r="E3">
        <f>LCA_res_data!E3*Mult_res!E3</f>
        <v>-1.9825788585032068E-2</v>
      </c>
      <c r="F3">
        <f>LCA_res_data!F3*Mult_res!F3</f>
        <v>-0.15254902305282389</v>
      </c>
      <c r="G3">
        <f>LCA_res_data!G3*Mult_res!G3</f>
        <v>-5.3560593029758387E-7</v>
      </c>
      <c r="H3">
        <f>LCA_res_data!H3*Mult_res!H3</f>
        <v>-7.730637573863268E-6</v>
      </c>
      <c r="I3">
        <f>LCA_res_data!I3*Mult_res!I3</f>
        <v>-7.0818852291273268E-5</v>
      </c>
      <c r="J3">
        <f>LCA_res_data!J3*Mult_res!J3</f>
        <v>-5.4135314161910534E-12</v>
      </c>
      <c r="K3">
        <f>LCA_res_data!K3*Mult_res!K3</f>
        <v>-9.2587171813036537E-11</v>
      </c>
      <c r="L3">
        <f>LCA_res_data!L3*Mult_res!L3</f>
        <v>-1.6253337581026296E-3</v>
      </c>
      <c r="M3">
        <f>LCA_res_data!M3*Mult_res!M3</f>
        <v>-2.8194077564761628E-2</v>
      </c>
      <c r="N3">
        <f>LCA_res_data!N3*Mult_res!N3</f>
        <v>-1.216585794514422E-7</v>
      </c>
      <c r="O3">
        <f>LCA_res_data!O3*Mult_res!O3</f>
        <v>-2.0131665743138313E-10</v>
      </c>
      <c r="P3">
        <f>LCA_res_data!P3*Mult_res!P3</f>
        <v>-3.9772101401029424E-5</v>
      </c>
      <c r="Q3">
        <f>LCA_res_data!Q3*Mult_res!Q3</f>
        <v>-1.9205218955810885E-2</v>
      </c>
      <c r="R3">
        <f>LCA_res_data!R3*Mult_res!R3</f>
        <v>-0.36132106877400327</v>
      </c>
      <c r="S3">
        <f>LCA_res_data!S3*Mult_res!S3</f>
        <v>-2.7250438609791607E-9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26.52862212647004</v>
      </c>
      <c r="E5">
        <f>LCA_res_data!E5*Mult_res!E5</f>
        <v>647.39723999382352</v>
      </c>
      <c r="F5">
        <f>LCA_res_data!F5*Mult_res!F5</f>
        <v>23451.551836973489</v>
      </c>
      <c r="G5">
        <f>LCA_res_data!G5*Mult_res!G5</f>
        <v>9.7878630228388289E-2</v>
      </c>
      <c r="H5">
        <f>LCA_res_data!H5*Mult_res!H5</f>
        <v>2.9342595448193762</v>
      </c>
      <c r="I5">
        <f>LCA_res_data!I5*Mult_res!I5</f>
        <v>98.354476706298925</v>
      </c>
      <c r="J5">
        <f>LCA_res_data!J5*Mult_res!J5</f>
        <v>9.0135649127523732E-7</v>
      </c>
      <c r="K5">
        <f>LCA_res_data!K5*Mult_res!K5</f>
        <v>1.6144206531041265E-5</v>
      </c>
      <c r="L5">
        <f>LCA_res_data!L5*Mult_res!L5</f>
        <v>159.49002715347396</v>
      </c>
      <c r="M5">
        <f>LCA_res_data!M5*Mult_res!M5</f>
        <v>36837.243354863218</v>
      </c>
      <c r="N5">
        <f>LCA_res_data!N5*Mult_res!N5</f>
        <v>2.2206187589021934E-2</v>
      </c>
      <c r="O5">
        <f>LCA_res_data!O5*Mult_res!O5</f>
        <v>1.3866670688550479E-4</v>
      </c>
      <c r="P5">
        <f>LCA_res_data!P5*Mult_res!P5</f>
        <v>7.0324813913672859</v>
      </c>
      <c r="Q5">
        <f>LCA_res_data!Q5*Mult_res!Q5</f>
        <v>5210.687427761648</v>
      </c>
      <c r="R5">
        <f>LCA_res_data!R5*Mult_res!R5</f>
        <v>6655.6253445763714</v>
      </c>
      <c r="S5">
        <f>LCA_res_data!S5*Mult_res!S5</f>
        <v>7.342961541705326E-5</v>
      </c>
    </row>
    <row r="6" spans="1:19" x14ac:dyDescent="0.3">
      <c r="C6" t="s">
        <v>4</v>
      </c>
      <c r="D6">
        <f>LCA_res_data!D6*Mult_res!D6</f>
        <v>8.1398794957670854E-6</v>
      </c>
      <c r="E6">
        <f>LCA_res_data!E6*Mult_res!E6</f>
        <v>-2.6587998596808409E-4</v>
      </c>
      <c r="F6">
        <f>LCA_res_data!F6*Mult_res!F6</f>
        <v>4.4882000837132528E-2</v>
      </c>
      <c r="G6">
        <f>LCA_res_data!G6*Mult_res!G6</f>
        <v>8.4183525706299262E-8</v>
      </c>
      <c r="H6">
        <f>LCA_res_data!H6*Mult_res!H6</f>
        <v>6.9545336384630182E-6</v>
      </c>
      <c r="I6">
        <f>LCA_res_data!I6*Mult_res!I6</f>
        <v>3.3379843783573577E-5</v>
      </c>
      <c r="J6">
        <f>LCA_res_data!J6*Mult_res!J6</f>
        <v>4.7298496785183212E-13</v>
      </c>
      <c r="K6">
        <f>LCA_res_data!K6*Mult_res!K6</f>
        <v>2.302213571885756E-11</v>
      </c>
      <c r="L6">
        <f>LCA_res_data!L6*Mult_res!L6</f>
        <v>2.2964014692868649E-5</v>
      </c>
      <c r="M6">
        <f>LCA_res_data!M6*Mult_res!M6</f>
        <v>8.6023326178699899E-2</v>
      </c>
      <c r="N6">
        <f>LCA_res_data!N6*Mult_res!N6</f>
        <v>5.5122581042008901E-9</v>
      </c>
      <c r="O6">
        <f>LCA_res_data!O6*Mult_res!O6</f>
        <v>6.2607675431019234E-11</v>
      </c>
      <c r="P6">
        <f>LCA_res_data!P6*Mult_res!P6</f>
        <v>1.3123612976317532E-6</v>
      </c>
      <c r="Q6">
        <f>LCA_res_data!Q6*Mult_res!Q6</f>
        <v>3.9003428464317847E-3</v>
      </c>
      <c r="R6">
        <f>LCA_res_data!R6*Mult_res!R6</f>
        <v>4.2484471642995573E-3</v>
      </c>
      <c r="S6">
        <f>LCA_res_data!S6*Mult_res!S6</f>
        <v>6.3103219291188188E-11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2.2060240233250537E-6</v>
      </c>
      <c r="E8">
        <f>LCA_res_data!E8*Mult_res!E8</f>
        <v>-5.4876123516005964E-5</v>
      </c>
      <c r="F8">
        <f>LCA_res_data!F8*Mult_res!F8</f>
        <v>8.7363344105846966E-3</v>
      </c>
      <c r="G8">
        <f>LCA_res_data!G8*Mult_res!G8</f>
        <v>2.583682296461606E-8</v>
      </c>
      <c r="H8">
        <f>LCA_res_data!H8*Mult_res!H8</f>
        <v>2.0387810206595173E-6</v>
      </c>
      <c r="I8">
        <f>LCA_res_data!I8*Mult_res!I8</f>
        <v>8.8468658023422278E-6</v>
      </c>
      <c r="J8">
        <f>LCA_res_data!J8*Mult_res!J8</f>
        <v>1.166040702827363E-13</v>
      </c>
      <c r="K8">
        <f>LCA_res_data!K8*Mult_res!K8</f>
        <v>7.0374299336554533E-12</v>
      </c>
      <c r="L8">
        <f>LCA_res_data!L8*Mult_res!L8</f>
        <v>9.450917782444721E-6</v>
      </c>
      <c r="M8">
        <f>LCA_res_data!M8*Mult_res!M8</f>
        <v>2.308320678757916E-2</v>
      </c>
      <c r="N8">
        <f>LCA_res_data!N8*Mult_res!N8</f>
        <v>1.5659514762526073E-9</v>
      </c>
      <c r="O8">
        <f>LCA_res_data!O8*Mult_res!O8</f>
        <v>1.8539889111021408E-11</v>
      </c>
      <c r="P8">
        <f>LCA_res_data!P8*Mult_res!P8</f>
        <v>4.2625645636049173E-7</v>
      </c>
      <c r="Q8">
        <f>LCA_res_data!Q8*Mult_res!Q8</f>
        <v>1.153615421250835E-3</v>
      </c>
      <c r="R8">
        <f>LCA_res_data!R8*Mult_res!R8</f>
        <v>1.6527471749994862E-3</v>
      </c>
      <c r="S8">
        <f>LCA_res_data!S8*Mult_res!S8</f>
        <v>1.8035633728261485E-11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1.2165308420702368E-6</v>
      </c>
      <c r="E13">
        <f>LCA_res_data!E13*Mult_res!E13</f>
        <v>1.1541098333141352E-4</v>
      </c>
      <c r="F13">
        <f>LCA_res_data!F13*Mult_res!F13</f>
        <v>2.1398599096427197E-2</v>
      </c>
      <c r="G13">
        <f>LCA_res_data!G13*Mult_res!G13</f>
        <v>5.8394556315599026E-7</v>
      </c>
      <c r="H13">
        <f>LCA_res_data!H13*Mult_res!H13</f>
        <v>4.8381851418633556E-7</v>
      </c>
      <c r="I13">
        <f>LCA_res_data!I13*Mult_res!I13</f>
        <v>4.2941777100186179E-6</v>
      </c>
      <c r="J13">
        <f>LCA_res_data!J13*Mult_res!J13</f>
        <v>1.5182450354223878E-13</v>
      </c>
      <c r="K13">
        <f>LCA_res_data!K13*Mult_res!K13</f>
        <v>7.9339186252994634E-12</v>
      </c>
      <c r="L13">
        <f>LCA_res_data!L13*Mult_res!L13</f>
        <v>5.6431413133825358E-6</v>
      </c>
      <c r="M13">
        <f>LCA_res_data!M13*Mult_res!M13</f>
        <v>2.2657874530773387E-3</v>
      </c>
      <c r="N13">
        <f>LCA_res_data!N13*Mult_res!N13</f>
        <v>4.437998939416874E-10</v>
      </c>
      <c r="O13">
        <f>LCA_res_data!O13*Mult_res!O13</f>
        <v>7.3316687271319838E-12</v>
      </c>
      <c r="P13">
        <f>LCA_res_data!P13*Mult_res!P13</f>
        <v>1.0128008581767859E-6</v>
      </c>
      <c r="Q13">
        <f>LCA_res_data!Q13*Mult_res!Q13</f>
        <v>3.287631854149223E-5</v>
      </c>
      <c r="R13">
        <f>LCA_res_data!R13*Mult_res!R13</f>
        <v>1.2188923892636679E-2</v>
      </c>
      <c r="S13">
        <f>LCA_res_data!S13*Mult_res!S13</f>
        <v>9.4373883573700677E-12</v>
      </c>
    </row>
    <row r="14" spans="1:19" x14ac:dyDescent="0.3">
      <c r="C14" t="s">
        <v>2</v>
      </c>
      <c r="D14">
        <f>LCA_res_data!D14*Mult_res!D14</f>
        <v>4.6312944123865929</v>
      </c>
      <c r="E14">
        <f>LCA_res_data!E14*Mult_res!E14</f>
        <v>344.21859098655995</v>
      </c>
      <c r="F14">
        <f>LCA_res_data!F14*Mult_res!F14</f>
        <v>21358.768656858036</v>
      </c>
      <c r="G14">
        <f>LCA_res_data!G14*Mult_res!G14</f>
        <v>1.1327425688482643E-2</v>
      </c>
      <c r="H14">
        <f>LCA_res_data!H14*Mult_res!H14</f>
        <v>0.60628528296468953</v>
      </c>
      <c r="I14">
        <f>LCA_res_data!I14*Mult_res!I14</f>
        <v>6.2647777327594367</v>
      </c>
      <c r="J14">
        <f>LCA_res_data!J14*Mult_res!J14</f>
        <v>1.6582129527684306E-7</v>
      </c>
      <c r="K14">
        <f>LCA_res_data!K14*Mult_res!K14</f>
        <v>4.7846262848295857E-6</v>
      </c>
      <c r="L14">
        <f>LCA_res_data!L14*Mult_res!L14</f>
        <v>179.18784588073945</v>
      </c>
      <c r="M14">
        <f>LCA_res_data!M14*Mult_res!M14</f>
        <v>5996.9093862448981</v>
      </c>
      <c r="N14">
        <f>LCA_res_data!N14*Mult_res!N14</f>
        <v>7.592343781983663E-4</v>
      </c>
      <c r="O14">
        <f>LCA_res_data!O14*Mult_res!O14</f>
        <v>2.4973278175297663E-5</v>
      </c>
      <c r="P14">
        <f>LCA_res_data!P14*Mult_res!P14</f>
        <v>2.5706943897064072</v>
      </c>
      <c r="Q14">
        <f>LCA_res_data!Q14*Mult_res!Q14</f>
        <v>83.142865217053284</v>
      </c>
      <c r="R14">
        <f>LCA_res_data!R14*Mult_res!R14</f>
        <v>38922.636373298483</v>
      </c>
      <c r="S14">
        <f>LCA_res_data!S14*Mult_res!S14</f>
        <v>6.6056097094194114E-4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6.0853651987219193</v>
      </c>
      <c r="E16">
        <f>LCA_res_data!E16*Mult_res!E16</f>
        <v>837.66855031946602</v>
      </c>
      <c r="F16">
        <f>LCA_res_data!F16*Mult_res!F16</f>
        <v>52037.331502974412</v>
      </c>
      <c r="G16">
        <f>LCA_res_data!G16*Mult_res!G16</f>
        <v>0.21922768057612091</v>
      </c>
      <c r="H16">
        <f>LCA_res_data!H16*Mult_res!H16</f>
        <v>1.7883260600534165</v>
      </c>
      <c r="I16">
        <f>LCA_res_data!I16*Mult_res!I16</f>
        <v>18.126411768586884</v>
      </c>
      <c r="J16">
        <f>LCA_res_data!J16*Mult_res!J16</f>
        <v>2.2849768181503459E-6</v>
      </c>
      <c r="K16">
        <f>LCA_res_data!K16*Mult_res!K16</f>
        <v>4.0117493759937785E-5</v>
      </c>
      <c r="L16">
        <f>LCA_res_data!L16*Mult_res!L16</f>
        <v>1714.4657793269059</v>
      </c>
      <c r="M16">
        <f>LCA_res_data!M16*Mult_res!M16</f>
        <v>48819.267805844844</v>
      </c>
      <c r="N16">
        <f>LCA_res_data!N16*Mult_res!N16</f>
        <v>4.478933750057227E-2</v>
      </c>
      <c r="O16">
        <f>LCA_res_data!O16*Mult_res!O16</f>
        <v>8.8083123998619915E-5</v>
      </c>
      <c r="P16">
        <f>LCA_res_data!P16*Mult_res!P16</f>
        <v>4.5678992437019481</v>
      </c>
      <c r="Q16">
        <f>LCA_res_data!Q16*Mult_res!Q16</f>
        <v>1924.5088395826203</v>
      </c>
      <c r="R16">
        <f>LCA_res_data!R16*Mult_res!R16</f>
        <v>40648.130588860135</v>
      </c>
      <c r="S16">
        <f>LCA_res_data!S16*Mult_res!S16</f>
        <v>1.0344663604628226E-4</v>
      </c>
    </row>
    <row r="17" spans="3:19" x14ac:dyDescent="0.3">
      <c r="C17" t="s">
        <v>8</v>
      </c>
      <c r="D17">
        <f>LCA_res_data!D17*Mult_res!D17</f>
        <v>9.7178786050879644</v>
      </c>
      <c r="E17">
        <f>LCA_res_data!E17*Mult_res!E17</f>
        <v>4981.0139332629233</v>
      </c>
      <c r="F17">
        <f>LCA_res_data!F17*Mult_res!F17</f>
        <v>81750.896310611643</v>
      </c>
      <c r="G17">
        <f>LCA_res_data!G17*Mult_res!G17</f>
        <v>0.14437456444029037</v>
      </c>
      <c r="H17">
        <f>LCA_res_data!H17*Mult_res!H17</f>
        <v>3.6720823791901847</v>
      </c>
      <c r="I17">
        <f>LCA_res_data!I17*Mult_res!I17</f>
        <v>38.541513916888725</v>
      </c>
      <c r="J17">
        <f>LCA_res_data!J17*Mult_res!J17</f>
        <v>2.2788602469339084E-6</v>
      </c>
      <c r="K17">
        <f>LCA_res_data!K17*Mult_res!K17</f>
        <v>2.6372528765829815E-5</v>
      </c>
      <c r="L17">
        <f>LCA_res_data!L17*Mult_res!L17</f>
        <v>2300.7119795080835</v>
      </c>
      <c r="M17">
        <f>LCA_res_data!M17*Mult_res!M17</f>
        <v>8209.0898561195045</v>
      </c>
      <c r="N17">
        <f>LCA_res_data!N17*Mult_res!N17</f>
        <v>7.4155702893486056E-3</v>
      </c>
      <c r="O17">
        <f>LCA_res_data!O17*Mult_res!O17</f>
        <v>8.6128730959233462E-5</v>
      </c>
      <c r="P17">
        <f>LCA_res_data!P17*Mult_res!P17</f>
        <v>29.37395072834407</v>
      </c>
      <c r="Q17">
        <f>LCA_res_data!Q17*Mult_res!Q17</f>
        <v>520.96941157598508</v>
      </c>
      <c r="R17">
        <f>LCA_res_data!R17*Mult_res!R17</f>
        <v>370375.68811821577</v>
      </c>
      <c r="S17">
        <f>LCA_res_data!S17*Mult_res!S17</f>
        <v>4.5960530246830535E-3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2.4655110756238443E-8</v>
      </c>
      <c r="E19">
        <f>LCA_res_data!E19*Mult_res!E19</f>
        <v>-3.7848569641706413E-6</v>
      </c>
      <c r="F19">
        <f>LCA_res_data!F19*Mult_res!F19</f>
        <v>1.8251883147300845E-4</v>
      </c>
      <c r="G19">
        <f>LCA_res_data!G19*Mult_res!G19</f>
        <v>7.4427103365720009E-10</v>
      </c>
      <c r="H19">
        <f>LCA_res_data!H19*Mult_res!H19</f>
        <v>3.9581293869136053E-9</v>
      </c>
      <c r="I19">
        <f>LCA_res_data!I19*Mult_res!I19</f>
        <v>4.241278091435817E-8</v>
      </c>
      <c r="J19">
        <f>LCA_res_data!J19*Mult_res!J19</f>
        <v>6.2325948754899699E-15</v>
      </c>
      <c r="K19">
        <f>LCA_res_data!K19*Mult_res!K19</f>
        <v>1.2379170402577716E-13</v>
      </c>
      <c r="L19">
        <f>LCA_res_data!L19*Mult_res!L19</f>
        <v>5.8391325774317247E-7</v>
      </c>
      <c r="M19">
        <f>LCA_res_data!M19*Mult_res!M19</f>
        <v>1.4087345866471091E-4</v>
      </c>
      <c r="N19">
        <f>LCA_res_data!N19*Mult_res!N19</f>
        <v>1.9716566559550919E-10</v>
      </c>
      <c r="O19">
        <f>LCA_res_data!O19*Mult_res!O19</f>
        <v>1.3965347070664502E-13</v>
      </c>
      <c r="P19">
        <f>LCA_res_data!P19*Mult_res!P19</f>
        <v>1.1966648295786037E-8</v>
      </c>
      <c r="Q19">
        <f>LCA_res_data!Q19*Mult_res!Q19</f>
        <v>1.9630309733449338E-5</v>
      </c>
      <c r="R19">
        <f>LCA_res_data!R19*Mult_res!R19</f>
        <v>1.8670413256096267E-5</v>
      </c>
      <c r="S19">
        <f>LCA_res_data!S19*Mult_res!S19</f>
        <v>2.3579644629887217E-13</v>
      </c>
    </row>
    <row r="20" spans="3:19" x14ac:dyDescent="0.3">
      <c r="C20" t="s">
        <v>1</v>
      </c>
      <c r="D20">
        <f>LCA_res_data!D20*Mult_res!D20</f>
        <v>8.4149745271651118E-7</v>
      </c>
      <c r="E20">
        <f>LCA_res_data!E20*Mult_res!E20</f>
        <v>6.6383731045325381E-5</v>
      </c>
      <c r="F20">
        <f>LCA_res_data!F20*Mult_res!F20</f>
        <v>3.2617518061697432E-3</v>
      </c>
      <c r="G20">
        <f>LCA_res_data!G20*Mult_res!G20</f>
        <v>2.3325662362346289E-9</v>
      </c>
      <c r="H20">
        <f>LCA_res_data!H20*Mult_res!H20</f>
        <v>9.7987417691116092E-8</v>
      </c>
      <c r="I20">
        <f>LCA_res_data!I20*Mult_res!I20</f>
        <v>1.0197174331513298E-6</v>
      </c>
      <c r="J20">
        <f>LCA_res_data!J20*Mult_res!J20</f>
        <v>3.2049490505151192E-14</v>
      </c>
      <c r="K20">
        <f>LCA_res_data!K20*Mult_res!K20</f>
        <v>8.1203052971039123E-13</v>
      </c>
      <c r="L20">
        <f>LCA_res_data!L20*Mult_res!L20</f>
        <v>2.5875034708799971E-5</v>
      </c>
      <c r="M20">
        <f>LCA_res_data!M20*Mult_res!M20</f>
        <v>8.7405452034945241E-4</v>
      </c>
      <c r="N20">
        <f>LCA_res_data!N20*Mult_res!N20</f>
        <v>1.3236285214849496E-10</v>
      </c>
      <c r="O20">
        <f>LCA_res_data!O20*Mult_res!O20</f>
        <v>5.4729364225213293E-12</v>
      </c>
      <c r="P20">
        <f>LCA_res_data!P20*Mult_res!P20</f>
        <v>4.1500334988198954E-7</v>
      </c>
      <c r="Q20">
        <f>LCA_res_data!Q20*Mult_res!Q20</f>
        <v>1.296268191766902E-5</v>
      </c>
      <c r="R20">
        <f>LCA_res_data!R20*Mult_res!R20</f>
        <v>5.6276641583371204E-3</v>
      </c>
      <c r="S20">
        <f>LCA_res_data!S20*Mult_res!S20</f>
        <v>9.5206626466086863E-11</v>
      </c>
    </row>
    <row r="21" spans="3:19" x14ac:dyDescent="0.3">
      <c r="C21" t="s">
        <v>16</v>
      </c>
      <c r="D21">
        <f>LCA_res_data!D21*Mult_res!D21</f>
        <v>7.1846540990675092E-10</v>
      </c>
      <c r="E21">
        <f>LCA_res_data!E21*Mult_res!E21</f>
        <v>1.0063566608327153E-6</v>
      </c>
      <c r="F21">
        <f>LCA_res_data!F21*Mult_res!F21</f>
        <v>7.0098048743523817E-6</v>
      </c>
      <c r="G21">
        <f>LCA_res_data!G21*Mult_res!G21</f>
        <v>1.9219615729365797E-11</v>
      </c>
      <c r="H21">
        <f>LCA_res_data!H21*Mult_res!H21</f>
        <v>1.7610834451987751E-10</v>
      </c>
      <c r="I21">
        <f>LCA_res_data!I21*Mult_res!I21</f>
        <v>1.8477898900230686E-9</v>
      </c>
      <c r="J21">
        <f>LCA_res_data!J21*Mult_res!J21</f>
        <v>2.0606018893995458E-16</v>
      </c>
      <c r="K21">
        <f>LCA_res_data!K21*Mult_res!K21</f>
        <v>3.7189001516094132E-15</v>
      </c>
      <c r="L21">
        <f>LCA_res_data!L21*Mult_res!L21</f>
        <v>1.0677813091551973E-7</v>
      </c>
      <c r="M21">
        <f>LCA_res_data!M21*Mult_res!M21</f>
        <v>1.1864017762136319E-6</v>
      </c>
      <c r="N21">
        <f>LCA_res_data!N21*Mult_res!N21</f>
        <v>4.143400219550978E-12</v>
      </c>
      <c r="O21">
        <f>LCA_res_data!O21*Mult_res!O21</f>
        <v>6.0307167889228089E-15</v>
      </c>
      <c r="P21">
        <f>LCA_res_data!P21*Mult_res!P21</f>
        <v>1.4538694951940545E-9</v>
      </c>
      <c r="Q21">
        <f>LCA_res_data!Q21*Mult_res!Q21</f>
        <v>8.5504104930108724E-8</v>
      </c>
      <c r="R21">
        <f>LCA_res_data!R21*Mult_res!R21</f>
        <v>1.6358520355206831E-5</v>
      </c>
      <c r="S21">
        <f>LCA_res_data!S21*Mult_res!S21</f>
        <v>9.4343072804775127E-14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9.9775834109135625E-9</v>
      </c>
      <c r="E23">
        <f>LCA_res_data!E23*Mult_res!E23</f>
        <v>1.1127481479015234E-6</v>
      </c>
      <c r="F23">
        <f>LCA_res_data!F23*Mult_res!F23</f>
        <v>6.9452846052387232E-5</v>
      </c>
      <c r="G23">
        <f>LCA_res_data!G23*Mult_res!G23</f>
        <v>4.0307143120374827E-10</v>
      </c>
      <c r="H23">
        <f>LCA_res_data!H23*Mult_res!H23</f>
        <v>1.313216261041997E-9</v>
      </c>
      <c r="I23">
        <f>LCA_res_data!I23*Mult_res!I23</f>
        <v>1.3897520310049727E-8</v>
      </c>
      <c r="J23">
        <f>LCA_res_data!J23*Mult_res!J23</f>
        <v>3.0562981347565101E-15</v>
      </c>
      <c r="K23">
        <f>LCA_res_data!K23*Mult_res!K23</f>
        <v>6.7164801233882202E-14</v>
      </c>
      <c r="L23">
        <f>LCA_res_data!L23*Mult_res!L23</f>
        <v>2.9942372793267072E-7</v>
      </c>
      <c r="M23">
        <f>LCA_res_data!M23*Mult_res!M23</f>
        <v>7.3667662485621209E-5</v>
      </c>
      <c r="N23">
        <f>LCA_res_data!N23*Mult_res!N23</f>
        <v>1.1020937909961378E-10</v>
      </c>
      <c r="O23">
        <f>LCA_res_data!O23*Mult_res!O23</f>
        <v>6.7563608693780546E-14</v>
      </c>
      <c r="P23">
        <f>LCA_res_data!P23*Mult_res!P23</f>
        <v>4.0980093271309064E-9</v>
      </c>
      <c r="Q23">
        <f>LCA_res_data!Q23*Mult_res!Q23</f>
        <v>1.0337359209748221E-5</v>
      </c>
      <c r="R23">
        <f>LCA_res_data!R23*Mult_res!R23</f>
        <v>8.3022212948445192E-6</v>
      </c>
      <c r="S23">
        <f>LCA_res_data!S23*Mult_res!S23</f>
        <v>9.7489188036590225E-14</v>
      </c>
    </row>
    <row r="24" spans="3:19" x14ac:dyDescent="0.3">
      <c r="C24" t="s">
        <v>6</v>
      </c>
      <c r="D24">
        <f>LCA_res_data!D24*Mult_res!D24</f>
        <v>6.309273945503277E-7</v>
      </c>
      <c r="E24">
        <f>LCA_res_data!E24*Mult_res!E24</f>
        <v>4.6268484874779045E-5</v>
      </c>
      <c r="F24">
        <f>LCA_res_data!F24*Mult_res!F24</f>
        <v>2.86657329428633E-3</v>
      </c>
      <c r="G24">
        <f>LCA_res_data!G24*Mult_res!G24</f>
        <v>1.5781821805383678E-9</v>
      </c>
      <c r="H24">
        <f>LCA_res_data!H24*Mult_res!H24</f>
        <v>8.3845649936253779E-8</v>
      </c>
      <c r="I24">
        <f>LCA_res_data!I24*Mult_res!I24</f>
        <v>8.6895513310617637E-7</v>
      </c>
      <c r="J24">
        <f>LCA_res_data!J24*Mult_res!J24</f>
        <v>2.2516644456370063E-14</v>
      </c>
      <c r="K24">
        <f>LCA_res_data!K24*Mult_res!K24</f>
        <v>6.5684622381157382E-13</v>
      </c>
      <c r="L24">
        <f>LCA_res_data!L24*Mult_res!L24</f>
        <v>2.3925760288967039E-5</v>
      </c>
      <c r="M24">
        <f>LCA_res_data!M24*Mult_res!M24</f>
        <v>7.8374775235144666E-4</v>
      </c>
      <c r="N24">
        <f>LCA_res_data!N24*Mult_res!N24</f>
        <v>1.2581964198469447E-10</v>
      </c>
      <c r="O24">
        <f>LCA_res_data!O24*Mult_res!O24</f>
        <v>3.4912684340558387E-12</v>
      </c>
      <c r="P24">
        <f>LCA_res_data!P24*Mult_res!P24</f>
        <v>3.5220930379353801E-7</v>
      </c>
      <c r="Q24">
        <f>LCA_res_data!Q24*Mult_res!Q24</f>
        <v>1.1012869688776758E-5</v>
      </c>
      <c r="R24">
        <f>LCA_res_data!R24*Mult_res!R24</f>
        <v>5.195347772074619E-3</v>
      </c>
      <c r="S24">
        <f>LCA_res_data!S24*Mult_res!S24</f>
        <v>8.8185094706365772E-11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17.301999668955911</v>
      </c>
      <c r="E26">
        <f>LCA_res_data!E26*Mult_res!E26</f>
        <v>4311.666581906763</v>
      </c>
      <c r="F26">
        <f>LCA_res_data!F26*Mult_res!F26</f>
        <v>122501.45878001431</v>
      </c>
      <c r="G26">
        <f>LCA_res_data!G26*Mult_res!G26</f>
        <v>0.31653094624866696</v>
      </c>
      <c r="H26">
        <f>LCA_res_data!H26*Mult_res!H26</f>
        <v>3.7280577938446315</v>
      </c>
      <c r="I26">
        <f>LCA_res_data!I26*Mult_res!I26</f>
        <v>38.018218536451784</v>
      </c>
      <c r="J26">
        <f>LCA_res_data!J26*Mult_res!J26</f>
        <v>1.8795701191508133E-6</v>
      </c>
      <c r="K26">
        <f>LCA_res_data!K26*Mult_res!K26</f>
        <v>4.6462104469661278E-5</v>
      </c>
      <c r="L26">
        <f>LCA_res_data!L26*Mult_res!L26</f>
        <v>791.40785825432226</v>
      </c>
      <c r="M26">
        <f>LCA_res_data!M26*Mult_res!M26</f>
        <v>18541.759330372537</v>
      </c>
      <c r="N26">
        <f>LCA_res_data!N26*Mult_res!N26</f>
        <v>3.2279255066996485E-2</v>
      </c>
      <c r="O26">
        <f>LCA_res_data!O26*Mult_res!O26</f>
        <v>1.2359590183209495E-4</v>
      </c>
      <c r="P26">
        <f>LCA_res_data!P26*Mult_res!P26</f>
        <v>23.509548797132975</v>
      </c>
      <c r="Q26">
        <f>LCA_res_data!Q26*Mult_res!Q26</f>
        <v>1796.6307931628344</v>
      </c>
      <c r="R26">
        <f>LCA_res_data!R26*Mult_res!R26</f>
        <v>276318.1841889355</v>
      </c>
      <c r="S26">
        <f>LCA_res_data!S26*Mult_res!S26</f>
        <v>1.7741092472807578E-3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4.623283647525517E-7</v>
      </c>
      <c r="E28">
        <f>LCA_res_data!E28*Mult_res!E28</f>
        <v>-3.295400775213539E-5</v>
      </c>
      <c r="F28">
        <f>LCA_res_data!F28*Mult_res!F28</f>
        <v>3.6162325393430238E-3</v>
      </c>
      <c r="G28">
        <f>LCA_res_data!G28*Mult_res!G28</f>
        <v>1.3110212866544494E-8</v>
      </c>
      <c r="H28">
        <f>LCA_res_data!H28*Mult_res!H28</f>
        <v>1.5341625572658081E-7</v>
      </c>
      <c r="I28">
        <f>LCA_res_data!I28*Mult_res!I28</f>
        <v>9.5627316592997189E-7</v>
      </c>
      <c r="J28">
        <f>LCA_res_data!J28*Mult_res!J28</f>
        <v>8.4738601120105392E-14</v>
      </c>
      <c r="K28">
        <f>LCA_res_data!K28*Mult_res!K28</f>
        <v>1.8164025850783465E-12</v>
      </c>
      <c r="L28">
        <f>LCA_res_data!L28*Mult_res!L28</f>
        <v>5.9286277669840418E-6</v>
      </c>
      <c r="M28">
        <f>LCA_res_data!M28*Mult_res!M28</f>
        <v>1.1941892890462015E-3</v>
      </c>
      <c r="N28">
        <f>LCA_res_data!N28*Mult_res!N28</f>
        <v>2.1585013916460709E-9</v>
      </c>
      <c r="O28">
        <f>LCA_res_data!O28*Mult_res!O28</f>
        <v>2.7947304806704972E-12</v>
      </c>
      <c r="P28">
        <f>LCA_res_data!P28*Mult_res!P28</f>
        <v>2.5758593627941986E-7</v>
      </c>
      <c r="Q28">
        <f>LCA_res_data!Q28*Mult_res!Q28</f>
        <v>1.6633597348500112E-4</v>
      </c>
      <c r="R28">
        <f>LCA_res_data!R28*Mult_res!R28</f>
        <v>5.0490254919529785E-4</v>
      </c>
      <c r="S28">
        <f>LCA_res_data!S28*Mult_res!S28</f>
        <v>5.350047568936798E-12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9.7316527530589685</v>
      </c>
      <c r="E35">
        <f>LCA_res_data!E35*Mult_res!E35</f>
        <v>-16186.657401922728</v>
      </c>
      <c r="F35">
        <f>LCA_res_data!F35*Mult_res!F35</f>
        <v>32691.044986011304</v>
      </c>
      <c r="G35">
        <f>LCA_res_data!G35*Mult_res!G35</f>
        <v>0.13532590287941604</v>
      </c>
      <c r="H35">
        <f>LCA_res_data!H35*Mult_res!H35</f>
        <v>9.8214185930982314</v>
      </c>
      <c r="I35">
        <f>LCA_res_data!I35*Mult_res!I35</f>
        <v>41.440742714524617</v>
      </c>
      <c r="J35">
        <f>LCA_res_data!J35*Mult_res!J35</f>
        <v>-1.4768850523739752E-7</v>
      </c>
      <c r="K35">
        <f>LCA_res_data!K35*Mult_res!K35</f>
        <v>-4.8744796626876938E-5</v>
      </c>
      <c r="L35">
        <f>LCA_res_data!L35*Mult_res!L35</f>
        <v>32.777412204860944</v>
      </c>
      <c r="M35">
        <f>LCA_res_data!M35*Mult_res!M35</f>
        <v>90224.026518631945</v>
      </c>
      <c r="N35">
        <f>LCA_res_data!N35*Mult_res!N35</f>
        <v>8.2259021183193337E-3</v>
      </c>
      <c r="O35">
        <f>LCA_res_data!O35*Mult_res!O35</f>
        <v>8.7981588319633431E-5</v>
      </c>
      <c r="P35">
        <f>LCA_res_data!P35*Mult_res!P35</f>
        <v>2.8124250587765549</v>
      </c>
      <c r="Q35">
        <f>LCA_res_data!Q35*Mult_res!Q35</f>
        <v>1602.8349431289153</v>
      </c>
      <c r="R35">
        <f>LCA_res_data!R35*Mult_res!R35</f>
        <v>5183.2071996237355</v>
      </c>
      <c r="S35">
        <f>LCA_res_data!S35*Mult_res!S35</f>
        <v>5.7464571161067807E-5</v>
      </c>
    </row>
    <row r="36" spans="3:19" x14ac:dyDescent="0.3">
      <c r="C36" t="s">
        <v>11</v>
      </c>
      <c r="D36">
        <f>LCA_res_data!D36*Mult_res!D36</f>
        <v>3.8623403999111128</v>
      </c>
      <c r="E36">
        <f>LCA_res_data!E36*Mult_res!E36</f>
        <v>-7490.5250856077619</v>
      </c>
      <c r="F36">
        <f>LCA_res_data!F36*Mult_res!F36</f>
        <v>46668.297108573119</v>
      </c>
      <c r="G36">
        <f>LCA_res_data!G36*Mult_res!G36</f>
        <v>8.5847735321649882E-2</v>
      </c>
      <c r="H36">
        <f>LCA_res_data!H36*Mult_res!H36</f>
        <v>4.8839087829114032</v>
      </c>
      <c r="I36">
        <f>LCA_res_data!I36*Mult_res!I36</f>
        <v>15.521769933409532</v>
      </c>
      <c r="J36">
        <f>LCA_res_data!J36*Mult_res!J36</f>
        <v>4.3788552334578307E-7</v>
      </c>
      <c r="K36">
        <f>LCA_res_data!K36*Mult_res!K36</f>
        <v>1.9204164124305144E-5</v>
      </c>
      <c r="L36">
        <f>LCA_res_data!L36*Mult_res!L36</f>
        <v>15.780051593353409</v>
      </c>
      <c r="M36">
        <f>LCA_res_data!M36*Mult_res!M36</f>
        <v>95174.407486685348</v>
      </c>
      <c r="N36">
        <f>LCA_res_data!N36*Mult_res!N36</f>
        <v>4.7031063508634185E-3</v>
      </c>
      <c r="O36">
        <f>LCA_res_data!O36*Mult_res!O36</f>
        <v>3.5143641820506944E-5</v>
      </c>
      <c r="P36">
        <f>LCA_res_data!P36*Mult_res!P36</f>
        <v>1.2667711176422851</v>
      </c>
      <c r="Q36">
        <f>LCA_res_data!Q36*Mult_res!Q36</f>
        <v>1306.2705953477164</v>
      </c>
      <c r="R36">
        <f>LCA_res_data!R36*Mult_res!R36</f>
        <v>2681.0900533472204</v>
      </c>
      <c r="S36">
        <f>LCA_res_data!S36*Mult_res!S36</f>
        <v>3.1004819714384122E-5</v>
      </c>
    </row>
    <row r="37" spans="3:19" x14ac:dyDescent="0.3">
      <c r="C37" t="s">
        <v>181</v>
      </c>
      <c r="D37">
        <f>LCA_res_data!D37*Mult_res!D37</f>
        <v>1.4675329778244171</v>
      </c>
      <c r="E37">
        <f>LCA_res_data!E37*Mult_res!E37</f>
        <v>-5362.9416473738165</v>
      </c>
      <c r="F37">
        <f>LCA_res_data!F37*Mult_res!F37</f>
        <v>18325.449417973174</v>
      </c>
      <c r="G37">
        <f>LCA_res_data!G37*Mult_res!G37</f>
        <v>0.17477289380944441</v>
      </c>
      <c r="H37">
        <f>LCA_res_data!H37*Mult_res!H37</f>
        <v>3.6616471316426957</v>
      </c>
      <c r="I37">
        <f>LCA_res_data!I37*Mult_res!I37</f>
        <v>5.6745054242889807</v>
      </c>
      <c r="J37">
        <f>LCA_res_data!J37*Mult_res!J37</f>
        <v>6.7810379558063253E-7</v>
      </c>
      <c r="K37">
        <f>LCA_res_data!K37*Mult_res!K37</f>
        <v>-2.6765915569226376E-6</v>
      </c>
      <c r="L37">
        <f>LCA_res_data!L37*Mult_res!L37</f>
        <v>9.3338518371676074</v>
      </c>
      <c r="M37">
        <f>LCA_res_data!M37*Mult_res!M37</f>
        <v>149643.49481738743</v>
      </c>
      <c r="N37">
        <f>LCA_res_data!N37*Mult_res!N37</f>
        <v>2.9657442011132599E-3</v>
      </c>
      <c r="O37">
        <f>LCA_res_data!O37*Mult_res!O37</f>
        <v>1.60029510778922E-5</v>
      </c>
      <c r="P37">
        <f>LCA_res_data!P37*Mult_res!P37</f>
        <v>1.0321392408652144</v>
      </c>
      <c r="Q37">
        <f>LCA_res_data!Q37*Mult_res!Q37</f>
        <v>81.856554013971305</v>
      </c>
      <c r="R37">
        <f>LCA_res_data!R37*Mult_res!R37</f>
        <v>1673.0739796638029</v>
      </c>
      <c r="S37">
        <f>LCA_res_data!S37*Mult_res!S37</f>
        <v>2.0164944699402011E-5</v>
      </c>
    </row>
    <row r="39" spans="3:19" x14ac:dyDescent="0.3">
      <c r="D39">
        <f>SUM(D3:D37)</f>
        <v>79.326669217542161</v>
      </c>
      <c r="E39">
        <f>SUM(E3:E37)</f>
        <v>-17918.179191536026</v>
      </c>
      <c r="F39">
        <f t="shared" ref="F39:P39" si="0">SUM(F3:F37)</f>
        <v>398784.73107143986</v>
      </c>
      <c r="G39">
        <f t="shared" si="0"/>
        <v>1.1852859557399644</v>
      </c>
      <c r="H39">
        <f>SUM(H3:H37)</f>
        <v>31.095987655717011</v>
      </c>
      <c r="I39">
        <f t="shared" si="0"/>
        <v>261.94239533834775</v>
      </c>
      <c r="J39">
        <f t="shared" si="0"/>
        <v>8.47888126115798E-6</v>
      </c>
      <c r="K39">
        <f t="shared" si="0"/>
        <v>1.016636846380725E-4</v>
      </c>
      <c r="L39">
        <f t="shared" si="0"/>
        <v>5203.1532752027615</v>
      </c>
      <c r="M39">
        <f t="shared" si="0"/>
        <v>453446.28480211168</v>
      </c>
      <c r="N39">
        <f t="shared" si="0"/>
        <v>0.12334422608606603</v>
      </c>
      <c r="O39">
        <f t="shared" si="0"/>
        <v>6.0057582220354234E-4</v>
      </c>
      <c r="P39">
        <f t="shared" si="0"/>
        <v>72.165873989171075</v>
      </c>
      <c r="Q39">
        <f>SUM(Q3:Q37)</f>
        <v>12526.887531771072</v>
      </c>
      <c r="R39">
        <f>SUM(R3:R37)</f>
        <v>742457.30398681597</v>
      </c>
      <c r="S39">
        <f>SUM(S3:S37)</f>
        <v>7.3162313846457192E-3</v>
      </c>
    </row>
    <row r="40" spans="3:19" x14ac:dyDescent="0.3">
      <c r="D40">
        <f>D39</f>
        <v>79.326669217542161</v>
      </c>
      <c r="E40">
        <f>E39/1000</f>
        <v>-17.918179191536026</v>
      </c>
      <c r="F40">
        <f t="shared" ref="F40:Q40" si="1">F39</f>
        <v>398784.73107143986</v>
      </c>
      <c r="G40">
        <f t="shared" si="1"/>
        <v>1.1852859557399644</v>
      </c>
      <c r="H40">
        <f t="shared" si="1"/>
        <v>31.095987655717011</v>
      </c>
      <c r="I40">
        <f t="shared" si="1"/>
        <v>261.94239533834775</v>
      </c>
      <c r="J40">
        <f t="shared" si="1"/>
        <v>8.47888126115798E-6</v>
      </c>
      <c r="K40">
        <f t="shared" si="1"/>
        <v>1.016636846380725E-4</v>
      </c>
      <c r="L40">
        <f t="shared" si="1"/>
        <v>5203.1532752027615</v>
      </c>
      <c r="M40">
        <f t="shared" si="1"/>
        <v>453446.28480211168</v>
      </c>
      <c r="N40">
        <f t="shared" si="1"/>
        <v>0.12334422608606603</v>
      </c>
      <c r="O40">
        <f t="shared" si="1"/>
        <v>6.0057582220354234E-4</v>
      </c>
      <c r="P40">
        <f t="shared" si="1"/>
        <v>72.165873989171075</v>
      </c>
      <c r="Q40">
        <f t="shared" si="1"/>
        <v>12526.887531771072</v>
      </c>
      <c r="R40">
        <f t="shared" ref="R40:S40" si="2">R39</f>
        <v>742457.30398681597</v>
      </c>
      <c r="S40">
        <f t="shared" si="2"/>
        <v>7.3162313846457192E-3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79" zoomScale="55" zoomScaleNormal="55" workbookViewId="0">
      <selection activeCell="P50" sqref="P50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16.321141674109128</v>
      </c>
      <c r="E3">
        <v>778.04928595049478</v>
      </c>
      <c r="F3">
        <v>148383.9005467137</v>
      </c>
      <c r="G3">
        <v>1.248539817464964</v>
      </c>
      <c r="H3">
        <v>1.5706175317652229</v>
      </c>
      <c r="I3">
        <v>18.502713771320341</v>
      </c>
      <c r="J3">
        <v>8.6692180911983781E-6</v>
      </c>
      <c r="K3">
        <v>1.864274373833858E-4</v>
      </c>
      <c r="L3">
        <v>117.1823806752126</v>
      </c>
      <c r="M3">
        <v>30496.6514105354</v>
      </c>
      <c r="N3">
        <v>0.37163381342586183</v>
      </c>
      <c r="O3">
        <v>1.301208559145633E-4</v>
      </c>
      <c r="P3">
        <v>5.2220686915724768</v>
      </c>
      <c r="Q3">
        <v>638.06182506316543</v>
      </c>
      <c r="R3">
        <v>9994.1538220836301</v>
      </c>
      <c r="S3">
        <v>7.3763450806027563E-5</v>
      </c>
    </row>
    <row r="4" spans="1:19" x14ac:dyDescent="0.3">
      <c r="C4" t="s">
        <v>145</v>
      </c>
      <c r="D4">
        <v>15.63537939691148</v>
      </c>
      <c r="E4">
        <v>745.35813843403002</v>
      </c>
      <c r="F4">
        <v>142149.28267682501</v>
      </c>
      <c r="G4">
        <v>1.1960801595872961</v>
      </c>
      <c r="H4">
        <v>1.504625196382307</v>
      </c>
      <c r="I4">
        <v>17.72528879802417</v>
      </c>
      <c r="J4">
        <v>8.3049652185467148E-6</v>
      </c>
      <c r="K4">
        <v>1.7859435152790229E-4</v>
      </c>
      <c r="L4">
        <v>112.2587510772444</v>
      </c>
      <c r="M4">
        <v>29215.27946145372</v>
      </c>
      <c r="N4">
        <v>0.35601894681497698</v>
      </c>
      <c r="O4">
        <v>1.2465359288575E-4</v>
      </c>
      <c r="P4">
        <v>5.0026540336324556</v>
      </c>
      <c r="Q4">
        <v>611.25250382295235</v>
      </c>
      <c r="R4">
        <v>9574.2313791231663</v>
      </c>
      <c r="S4">
        <v>7.0664146050960036E-5</v>
      </c>
    </row>
    <row r="5" spans="1:19" x14ac:dyDescent="0.3">
      <c r="C5" t="s">
        <v>34</v>
      </c>
      <c r="D5">
        <v>0.52130024376775974</v>
      </c>
      <c r="E5">
        <v>68.518665051893976</v>
      </c>
      <c r="F5">
        <v>1756.102160594741</v>
      </c>
      <c r="G5">
        <v>9.0992450296068401E-3</v>
      </c>
      <c r="H5">
        <v>0.14609870543970269</v>
      </c>
      <c r="I5">
        <v>1.7886941697226959</v>
      </c>
      <c r="J5">
        <v>6.9253431560822969E-8</v>
      </c>
      <c r="K5">
        <v>8.2691489261340686E-7</v>
      </c>
      <c r="L5">
        <v>7.4805052600077087</v>
      </c>
      <c r="M5">
        <v>273.15994741768731</v>
      </c>
      <c r="N5">
        <v>1.0897057850469351E-3</v>
      </c>
      <c r="O5">
        <v>3.837280622840542E-6</v>
      </c>
      <c r="P5">
        <v>0.30239619114098693</v>
      </c>
      <c r="Q5">
        <v>37.039478597489492</v>
      </c>
      <c r="R5">
        <v>1245.433600124798</v>
      </c>
      <c r="S5">
        <v>6.9417947574121388E-6</v>
      </c>
    </row>
    <row r="6" spans="1:19" x14ac:dyDescent="0.3">
      <c r="C6" t="s">
        <v>35</v>
      </c>
      <c r="D6">
        <v>8.3800152104736512</v>
      </c>
      <c r="E6">
        <v>399.48583138067721</v>
      </c>
      <c r="F6">
        <v>76187.032034861753</v>
      </c>
      <c r="G6">
        <v>0.64105703327334673</v>
      </c>
      <c r="H6">
        <v>0.80642635600107526</v>
      </c>
      <c r="I6">
        <v>9.5001333812738942</v>
      </c>
      <c r="J6">
        <v>4.4511702010650551E-6</v>
      </c>
      <c r="K6">
        <v>9.5720311245178636E-5</v>
      </c>
      <c r="L6">
        <v>60.166755001922724</v>
      </c>
      <c r="M6">
        <v>15658.365559941691</v>
      </c>
      <c r="N6">
        <v>0.19081367415463221</v>
      </c>
      <c r="O6">
        <v>6.6809955672013913E-5</v>
      </c>
      <c r="P6">
        <v>2.6812471786171308</v>
      </c>
      <c r="Q6">
        <v>327.6099127142561</v>
      </c>
      <c r="R6">
        <v>5131.4523651082518</v>
      </c>
      <c r="S6">
        <v>3.7873504934530028E-5</v>
      </c>
    </row>
    <row r="7" spans="1:19" x14ac:dyDescent="0.3">
      <c r="C7" t="s">
        <v>36</v>
      </c>
      <c r="D7">
        <v>4.4919551302787797</v>
      </c>
      <c r="E7">
        <v>1004.519836753823</v>
      </c>
      <c r="F7">
        <v>25451.128469798281</v>
      </c>
      <c r="G7">
        <v>0.15960526463811531</v>
      </c>
      <c r="H7">
        <v>1.310725155069465</v>
      </c>
      <c r="I7">
        <v>12.851771950937691</v>
      </c>
      <c r="J7">
        <v>2.5600199845723428E-6</v>
      </c>
      <c r="K7">
        <v>2.244602660746467E-5</v>
      </c>
      <c r="L7">
        <v>51.843691729341643</v>
      </c>
      <c r="M7">
        <v>13572.41821652914</v>
      </c>
      <c r="N7">
        <v>2.0275832643766829E-2</v>
      </c>
      <c r="O7">
        <v>8.6068156571418486E-5</v>
      </c>
      <c r="P7">
        <v>3.6534879290036528</v>
      </c>
      <c r="Q7">
        <v>475.77425307328849</v>
      </c>
      <c r="R7">
        <v>11760.438687825301</v>
      </c>
      <c r="S7">
        <v>2.118678435362701E-4</v>
      </c>
    </row>
    <row r="8" spans="1:19" x14ac:dyDescent="0.3">
      <c r="C8" t="s">
        <v>37</v>
      </c>
      <c r="D8">
        <v>1.3395062156952451</v>
      </c>
      <c r="E8">
        <v>75.405499791036064</v>
      </c>
      <c r="F8">
        <v>8937.7128314286529</v>
      </c>
      <c r="G8">
        <v>7.2563960246558604E-2</v>
      </c>
      <c r="H8">
        <v>0.13724055290364159</v>
      </c>
      <c r="I8">
        <v>1.3284324542926</v>
      </c>
      <c r="J8">
        <v>9.3637991461927958E-7</v>
      </c>
      <c r="K8">
        <v>1.238698036414217E-5</v>
      </c>
      <c r="L8">
        <v>20.953394268038231</v>
      </c>
      <c r="M8">
        <v>977.36244616505201</v>
      </c>
      <c r="N8">
        <v>2.7519074774437411E-2</v>
      </c>
      <c r="O8">
        <v>9.9743235035062773E-6</v>
      </c>
      <c r="P8">
        <v>0.37577432028251417</v>
      </c>
      <c r="Q8">
        <v>334.4290097917692</v>
      </c>
      <c r="R8">
        <v>1242.9111191596869</v>
      </c>
      <c r="S8">
        <v>1.141910010760432E-5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0.80476482050548048</v>
      </c>
      <c r="E10">
        <v>83.909621635295636</v>
      </c>
      <c r="F10">
        <v>4210.6321889513974</v>
      </c>
      <c r="G10">
        <v>3.4199526479140693E-2</v>
      </c>
      <c r="H10">
        <v>0.19580985374671489</v>
      </c>
      <c r="I10">
        <v>2.0018162286345369</v>
      </c>
      <c r="J10">
        <v>2.9861347918076749E-7</v>
      </c>
      <c r="K10">
        <v>4.8910598738172776E-6</v>
      </c>
      <c r="L10">
        <v>4.571510533163333</v>
      </c>
      <c r="M10">
        <v>10689.13879125271</v>
      </c>
      <c r="N10">
        <v>5.522493021608333E-3</v>
      </c>
      <c r="O10">
        <v>1.5518645904570781E-5</v>
      </c>
      <c r="P10">
        <v>0.58687350923923409</v>
      </c>
      <c r="Q10">
        <v>33.27808159763002</v>
      </c>
      <c r="R10">
        <v>862.94702345747226</v>
      </c>
      <c r="S10">
        <v>7.6938237108313965E-6</v>
      </c>
    </row>
    <row r="11" spans="1:19" x14ac:dyDescent="0.3">
      <c r="C11" t="s">
        <v>40</v>
      </c>
      <c r="D11">
        <v>37.442619288601918</v>
      </c>
      <c r="E11">
        <v>1784.936604516244</v>
      </c>
      <c r="F11">
        <v>340410.12618264789</v>
      </c>
      <c r="G11">
        <v>2.8642972400736091</v>
      </c>
      <c r="H11">
        <v>3.6031814112108531</v>
      </c>
      <c r="I11">
        <v>42.447402355713727</v>
      </c>
      <c r="J11">
        <v>1.9888206290955509E-5</v>
      </c>
      <c r="K11">
        <v>4.2768647575482441E-4</v>
      </c>
      <c r="L11">
        <v>268.8301685362029</v>
      </c>
      <c r="M11">
        <v>69962.906464642816</v>
      </c>
      <c r="N11">
        <v>0.85257169312791803</v>
      </c>
      <c r="O11">
        <v>2.9851255303081891E-4</v>
      </c>
      <c r="P11">
        <v>11.98003998872513</v>
      </c>
      <c r="Q11">
        <v>1463.7888988078189</v>
      </c>
      <c r="R11">
        <v>22927.764744890519</v>
      </c>
      <c r="S11">
        <v>1.692220348975287E-4</v>
      </c>
    </row>
    <row r="12" spans="1:19" x14ac:dyDescent="0.3">
      <c r="C12" t="s">
        <v>41</v>
      </c>
      <c r="D12">
        <v>11.23250466051238</v>
      </c>
      <c r="E12">
        <v>1736.083743164899</v>
      </c>
      <c r="F12">
        <v>78493.83443990293</v>
      </c>
      <c r="G12">
        <v>0.6333436542418418</v>
      </c>
      <c r="H12">
        <v>2.7406197672373942</v>
      </c>
      <c r="I12">
        <v>26.768087896922498</v>
      </c>
      <c r="J12">
        <v>1.296970143068266E-5</v>
      </c>
      <c r="K12">
        <v>1.8361677152398031E-4</v>
      </c>
      <c r="L12">
        <v>86.753231473076653</v>
      </c>
      <c r="M12">
        <v>61449.228900000948</v>
      </c>
      <c r="N12">
        <v>9.6042860190049872E-2</v>
      </c>
      <c r="O12">
        <v>2.9494844805754892E-4</v>
      </c>
      <c r="P12">
        <v>8.7230037966075731</v>
      </c>
      <c r="Q12">
        <v>782.93694205512554</v>
      </c>
      <c r="R12">
        <v>17739.644934568511</v>
      </c>
      <c r="S12">
        <v>1.6774636430101861E-4</v>
      </c>
    </row>
    <row r="13" spans="1:19" x14ac:dyDescent="0.3">
      <c r="C13" t="s">
        <v>42</v>
      </c>
      <c r="D13">
        <v>0.238963700416364</v>
      </c>
      <c r="E13">
        <v>28.92260411889249</v>
      </c>
      <c r="F13">
        <v>1431.63810411594</v>
      </c>
      <c r="G13">
        <v>1.309446299670442E-2</v>
      </c>
      <c r="H13">
        <v>4.0420298862273822E-2</v>
      </c>
      <c r="I13">
        <v>0.34527208438748053</v>
      </c>
      <c r="J13">
        <v>1.4709958653444689E-7</v>
      </c>
      <c r="K13">
        <v>1.574197210694499E-6</v>
      </c>
      <c r="L13">
        <v>1.337881678306259</v>
      </c>
      <c r="M13">
        <v>333.34852490384168</v>
      </c>
      <c r="N13">
        <v>1.271687516420814E-3</v>
      </c>
      <c r="O13">
        <v>3.4843204359388059E-6</v>
      </c>
      <c r="P13">
        <v>0.60041041127229244</v>
      </c>
      <c r="Q13">
        <v>15.30381283115643</v>
      </c>
      <c r="R13">
        <v>303.55458397370307</v>
      </c>
      <c r="S13">
        <v>1.7605654174985731E-6</v>
      </c>
    </row>
    <row r="14" spans="1:19" x14ac:dyDescent="0.3">
      <c r="C14" t="s">
        <v>43</v>
      </c>
      <c r="D14">
        <v>0.238963700416364</v>
      </c>
      <c r="E14">
        <v>28.92260411889249</v>
      </c>
      <c r="F14">
        <v>1431.63810411594</v>
      </c>
      <c r="G14">
        <v>1.309446299670442E-2</v>
      </c>
      <c r="H14">
        <v>4.0420298862273822E-2</v>
      </c>
      <c r="I14">
        <v>0.34527208438748053</v>
      </c>
      <c r="J14">
        <v>1.4709958653444689E-7</v>
      </c>
      <c r="K14">
        <v>1.574197210694499E-6</v>
      </c>
      <c r="L14">
        <v>1.337881678306259</v>
      </c>
      <c r="M14">
        <v>333.34852490384168</v>
      </c>
      <c r="N14">
        <v>1.271687516420814E-3</v>
      </c>
      <c r="O14">
        <v>3.4843204359388059E-6</v>
      </c>
      <c r="P14">
        <v>0.60041041127229244</v>
      </c>
      <c r="Q14">
        <v>15.30381283115643</v>
      </c>
      <c r="R14">
        <v>303.55458397370307</v>
      </c>
      <c r="S14">
        <v>1.7605654174985731E-6</v>
      </c>
    </row>
    <row r="15" spans="1:19" x14ac:dyDescent="0.3">
      <c r="C15" t="s">
        <v>44</v>
      </c>
      <c r="D15">
        <v>0.238963700416364</v>
      </c>
      <c r="E15">
        <v>28.92260411889249</v>
      </c>
      <c r="F15">
        <v>1431.63810411594</v>
      </c>
      <c r="G15">
        <v>1.309446299670442E-2</v>
      </c>
      <c r="H15">
        <v>4.0420298862273822E-2</v>
      </c>
      <c r="I15">
        <v>0.34527208438748053</v>
      </c>
      <c r="J15">
        <v>1.4709958653444689E-7</v>
      </c>
      <c r="K15">
        <v>1.574197210694499E-6</v>
      </c>
      <c r="L15">
        <v>1.337881678306259</v>
      </c>
      <c r="M15">
        <v>333.34852490384168</v>
      </c>
      <c r="N15">
        <v>1.271687516420814E-3</v>
      </c>
      <c r="O15">
        <v>3.4843204359388059E-6</v>
      </c>
      <c r="P15">
        <v>0.60041041127229244</v>
      </c>
      <c r="Q15">
        <v>15.30381283115643</v>
      </c>
      <c r="R15">
        <v>303.55458397370307</v>
      </c>
      <c r="S15">
        <v>1.7605654174985731E-6</v>
      </c>
    </row>
    <row r="16" spans="1:19" x14ac:dyDescent="0.3">
      <c r="C16" t="s">
        <v>45</v>
      </c>
      <c r="D16">
        <v>1.666759057777107</v>
      </c>
      <c r="E16">
        <v>173.4465926433104</v>
      </c>
      <c r="F16">
        <v>17338.039561932259</v>
      </c>
      <c r="G16">
        <v>0.11661180286697891</v>
      </c>
      <c r="H16">
        <v>0.28231199407450303</v>
      </c>
      <c r="I16">
        <v>2.5433757390835909</v>
      </c>
      <c r="J16">
        <v>7.9932224859777142E-7</v>
      </c>
      <c r="K16">
        <v>1.2906369883675029E-5</v>
      </c>
      <c r="L16">
        <v>14.38412781462325</v>
      </c>
      <c r="M16">
        <v>4175.4616377480261</v>
      </c>
      <c r="N16">
        <v>3.3688175163044579E-2</v>
      </c>
      <c r="O16">
        <v>1.5508692613929081E-5</v>
      </c>
      <c r="P16">
        <v>0.83216537951278113</v>
      </c>
      <c r="Q16">
        <v>220.6248508295119</v>
      </c>
      <c r="R16">
        <v>2043.665173868387</v>
      </c>
      <c r="S16">
        <v>1.385126171319894E-5</v>
      </c>
    </row>
    <row r="17" spans="3:19" x14ac:dyDescent="0.3">
      <c r="C17" t="s">
        <v>46</v>
      </c>
      <c r="D17">
        <v>1.651486730445328</v>
      </c>
      <c r="E17">
        <v>170.7311548014346</v>
      </c>
      <c r="F17">
        <v>17292.635411033691</v>
      </c>
      <c r="G17">
        <v>0.1164199040720522</v>
      </c>
      <c r="H17">
        <v>0.27930110427752097</v>
      </c>
      <c r="I17">
        <v>2.5144873493161328</v>
      </c>
      <c r="J17">
        <v>7.3797143257434286E-7</v>
      </c>
      <c r="K17">
        <v>1.277537847185448E-5</v>
      </c>
      <c r="L17">
        <v>14.21590351340468</v>
      </c>
      <c r="M17">
        <v>4115.7103752569174</v>
      </c>
      <c r="N17">
        <v>3.3719837897722052E-2</v>
      </c>
      <c r="O17">
        <v>1.532800598252841E-5</v>
      </c>
      <c r="P17">
        <v>0.82110645612670385</v>
      </c>
      <c r="Q17">
        <v>219.5335767495512</v>
      </c>
      <c r="R17">
        <v>2011.933787029687</v>
      </c>
      <c r="S17">
        <v>1.3686535052633759E-5</v>
      </c>
    </row>
    <row r="18" spans="3:19" x14ac:dyDescent="0.3">
      <c r="C18" t="s">
        <v>48</v>
      </c>
      <c r="D18">
        <v>5.9646107899199503</v>
      </c>
      <c r="E18">
        <v>233.01650064614151</v>
      </c>
      <c r="F18">
        <v>78629.525225706282</v>
      </c>
      <c r="G18">
        <v>0.1911147655011565</v>
      </c>
      <c r="H18">
        <v>0.62606719331569871</v>
      </c>
      <c r="I18">
        <v>7.7454358193692201</v>
      </c>
      <c r="J18">
        <v>1.06228475829574E-6</v>
      </c>
      <c r="K18">
        <v>1.660518597962964E-5</v>
      </c>
      <c r="L18">
        <v>22.14121991552858</v>
      </c>
      <c r="M18">
        <v>5074.9623895360437</v>
      </c>
      <c r="N18">
        <v>4.3621928883181622E-2</v>
      </c>
      <c r="O18">
        <v>3.2265495105437853E-5</v>
      </c>
      <c r="P18">
        <v>2.0868943274510658</v>
      </c>
      <c r="Q18">
        <v>278.9922667747017</v>
      </c>
      <c r="R18">
        <v>2936.9856813128281</v>
      </c>
      <c r="S18">
        <v>3.4863643483350762E-4</v>
      </c>
    </row>
    <row r="19" spans="3:19" x14ac:dyDescent="0.3">
      <c r="C19" t="s">
        <v>47</v>
      </c>
      <c r="D19">
        <v>5.9646107899199503</v>
      </c>
      <c r="E19">
        <v>233.01650064614151</v>
      </c>
      <c r="F19">
        <v>78629.525225706282</v>
      </c>
      <c r="G19">
        <v>0.1911147655011565</v>
      </c>
      <c r="H19">
        <v>0.62606719331569871</v>
      </c>
      <c r="I19">
        <v>7.7454358193692201</v>
      </c>
      <c r="J19">
        <v>1.06228475829574E-6</v>
      </c>
      <c r="K19">
        <v>1.660518597962964E-5</v>
      </c>
      <c r="L19">
        <v>22.14121991552858</v>
      </c>
      <c r="M19">
        <v>5074.9623895360437</v>
      </c>
      <c r="N19">
        <v>4.3621928883181622E-2</v>
      </c>
      <c r="O19">
        <v>3.2265495105437853E-5</v>
      </c>
      <c r="P19">
        <v>2.0868943274510658</v>
      </c>
      <c r="Q19">
        <v>278.9922667747017</v>
      </c>
      <c r="R19">
        <v>2936.9856813128281</v>
      </c>
      <c r="S19">
        <v>3.4863643483350762E-4</v>
      </c>
    </row>
    <row r="20" spans="3:19" x14ac:dyDescent="0.3">
      <c r="C20" t="s">
        <v>49</v>
      </c>
      <c r="D20">
        <v>1.699890897594764</v>
      </c>
      <c r="E20">
        <v>172.56715308721209</v>
      </c>
      <c r="F20">
        <v>18060.93800156884</v>
      </c>
      <c r="G20">
        <v>0.1234487234042085</v>
      </c>
      <c r="H20">
        <v>0.28450569427018341</v>
      </c>
      <c r="I20">
        <v>2.5716632922559288</v>
      </c>
      <c r="J20">
        <v>7.4778917141330545E-7</v>
      </c>
      <c r="K20">
        <v>1.327318050075584E-5</v>
      </c>
      <c r="L20">
        <v>14.76752437248439</v>
      </c>
      <c r="M20">
        <v>4147.4897548302843</v>
      </c>
      <c r="N20">
        <v>3.5332594616184397E-2</v>
      </c>
      <c r="O20">
        <v>1.561496337672134E-5</v>
      </c>
      <c r="P20">
        <v>0.83654496880267215</v>
      </c>
      <c r="Q20">
        <v>223.11369723772859</v>
      </c>
      <c r="R20">
        <v>2040.7628782539409</v>
      </c>
      <c r="S20">
        <v>1.410900788668936E-5</v>
      </c>
    </row>
    <row r="21" spans="3:19" x14ac:dyDescent="0.3">
      <c r="C21" t="s">
        <v>50</v>
      </c>
      <c r="D21">
        <v>2.442161060416884</v>
      </c>
      <c r="E21">
        <v>218.09067779019131</v>
      </c>
      <c r="F21">
        <v>23341.04220631862</v>
      </c>
      <c r="G21">
        <v>0.1846891748466862</v>
      </c>
      <c r="H21">
        <v>0.35073923391300438</v>
      </c>
      <c r="I21">
        <v>3.195055088532067</v>
      </c>
      <c r="J21">
        <v>1.2096954596470021E-6</v>
      </c>
      <c r="K21">
        <v>2.403264303250459E-5</v>
      </c>
      <c r="L21">
        <v>28.516819273870571</v>
      </c>
      <c r="M21">
        <v>2529.8841074847901</v>
      </c>
      <c r="N21">
        <v>5.8475602300653337E-2</v>
      </c>
      <c r="O21">
        <v>2.797298313800916E-5</v>
      </c>
      <c r="P21">
        <v>1.140093443789004</v>
      </c>
      <c r="Q21">
        <v>263.104845585936</v>
      </c>
      <c r="R21">
        <v>2753.9873373972978</v>
      </c>
      <c r="S21">
        <v>2.2906881855888569E-5</v>
      </c>
    </row>
    <row r="22" spans="3:19" x14ac:dyDescent="0.3">
      <c r="C22" t="s">
        <v>51</v>
      </c>
      <c r="D22">
        <v>1.1432419926953481</v>
      </c>
      <c r="E22">
        <v>150.21931921739861</v>
      </c>
      <c r="F22">
        <v>12595.38781278229</v>
      </c>
      <c r="G22">
        <v>8.5725923650207425E-2</v>
      </c>
      <c r="H22">
        <v>0.20199278695174319</v>
      </c>
      <c r="I22">
        <v>1.8362212606641051</v>
      </c>
      <c r="J22">
        <v>6.2835919844697209E-7</v>
      </c>
      <c r="K22">
        <v>9.145878030661449E-6</v>
      </c>
      <c r="L22">
        <v>13.07975495116558</v>
      </c>
      <c r="M22">
        <v>1307.974506499904</v>
      </c>
      <c r="N22">
        <v>2.3200830068721319E-2</v>
      </c>
      <c r="O22">
        <v>1.7052251395058218E-5</v>
      </c>
      <c r="P22">
        <v>0.77733034311327553</v>
      </c>
      <c r="Q22">
        <v>95.322090121510954</v>
      </c>
      <c r="R22">
        <v>1763.0072411769229</v>
      </c>
      <c r="S22">
        <v>1.2136430842385161E-5</v>
      </c>
    </row>
    <row r="23" spans="3:19" x14ac:dyDescent="0.3">
      <c r="C23" t="s">
        <v>52</v>
      </c>
      <c r="D23">
        <v>15.7722261320918</v>
      </c>
      <c r="E23">
        <v>377.1462196533318</v>
      </c>
      <c r="F23">
        <v>218509.99989484079</v>
      </c>
      <c r="G23">
        <v>0.30091361246769199</v>
      </c>
      <c r="H23">
        <v>1.4594484877639049</v>
      </c>
      <c r="I23">
        <v>20.329394744473738</v>
      </c>
      <c r="J23">
        <v>1.58434183911796E-6</v>
      </c>
      <c r="K23">
        <v>1.7716892563599078E-5</v>
      </c>
      <c r="L23">
        <v>39.331302933502663</v>
      </c>
      <c r="M23">
        <v>4762.2275669792443</v>
      </c>
      <c r="N23">
        <v>4.452808548077964E-2</v>
      </c>
      <c r="O23">
        <v>7.2928799562141123E-5</v>
      </c>
      <c r="P23">
        <v>5.1497214211297848</v>
      </c>
      <c r="Q23">
        <v>265.42624588661471</v>
      </c>
      <c r="R23">
        <v>5198.3597897707432</v>
      </c>
      <c r="S23">
        <v>1.1150225678722319E-3</v>
      </c>
    </row>
    <row r="24" spans="3:19" x14ac:dyDescent="0.3">
      <c r="C24" t="s">
        <v>53</v>
      </c>
      <c r="D24">
        <v>1.117861789216513</v>
      </c>
      <c r="E24">
        <v>147.80665932266311</v>
      </c>
      <c r="F24">
        <v>12293.64637614883</v>
      </c>
      <c r="G24">
        <v>8.4772393565001214E-2</v>
      </c>
      <c r="H24">
        <v>0.1988069235745111</v>
      </c>
      <c r="I24">
        <v>1.802564261798919</v>
      </c>
      <c r="J24">
        <v>6.1896056301836919E-7</v>
      </c>
      <c r="K24">
        <v>9.0098615690385855E-6</v>
      </c>
      <c r="L24">
        <v>12.91170301292259</v>
      </c>
      <c r="M24">
        <v>1290.3507518436061</v>
      </c>
      <c r="N24">
        <v>2.3065205928288E-2</v>
      </c>
      <c r="O24">
        <v>1.6786147915823231E-5</v>
      </c>
      <c r="P24">
        <v>0.76439208657263347</v>
      </c>
      <c r="Q24">
        <v>94.029797185501138</v>
      </c>
      <c r="R24">
        <v>1736.237065980627</v>
      </c>
      <c r="S24">
        <v>1.1930212820357931E-5</v>
      </c>
    </row>
    <row r="25" spans="3:19" x14ac:dyDescent="0.3">
      <c r="C25" t="s">
        <v>54</v>
      </c>
      <c r="D25">
        <v>1.2309237860692721</v>
      </c>
      <c r="E25">
        <v>154.07077283392459</v>
      </c>
      <c r="F25">
        <v>13812.564271044879</v>
      </c>
      <c r="G25">
        <v>9.8969839400572593E-2</v>
      </c>
      <c r="H25">
        <v>0.21534083638995569</v>
      </c>
      <c r="I25">
        <v>1.935298952587968</v>
      </c>
      <c r="J25">
        <v>6.5363801018080914E-7</v>
      </c>
      <c r="K25">
        <v>1.03328967408657E-5</v>
      </c>
      <c r="L25">
        <v>14.11488996818739</v>
      </c>
      <c r="M25">
        <v>1398.4948692690029</v>
      </c>
      <c r="N25">
        <v>2.7990832928491961E-2</v>
      </c>
      <c r="O25">
        <v>1.752948496642889E-5</v>
      </c>
      <c r="P25">
        <v>0.804975605115966</v>
      </c>
      <c r="Q25">
        <v>101.40345687189721</v>
      </c>
      <c r="R25">
        <v>1807.936230648653</v>
      </c>
      <c r="S25">
        <v>1.281484696305194E-5</v>
      </c>
    </row>
    <row r="26" spans="3:19" x14ac:dyDescent="0.3">
      <c r="C26" t="s">
        <v>55</v>
      </c>
      <c r="D26">
        <v>1.117861789216513</v>
      </c>
      <c r="E26">
        <v>147.80665932266311</v>
      </c>
      <c r="F26">
        <v>12293.64637614883</v>
      </c>
      <c r="G26">
        <v>8.4772393565001214E-2</v>
      </c>
      <c r="H26">
        <v>0.1988069235745111</v>
      </c>
      <c r="I26">
        <v>1.802564261798919</v>
      </c>
      <c r="J26">
        <v>6.1896056301836919E-7</v>
      </c>
      <c r="K26">
        <v>9.0098615690385855E-6</v>
      </c>
      <c r="L26">
        <v>12.91170301292259</v>
      </c>
      <c r="M26">
        <v>1290.3507518436061</v>
      </c>
      <c r="N26">
        <v>2.3065205928288E-2</v>
      </c>
      <c r="O26">
        <v>1.6786147915823231E-5</v>
      </c>
      <c r="P26">
        <v>0.76439208657263347</v>
      </c>
      <c r="Q26">
        <v>94.029797185501138</v>
      </c>
      <c r="R26">
        <v>1736.237065980627</v>
      </c>
      <c r="S26">
        <v>1.1930212820357931E-5</v>
      </c>
    </row>
    <row r="27" spans="3:19" x14ac:dyDescent="0.3">
      <c r="C27" t="s">
        <v>56</v>
      </c>
      <c r="D27">
        <v>1.1403487920959581</v>
      </c>
      <c r="E27">
        <v>151.3672984251144</v>
      </c>
      <c r="F27">
        <v>12494.57104050228</v>
      </c>
      <c r="G27">
        <v>8.5779453060596908E-2</v>
      </c>
      <c r="H27">
        <v>0.20336553575847349</v>
      </c>
      <c r="I27">
        <v>1.8458566066559541</v>
      </c>
      <c r="J27">
        <v>7.7013529355497086E-7</v>
      </c>
      <c r="K27">
        <v>9.1793563806456037E-6</v>
      </c>
      <c r="L27">
        <v>13.41419098463011</v>
      </c>
      <c r="M27">
        <v>1339.4592860908549</v>
      </c>
      <c r="N27">
        <v>2.3278553325848089E-2</v>
      </c>
      <c r="O27">
        <v>1.724484726847129E-5</v>
      </c>
      <c r="P27">
        <v>0.77718606351176256</v>
      </c>
      <c r="Q27">
        <v>95.795218220884607</v>
      </c>
      <c r="R27">
        <v>1744.5472791587019</v>
      </c>
      <c r="S27">
        <v>1.230588340541147E-5</v>
      </c>
    </row>
    <row r="28" spans="3:19" x14ac:dyDescent="0.3">
      <c r="C28" t="s">
        <v>57</v>
      </c>
      <c r="D28">
        <v>1.6321353598322259</v>
      </c>
      <c r="E28">
        <v>175.408998519493</v>
      </c>
      <c r="F28">
        <v>17350.82061983048</v>
      </c>
      <c r="G28">
        <v>0.12839166668811891</v>
      </c>
      <c r="H28">
        <v>0.26393777344905772</v>
      </c>
      <c r="I28">
        <v>2.3539165344545601</v>
      </c>
      <c r="J28">
        <v>8.1732486440893436E-7</v>
      </c>
      <c r="K28">
        <v>1.4673598626554449E-5</v>
      </c>
      <c r="L28">
        <v>18.37852368595475</v>
      </c>
      <c r="M28">
        <v>1767.682532651417</v>
      </c>
      <c r="N28">
        <v>3.8068500200802942E-2</v>
      </c>
      <c r="O28">
        <v>2.0660997923129319E-5</v>
      </c>
      <c r="P28">
        <v>0.91566756344326583</v>
      </c>
      <c r="Q28">
        <v>145.83565922670701</v>
      </c>
      <c r="R28">
        <v>2114.8082741558819</v>
      </c>
      <c r="S28">
        <v>1.588562813324582E-5</v>
      </c>
    </row>
    <row r="29" spans="3:19" x14ac:dyDescent="0.3">
      <c r="C29" t="s">
        <v>58</v>
      </c>
      <c r="D29">
        <v>1.9601184548291719</v>
      </c>
      <c r="E29">
        <v>118.92698904373481</v>
      </c>
      <c r="F29">
        <v>7978.7604206941387</v>
      </c>
      <c r="G29">
        <v>5.9171848358549432E-2</v>
      </c>
      <c r="H29">
        <v>0.28440564537695862</v>
      </c>
      <c r="I29">
        <v>3.025594685139168</v>
      </c>
      <c r="J29">
        <v>9.7980840221736148E-7</v>
      </c>
      <c r="K29">
        <v>1.5344276009766431E-5</v>
      </c>
      <c r="L29">
        <v>8.3487795635938618</v>
      </c>
      <c r="M29">
        <v>1988.245742639627</v>
      </c>
      <c r="N29">
        <v>2.426794459370963E-2</v>
      </c>
      <c r="O29">
        <v>2.2588332918604812E-5</v>
      </c>
      <c r="P29">
        <v>0.95905784596872634</v>
      </c>
      <c r="Q29">
        <v>57.152052491818672</v>
      </c>
      <c r="R29">
        <v>1627.9005603880739</v>
      </c>
      <c r="S29">
        <v>1.6773306703869458E-5</v>
      </c>
    </row>
    <row r="30" spans="3:19" x14ac:dyDescent="0.3">
      <c r="C30" t="s">
        <v>59</v>
      </c>
      <c r="D30">
        <v>2.4697493278573428</v>
      </c>
      <c r="E30">
        <v>149.84801073181049</v>
      </c>
      <c r="F30">
        <v>10053.23843444018</v>
      </c>
      <c r="G30">
        <v>7.4556531188999228E-2</v>
      </c>
      <c r="H30">
        <v>0.35835112402418201</v>
      </c>
      <c r="I30">
        <v>3.812249418692629</v>
      </c>
      <c r="J30">
        <v>1.234558624170707E-6</v>
      </c>
      <c r="K30">
        <v>1.9333788357655811E-5</v>
      </c>
      <c r="L30">
        <v>10.51946256860893</v>
      </c>
      <c r="M30">
        <v>2505.1897115714869</v>
      </c>
      <c r="N30">
        <v>3.0577611113822831E-2</v>
      </c>
      <c r="O30">
        <v>2.846130033911861E-5</v>
      </c>
      <c r="P30">
        <v>1.2084129225057481</v>
      </c>
      <c r="Q30">
        <v>72.011588319869134</v>
      </c>
      <c r="R30">
        <v>2051.1547681884508</v>
      </c>
      <c r="S30">
        <v>2.1134367086726401E-5</v>
      </c>
    </row>
    <row r="31" spans="3:19" x14ac:dyDescent="0.3">
      <c r="C31" t="s">
        <v>60</v>
      </c>
      <c r="D31">
        <v>0.10544601023511881</v>
      </c>
      <c r="E31">
        <v>13.859613423809289</v>
      </c>
      <c r="F31">
        <v>355.21557607880641</v>
      </c>
      <c r="G31">
        <v>1.8405498481815789E-3</v>
      </c>
      <c r="H31">
        <v>2.955211660325963E-2</v>
      </c>
      <c r="I31">
        <v>0.36180812493942138</v>
      </c>
      <c r="J31">
        <v>1.400823832423282E-8</v>
      </c>
      <c r="K31">
        <v>1.6726421533941909E-7</v>
      </c>
      <c r="L31">
        <v>1.513119250644434</v>
      </c>
      <c r="M31">
        <v>55.253430159649199</v>
      </c>
      <c r="N31">
        <v>2.2042024483402299E-4</v>
      </c>
      <c r="O31">
        <v>7.7618596321111416E-7</v>
      </c>
      <c r="P31">
        <v>6.1167191550976843E-2</v>
      </c>
      <c r="Q31">
        <v>7.4921607768023986</v>
      </c>
      <c r="R31">
        <v>251.9200896526464</v>
      </c>
      <c r="S31">
        <v>1.4041515801905091E-6</v>
      </c>
    </row>
    <row r="32" spans="3:19" x14ac:dyDescent="0.3">
      <c r="C32" t="s">
        <v>61</v>
      </c>
      <c r="D32">
        <v>3.5412584253977428</v>
      </c>
      <c r="E32">
        <v>256.52740144085692</v>
      </c>
      <c r="F32">
        <v>22003.260342535319</v>
      </c>
      <c r="G32">
        <v>0.17435512278898979</v>
      </c>
      <c r="H32">
        <v>0.34537206322590019</v>
      </c>
      <c r="I32">
        <v>3.788947472866389</v>
      </c>
      <c r="J32">
        <v>2.27601023633224E-6</v>
      </c>
      <c r="K32">
        <v>4.2100936390071487E-5</v>
      </c>
      <c r="L32">
        <v>16.88374902774877</v>
      </c>
      <c r="M32">
        <v>5143.1611018842113</v>
      </c>
      <c r="N32">
        <v>6.7947982257936218E-2</v>
      </c>
      <c r="O32">
        <v>3.1154151587582148E-5</v>
      </c>
      <c r="P32">
        <v>1.3545863874497659</v>
      </c>
      <c r="Q32">
        <v>123.5658991723928</v>
      </c>
      <c r="R32">
        <v>2782.1570398934109</v>
      </c>
      <c r="S32">
        <v>2.5307588447710701E-5</v>
      </c>
    </row>
    <row r="33" spans="3:19" x14ac:dyDescent="0.3">
      <c r="C33" t="s">
        <v>62</v>
      </c>
      <c r="D33">
        <v>1.7830502979262219</v>
      </c>
      <c r="E33">
        <v>194.3255932693591</v>
      </c>
      <c r="F33">
        <v>12965.405719938941</v>
      </c>
      <c r="G33">
        <v>0.12288935567296159</v>
      </c>
      <c r="H33">
        <v>0.34512770183328201</v>
      </c>
      <c r="I33">
        <v>3.4209123437893791</v>
      </c>
      <c r="J33">
        <v>1.36475123574068E-6</v>
      </c>
      <c r="K33">
        <v>1.5903971345358409E-5</v>
      </c>
      <c r="L33">
        <v>10.52255308643333</v>
      </c>
      <c r="M33">
        <v>3930.420767942137</v>
      </c>
      <c r="N33">
        <v>1.95630929179611E-2</v>
      </c>
      <c r="O33">
        <v>2.8431955650049339E-5</v>
      </c>
      <c r="P33">
        <v>1.220537863987027</v>
      </c>
      <c r="Q33">
        <v>125.5372702696183</v>
      </c>
      <c r="R33">
        <v>2130.8641456335549</v>
      </c>
      <c r="S33">
        <v>1.5550532999586672E-5</v>
      </c>
    </row>
    <row r="34" spans="3:19" x14ac:dyDescent="0.3">
      <c r="C34" t="s">
        <v>63</v>
      </c>
      <c r="D34">
        <v>13.567610256058339</v>
      </c>
      <c r="E34">
        <v>1003.462391074219</v>
      </c>
      <c r="F34">
        <v>121300.7256369673</v>
      </c>
      <c r="G34">
        <v>0.67861458302822331</v>
      </c>
      <c r="H34">
        <v>11.11096340411115</v>
      </c>
      <c r="I34">
        <v>18.273767380428609</v>
      </c>
      <c r="J34">
        <v>1.0054508926891049E-5</v>
      </c>
      <c r="K34">
        <v>9.5358900829541228E-5</v>
      </c>
      <c r="L34">
        <v>287.0431131695388</v>
      </c>
      <c r="M34">
        <v>21278.640938507669</v>
      </c>
      <c r="N34">
        <v>0.1391718058755532</v>
      </c>
      <c r="O34">
        <v>1.24751548722203E-4</v>
      </c>
      <c r="P34">
        <v>6.0523664388710152</v>
      </c>
      <c r="Q34">
        <v>942.85905937335895</v>
      </c>
      <c r="R34">
        <v>12841.205364003899</v>
      </c>
      <c r="S34">
        <v>1.01550117800922E-4</v>
      </c>
    </row>
    <row r="35" spans="3:19" x14ac:dyDescent="0.3">
      <c r="C35" t="s">
        <v>64</v>
      </c>
      <c r="D35">
        <v>13.567610256058339</v>
      </c>
      <c r="E35">
        <v>1003.462391074219</v>
      </c>
      <c r="F35">
        <v>121300.7256369673</v>
      </c>
      <c r="G35">
        <v>0.67861458302822331</v>
      </c>
      <c r="H35">
        <v>11.11096340411115</v>
      </c>
      <c r="I35">
        <v>18.273767380428609</v>
      </c>
      <c r="J35">
        <v>1.0054508926891049E-5</v>
      </c>
      <c r="K35">
        <v>9.5358900829541228E-5</v>
      </c>
      <c r="L35">
        <v>287.0431131695388</v>
      </c>
      <c r="M35">
        <v>21278.640938507669</v>
      </c>
      <c r="N35">
        <v>0.1391718058755532</v>
      </c>
      <c r="O35">
        <v>1.24751548722203E-4</v>
      </c>
      <c r="P35">
        <v>6.0523664388710152</v>
      </c>
      <c r="Q35">
        <v>942.85905937335895</v>
      </c>
      <c r="R35">
        <v>12841.205364003899</v>
      </c>
      <c r="S35">
        <v>1.01550117800922E-4</v>
      </c>
    </row>
    <row r="36" spans="3:19" x14ac:dyDescent="0.3">
      <c r="C36" t="s">
        <v>65</v>
      </c>
      <c r="D36">
        <v>0.43515356366944091</v>
      </c>
      <c r="E36">
        <v>26.50474158490659</v>
      </c>
      <c r="F36">
        <v>3807.876641258842</v>
      </c>
      <c r="G36">
        <v>3.2841981243830837E-2</v>
      </c>
      <c r="H36">
        <v>4.5723301242721753E-2</v>
      </c>
      <c r="I36">
        <v>0.45983763138394779</v>
      </c>
      <c r="J36">
        <v>3.0715655696550989E-7</v>
      </c>
      <c r="K36">
        <v>5.3063545309686624E-6</v>
      </c>
      <c r="L36">
        <v>2.277358551252104</v>
      </c>
      <c r="M36">
        <v>338.35610823841921</v>
      </c>
      <c r="N36">
        <v>8.0818097622055562E-3</v>
      </c>
      <c r="O36">
        <v>3.457372029067308E-6</v>
      </c>
      <c r="P36">
        <v>0.16061444274512321</v>
      </c>
      <c r="Q36">
        <v>21.335327025917159</v>
      </c>
      <c r="R36">
        <v>316.0634935323551</v>
      </c>
      <c r="S36">
        <v>1.9044358382070829E-6</v>
      </c>
    </row>
    <row r="37" spans="3:19" x14ac:dyDescent="0.3">
      <c r="C37" t="s">
        <v>66</v>
      </c>
      <c r="D37">
        <v>0.43515356366944091</v>
      </c>
      <c r="E37">
        <v>26.50474158490659</v>
      </c>
      <c r="F37">
        <v>3807.876641258842</v>
      </c>
      <c r="G37">
        <v>3.2841981243830837E-2</v>
      </c>
      <c r="H37">
        <v>4.5723301242721753E-2</v>
      </c>
      <c r="I37">
        <v>0.45983763138394779</v>
      </c>
      <c r="J37">
        <v>3.0715655696550989E-7</v>
      </c>
      <c r="K37">
        <v>5.3063545309686624E-6</v>
      </c>
      <c r="L37">
        <v>2.277358551252104</v>
      </c>
      <c r="M37">
        <v>338.35610823841921</v>
      </c>
      <c r="N37">
        <v>8.0818097622055562E-3</v>
      </c>
      <c r="O37">
        <v>3.457372029067308E-6</v>
      </c>
      <c r="P37">
        <v>0.16061444274512321</v>
      </c>
      <c r="Q37">
        <v>21.335327025917159</v>
      </c>
      <c r="R37">
        <v>316.0634935323551</v>
      </c>
      <c r="S37">
        <v>1.9044358382070829E-6</v>
      </c>
    </row>
    <row r="38" spans="3:19" x14ac:dyDescent="0.3">
      <c r="C38" t="s">
        <v>67</v>
      </c>
      <c r="D38">
        <v>1.0985895938245009</v>
      </c>
      <c r="E38">
        <v>219.38235971342289</v>
      </c>
      <c r="F38">
        <v>6282.227084389212</v>
      </c>
      <c r="G38">
        <v>3.5738934029117153E-2</v>
      </c>
      <c r="H38">
        <v>0.34583453241123052</v>
      </c>
      <c r="I38">
        <v>3.3314703607653628</v>
      </c>
      <c r="J38">
        <v>3.2592807406733579E-7</v>
      </c>
      <c r="K38">
        <v>5.9985088015848647E-6</v>
      </c>
      <c r="L38">
        <v>10.868178112648771</v>
      </c>
      <c r="M38">
        <v>12068.142062192819</v>
      </c>
      <c r="N38">
        <v>5.3729880349558719E-3</v>
      </c>
      <c r="O38">
        <v>2.1522200509750328E-5</v>
      </c>
      <c r="P38">
        <v>0.87641116265741181</v>
      </c>
      <c r="Q38">
        <v>87.365133006600345</v>
      </c>
      <c r="R38">
        <v>1775.9741989002371</v>
      </c>
      <c r="S38">
        <v>2.0836052256988079E-5</v>
      </c>
    </row>
    <row r="39" spans="3:19" x14ac:dyDescent="0.3">
      <c r="C39" t="s">
        <v>68</v>
      </c>
      <c r="D39">
        <v>4.3002498242490033</v>
      </c>
      <c r="E39">
        <v>496.24163695995941</v>
      </c>
      <c r="F39">
        <v>26220.72876092044</v>
      </c>
      <c r="G39">
        <v>0.23226905218598601</v>
      </c>
      <c r="H39">
        <v>0.61575954018758594</v>
      </c>
      <c r="I39">
        <v>6.3479309577908856</v>
      </c>
      <c r="J39">
        <v>1.8564588849977471E-6</v>
      </c>
      <c r="K39">
        <v>2.6749872641788919E-5</v>
      </c>
      <c r="L39">
        <v>38.615703677898694</v>
      </c>
      <c r="M39">
        <v>3968.324935878768</v>
      </c>
      <c r="N39">
        <v>2.856839702421609E-2</v>
      </c>
      <c r="O39">
        <v>4.8819978683872389E-5</v>
      </c>
      <c r="P39">
        <v>2.1071034432715021</v>
      </c>
      <c r="Q39">
        <v>195.91715595765689</v>
      </c>
      <c r="R39">
        <v>5768.175830543807</v>
      </c>
      <c r="S39">
        <v>3.568980393319528E-5</v>
      </c>
    </row>
    <row r="40" spans="3:19" x14ac:dyDescent="0.3">
      <c r="C40" t="s">
        <v>69</v>
      </c>
      <c r="D40">
        <v>4.3002498242490033</v>
      </c>
      <c r="E40">
        <v>496.24163695995941</v>
      </c>
      <c r="F40">
        <v>26220.72876092044</v>
      </c>
      <c r="G40">
        <v>0.23226905218598601</v>
      </c>
      <c r="H40">
        <v>0.61575954018758594</v>
      </c>
      <c r="I40">
        <v>6.3479309577908856</v>
      </c>
      <c r="J40">
        <v>1.8564588849977471E-6</v>
      </c>
      <c r="K40">
        <v>2.6749872641788919E-5</v>
      </c>
      <c r="L40">
        <v>38.615703677898694</v>
      </c>
      <c r="M40">
        <v>3968.324935878768</v>
      </c>
      <c r="N40">
        <v>2.856839702421609E-2</v>
      </c>
      <c r="O40">
        <v>4.8819978683872389E-5</v>
      </c>
      <c r="P40">
        <v>2.1071034432715021</v>
      </c>
      <c r="Q40">
        <v>195.91715595765689</v>
      </c>
      <c r="R40">
        <v>5768.175830543807</v>
      </c>
      <c r="S40">
        <v>3.568980393319528E-5</v>
      </c>
    </row>
    <row r="41" spans="3:19" x14ac:dyDescent="0.3">
      <c r="C41" t="s">
        <v>70</v>
      </c>
      <c r="D41">
        <v>6.7676757621497521E-3</v>
      </c>
      <c r="E41">
        <v>0.91800837095350984</v>
      </c>
      <c r="F41">
        <v>55.395284834610699</v>
      </c>
      <c r="G41">
        <v>3.6254662155261612E-4</v>
      </c>
      <c r="H41">
        <v>9.9257413981883162E-4</v>
      </c>
      <c r="I41">
        <v>1.105063218797455E-2</v>
      </c>
      <c r="J41">
        <v>2.7114435105087619E-8</v>
      </c>
      <c r="K41">
        <v>8.0677025549499601E-8</v>
      </c>
      <c r="L41">
        <v>9.467028486277683E-2</v>
      </c>
      <c r="M41">
        <v>11.490420800195681</v>
      </c>
      <c r="N41">
        <v>8.7425243362873186E-5</v>
      </c>
      <c r="O41">
        <v>1.044573346433967E-7</v>
      </c>
      <c r="P41">
        <v>3.6410067853625428E-3</v>
      </c>
      <c r="Q41">
        <v>0.47365368359713872</v>
      </c>
      <c r="R41">
        <v>9.2107879478563053</v>
      </c>
      <c r="S41">
        <v>5.4196892758132708E-8</v>
      </c>
    </row>
    <row r="42" spans="3:19" x14ac:dyDescent="0.3">
      <c r="C42" t="s">
        <v>71</v>
      </c>
      <c r="D42">
        <v>1.2858114393651869</v>
      </c>
      <c r="E42">
        <v>118.7541711387384</v>
      </c>
      <c r="F42">
        <v>11497.446874376799</v>
      </c>
      <c r="G42">
        <v>9.8492768072428738E-2</v>
      </c>
      <c r="H42">
        <v>7.6814022394065873E-2</v>
      </c>
      <c r="I42">
        <v>0.95079727484618548</v>
      </c>
      <c r="J42">
        <v>3.5722615908465667E-7</v>
      </c>
      <c r="K42">
        <v>1.7076015220190831E-5</v>
      </c>
      <c r="L42">
        <v>3.5986211933548131</v>
      </c>
      <c r="M42">
        <v>613.91817085212381</v>
      </c>
      <c r="N42">
        <v>2.9990357138781541E-2</v>
      </c>
      <c r="O42">
        <v>5.0388261110169122E-6</v>
      </c>
      <c r="P42">
        <v>0.30940387990004609</v>
      </c>
      <c r="Q42">
        <v>29.757557122638659</v>
      </c>
      <c r="R42">
        <v>428.84571854519282</v>
      </c>
      <c r="S42">
        <v>2.4526525059712469E-4</v>
      </c>
    </row>
    <row r="43" spans="3:19" x14ac:dyDescent="0.3">
      <c r="C43" t="s">
        <v>72</v>
      </c>
      <c r="D43">
        <v>41.606266855124431</v>
      </c>
      <c r="E43">
        <v>1695.8914206582699</v>
      </c>
      <c r="F43">
        <v>341183.7730126059</v>
      </c>
      <c r="G43">
        <v>2.8409917209709108</v>
      </c>
      <c r="H43">
        <v>3.0500417918989702</v>
      </c>
      <c r="I43">
        <v>36.393220122156457</v>
      </c>
      <c r="J43">
        <v>1.7155301424954279E-5</v>
      </c>
      <c r="K43">
        <v>4.7536036296477139E-4</v>
      </c>
      <c r="L43">
        <v>123.3867555008042</v>
      </c>
      <c r="M43">
        <v>23957.432475579521</v>
      </c>
      <c r="N43">
        <v>0.82949699052576875</v>
      </c>
      <c r="O43">
        <v>2.1477612613097989E-4</v>
      </c>
      <c r="P43">
        <v>10.60621566445929</v>
      </c>
      <c r="Q43">
        <v>1073.680619916003</v>
      </c>
      <c r="R43">
        <v>18881.463513347069</v>
      </c>
      <c r="S43">
        <v>1.4213664211425029E-4</v>
      </c>
    </row>
    <row r="44" spans="3:19" x14ac:dyDescent="0.3">
      <c r="C44" t="s">
        <v>73</v>
      </c>
      <c r="D44">
        <v>3.7481952672969201</v>
      </c>
      <c r="E44">
        <v>271.48134980610939</v>
      </c>
      <c r="F44">
        <v>19530.226008549042</v>
      </c>
      <c r="G44">
        <v>0.15902624755578909</v>
      </c>
      <c r="H44">
        <v>0.54539593753997395</v>
      </c>
      <c r="I44">
        <v>10.774330394237889</v>
      </c>
      <c r="J44">
        <v>1.911641088821871E-6</v>
      </c>
      <c r="K44">
        <v>2.0445331876208012E-5</v>
      </c>
      <c r="L44">
        <v>21.176237466697859</v>
      </c>
      <c r="M44">
        <v>2935.790787425407</v>
      </c>
      <c r="N44">
        <v>3.7512092392078013E-2</v>
      </c>
      <c r="O44">
        <v>4.6961286058869951E-5</v>
      </c>
      <c r="P44">
        <v>1.7065895773253039</v>
      </c>
      <c r="Q44">
        <v>163.05752290421199</v>
      </c>
      <c r="R44">
        <v>3583.8394998037761</v>
      </c>
      <c r="S44">
        <v>2.6514368814583902E-5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3.9266814470357632E-2</v>
      </c>
      <c r="E46">
        <v>8.105171797020521</v>
      </c>
      <c r="F46">
        <v>287.26011632556339</v>
      </c>
      <c r="G46">
        <v>2.5713451758849881E-3</v>
      </c>
      <c r="H46">
        <v>8.6712219760651452E-3</v>
      </c>
      <c r="I46">
        <v>8.6493831145794245E-2</v>
      </c>
      <c r="J46">
        <v>1.3350949826903171E-7</v>
      </c>
      <c r="K46">
        <v>1.441005920295923E-6</v>
      </c>
      <c r="L46">
        <v>0.55139505177593828</v>
      </c>
      <c r="M46">
        <v>60.423447610271872</v>
      </c>
      <c r="N46">
        <v>8.638817608579273E-5</v>
      </c>
      <c r="O46">
        <v>9.6743649173601823E-7</v>
      </c>
      <c r="P46">
        <v>3.8192096793219478E-2</v>
      </c>
      <c r="Q46">
        <v>2.685385922283126</v>
      </c>
      <c r="R46">
        <v>95.171535772135456</v>
      </c>
      <c r="S46">
        <v>5.0839078484215859E-7</v>
      </c>
    </row>
    <row r="47" spans="3:19" x14ac:dyDescent="0.3">
      <c r="C47" t="s">
        <v>76</v>
      </c>
      <c r="D47">
        <v>3.9266814470357632E-2</v>
      </c>
      <c r="E47">
        <v>8.105171797020521</v>
      </c>
      <c r="F47">
        <v>287.26011632556339</v>
      </c>
      <c r="G47">
        <v>2.5713451758849881E-3</v>
      </c>
      <c r="H47">
        <v>8.6712219760651452E-3</v>
      </c>
      <c r="I47">
        <v>8.6493831145794245E-2</v>
      </c>
      <c r="J47">
        <v>1.3350949826903171E-7</v>
      </c>
      <c r="K47">
        <v>1.441005920295923E-6</v>
      </c>
      <c r="L47">
        <v>0.55139505177593828</v>
      </c>
      <c r="M47">
        <v>60.423447610271872</v>
      </c>
      <c r="N47">
        <v>8.638817608579273E-5</v>
      </c>
      <c r="O47">
        <v>9.6743649173601823E-7</v>
      </c>
      <c r="P47">
        <v>3.8192096793219478E-2</v>
      </c>
      <c r="Q47">
        <v>2.685385922283126</v>
      </c>
      <c r="R47">
        <v>95.171535772135456</v>
      </c>
      <c r="S47">
        <v>5.0839078484215859E-7</v>
      </c>
    </row>
    <row r="48" spans="3:19" x14ac:dyDescent="0.3">
      <c r="C48" t="s">
        <v>77</v>
      </c>
      <c r="D48">
        <v>0.48102067987298081</v>
      </c>
      <c r="E48">
        <v>52.041424114883199</v>
      </c>
      <c r="F48">
        <v>2234.4167871798099</v>
      </c>
      <c r="G48">
        <v>1.968022826815205E-2</v>
      </c>
      <c r="H48">
        <v>8.7144398284945052E-2</v>
      </c>
      <c r="I48">
        <v>0.76569244392387747</v>
      </c>
      <c r="J48">
        <v>4.8024719096450683E-7</v>
      </c>
      <c r="K48">
        <v>2.9385979567815022E-6</v>
      </c>
      <c r="L48">
        <v>4.0245356483668848</v>
      </c>
      <c r="M48">
        <v>1316.892697428495</v>
      </c>
      <c r="N48">
        <v>1.5812806239304969E-3</v>
      </c>
      <c r="O48">
        <v>6.6188829888955374E-6</v>
      </c>
      <c r="P48">
        <v>0.29193525880747129</v>
      </c>
      <c r="Q48">
        <v>44.544347674876349</v>
      </c>
      <c r="R48">
        <v>636.51800915565116</v>
      </c>
      <c r="S48">
        <v>4.87652613972547E-6</v>
      </c>
    </row>
    <row r="49" spans="3:19" x14ac:dyDescent="0.3">
      <c r="C49" t="s">
        <v>78</v>
      </c>
      <c r="D49">
        <v>2.9366642922851849</v>
      </c>
      <c r="E49">
        <v>262.03118153514703</v>
      </c>
      <c r="F49">
        <v>16521.11335805495</v>
      </c>
      <c r="G49">
        <v>0.13729220623530161</v>
      </c>
      <c r="H49">
        <v>0.60255843986665014</v>
      </c>
      <c r="I49">
        <v>6.2937941775044832</v>
      </c>
      <c r="J49">
        <v>1.5070248135414489E-6</v>
      </c>
      <c r="K49">
        <v>1.9176660054280459E-5</v>
      </c>
      <c r="L49">
        <v>14.26311263519081</v>
      </c>
      <c r="M49">
        <v>14436.65288624702</v>
      </c>
      <c r="N49">
        <v>2.641327982840775E-2</v>
      </c>
      <c r="O49">
        <v>4.6022364296000972E-5</v>
      </c>
      <c r="P49">
        <v>1.889246554826151</v>
      </c>
      <c r="Q49">
        <v>111.13214548204721</v>
      </c>
      <c r="R49">
        <v>2963.7356504553159</v>
      </c>
      <c r="S49">
        <v>2.2432715040540051E-5</v>
      </c>
    </row>
    <row r="50" spans="3:19" x14ac:dyDescent="0.3">
      <c r="C50" t="s">
        <v>79</v>
      </c>
      <c r="D50">
        <v>2.4501480685364672</v>
      </c>
      <c r="E50">
        <v>148.65873630466859</v>
      </c>
      <c r="F50">
        <v>9973.4505258676763</v>
      </c>
      <c r="G50">
        <v>7.3964810448186868E-2</v>
      </c>
      <c r="H50">
        <v>0.35550705672119831</v>
      </c>
      <c r="I50">
        <v>3.7819933564239561</v>
      </c>
      <c r="J50">
        <v>1.224760502771716E-6</v>
      </c>
      <c r="K50">
        <v>1.9180345012209488E-5</v>
      </c>
      <c r="L50">
        <v>10.43597445449233</v>
      </c>
      <c r="M50">
        <v>2485.307178299533</v>
      </c>
      <c r="N50">
        <v>3.0334930742137049E-2</v>
      </c>
      <c r="O50">
        <v>2.8235416148256039E-5</v>
      </c>
      <c r="P50">
        <v>1.1988223074609079</v>
      </c>
      <c r="Q50">
        <v>71.44006561477299</v>
      </c>
      <c r="R50">
        <v>2034.875700485092</v>
      </c>
      <c r="S50">
        <v>2.0966633379836859E-5</v>
      </c>
    </row>
    <row r="51" spans="3:19" x14ac:dyDescent="0.3">
      <c r="C51" t="s">
        <v>80</v>
      </c>
      <c r="D51">
        <v>2.6276200748178091</v>
      </c>
      <c r="E51">
        <v>607.64997205149666</v>
      </c>
      <c r="F51">
        <v>16390.550310007049</v>
      </c>
      <c r="G51">
        <v>0.15174503256405061</v>
      </c>
      <c r="H51">
        <v>0.77488809667791791</v>
      </c>
      <c r="I51">
        <v>7.3503003800605979</v>
      </c>
      <c r="J51">
        <v>2.9202487689077651E-6</v>
      </c>
      <c r="K51">
        <v>1.514368962319156E-5</v>
      </c>
      <c r="L51">
        <v>32.074240546746758</v>
      </c>
      <c r="M51">
        <v>7233.3077999628849</v>
      </c>
      <c r="N51">
        <v>6.3058703852848664E-3</v>
      </c>
      <c r="O51">
        <v>7.3489459186573843E-5</v>
      </c>
      <c r="P51">
        <v>2.6137307009882882</v>
      </c>
      <c r="Q51">
        <v>286.49758194569182</v>
      </c>
      <c r="R51">
        <v>6546.161130024585</v>
      </c>
      <c r="S51">
        <v>7.0319992440458809E-5</v>
      </c>
    </row>
    <row r="52" spans="3:19" x14ac:dyDescent="0.3">
      <c r="C52" t="s">
        <v>81</v>
      </c>
      <c r="D52">
        <v>25.496162580387359</v>
      </c>
      <c r="E52">
        <v>3725.322813801863</v>
      </c>
      <c r="F52">
        <v>175370.99071475081</v>
      </c>
      <c r="G52">
        <v>1.4373430376270571</v>
      </c>
      <c r="H52">
        <v>5.7306443915353533</v>
      </c>
      <c r="I52">
        <v>56.368486686303932</v>
      </c>
      <c r="J52">
        <v>2.6224039754564551E-5</v>
      </c>
      <c r="K52">
        <v>3.7557090500330698E-4</v>
      </c>
      <c r="L52">
        <v>199.37675121839359</v>
      </c>
      <c r="M52">
        <v>118786.6961623659</v>
      </c>
      <c r="N52">
        <v>0.2165571307453904</v>
      </c>
      <c r="O52">
        <v>5.9923296468311995E-4</v>
      </c>
      <c r="P52">
        <v>18.40510816012166</v>
      </c>
      <c r="Q52">
        <v>1655.019750493736</v>
      </c>
      <c r="R52">
        <v>38742.525365215282</v>
      </c>
      <c r="S52">
        <v>3.4805597720644668E-4</v>
      </c>
    </row>
    <row r="53" spans="3:19" x14ac:dyDescent="0.3">
      <c r="C53" t="s">
        <v>82</v>
      </c>
      <c r="D53">
        <v>0.55648183331435852</v>
      </c>
      <c r="E53">
        <v>79.790339157288244</v>
      </c>
      <c r="F53">
        <v>3507.734214770348</v>
      </c>
      <c r="G53">
        <v>3.1970799690235148E-2</v>
      </c>
      <c r="H53">
        <v>0.1200611349197671</v>
      </c>
      <c r="I53">
        <v>1.035605396740189</v>
      </c>
      <c r="J53">
        <v>1.051255258472877E-6</v>
      </c>
      <c r="K53">
        <v>4.6357029214496392E-6</v>
      </c>
      <c r="L53">
        <v>6.1396136983450589</v>
      </c>
      <c r="M53">
        <v>1632.08467206451</v>
      </c>
      <c r="N53">
        <v>2.6291402327186298E-3</v>
      </c>
      <c r="O53">
        <v>9.8230130216246524E-6</v>
      </c>
      <c r="P53">
        <v>0.41759730484584701</v>
      </c>
      <c r="Q53">
        <v>65.842462105245019</v>
      </c>
      <c r="R53">
        <v>945.08063580454177</v>
      </c>
      <c r="S53">
        <v>3.2599950295032607E-4</v>
      </c>
    </row>
    <row r="54" spans="3:19" x14ac:dyDescent="0.3">
      <c r="C54" t="s">
        <v>83</v>
      </c>
      <c r="D54">
        <v>2.4935709510050379</v>
      </c>
      <c r="E54">
        <v>557.18724085510189</v>
      </c>
      <c r="F54">
        <v>623624.14894692355</v>
      </c>
      <c r="G54">
        <v>0.2034816774340803</v>
      </c>
      <c r="H54">
        <v>0.70044468294213169</v>
      </c>
      <c r="I54">
        <v>6.5080490372159394</v>
      </c>
      <c r="J54">
        <v>3.4926020542367218E-6</v>
      </c>
      <c r="K54">
        <v>2.7065310486233101E-5</v>
      </c>
      <c r="L54">
        <v>198.9081412273319</v>
      </c>
      <c r="M54">
        <v>8431.8668645799626</v>
      </c>
      <c r="N54">
        <v>8.7912199305170916E-3</v>
      </c>
      <c r="O54">
        <v>4.733947459859991E-5</v>
      </c>
      <c r="P54">
        <v>2.5443550400677362</v>
      </c>
      <c r="Q54">
        <v>3913.3144703943799</v>
      </c>
      <c r="R54">
        <v>8073.6830594619314</v>
      </c>
      <c r="S54">
        <v>4.1314563893494207E-5</v>
      </c>
    </row>
    <row r="55" spans="3:19" x14ac:dyDescent="0.3">
      <c r="C55" t="s">
        <v>84</v>
      </c>
      <c r="D55">
        <v>1.2858114393651869</v>
      </c>
      <c r="E55">
        <v>118.7541711387384</v>
      </c>
      <c r="F55">
        <v>11497.446874376799</v>
      </c>
      <c r="G55">
        <v>9.8492768072428738E-2</v>
      </c>
      <c r="H55">
        <v>7.6814022394065873E-2</v>
      </c>
      <c r="I55">
        <v>0.95079727484618548</v>
      </c>
      <c r="J55">
        <v>3.5722615908465667E-7</v>
      </c>
      <c r="K55">
        <v>1.7076015220190831E-5</v>
      </c>
      <c r="L55">
        <v>3.5986211933548131</v>
      </c>
      <c r="M55">
        <v>613.91817085212381</v>
      </c>
      <c r="N55">
        <v>2.9990357138781541E-2</v>
      </c>
      <c r="O55">
        <v>5.0388261110169122E-6</v>
      </c>
      <c r="P55">
        <v>0.30940387990004609</v>
      </c>
      <c r="Q55">
        <v>29.757557122638659</v>
      </c>
      <c r="R55">
        <v>428.84571854519282</v>
      </c>
      <c r="S55">
        <v>2.4526525059712469E-4</v>
      </c>
    </row>
    <row r="56" spans="3:19" x14ac:dyDescent="0.3">
      <c r="C56" t="s">
        <v>85</v>
      </c>
      <c r="D56">
        <v>41.606266855124431</v>
      </c>
      <c r="E56">
        <v>1695.8914206582699</v>
      </c>
      <c r="F56">
        <v>341183.7730126059</v>
      </c>
      <c r="G56">
        <v>2.8409917209709108</v>
      </c>
      <c r="H56">
        <v>3.0500417918989702</v>
      </c>
      <c r="I56">
        <v>36.393220122156457</v>
      </c>
      <c r="J56">
        <v>1.7155301424954279E-5</v>
      </c>
      <c r="K56">
        <v>4.7536036296477139E-4</v>
      </c>
      <c r="L56">
        <v>123.3867555008042</v>
      </c>
      <c r="M56">
        <v>23957.432475579521</v>
      </c>
      <c r="N56">
        <v>0.82949699052576875</v>
      </c>
      <c r="O56">
        <v>2.1477612613097989E-4</v>
      </c>
      <c r="P56">
        <v>10.60621566445929</v>
      </c>
      <c r="Q56">
        <v>1073.680619916003</v>
      </c>
      <c r="R56">
        <v>18881.463513347069</v>
      </c>
      <c r="S56">
        <v>1.4213664211425029E-4</v>
      </c>
    </row>
    <row r="57" spans="3:19" x14ac:dyDescent="0.3">
      <c r="C57" t="s">
        <v>86</v>
      </c>
      <c r="D57">
        <v>5.2087774978455648E-4</v>
      </c>
      <c r="E57">
        <v>2.40969087361309E-2</v>
      </c>
      <c r="F57">
        <v>4.6847792779519057</v>
      </c>
      <c r="G57">
        <v>4.1747012937657373E-5</v>
      </c>
      <c r="H57">
        <v>5.1855231055549812E-5</v>
      </c>
      <c r="I57">
        <v>5.1706095243976319E-4</v>
      </c>
      <c r="J57">
        <v>3.3841667992377371E-10</v>
      </c>
      <c r="K57">
        <v>7.0657128892978517E-9</v>
      </c>
      <c r="L57">
        <v>1.908808421564456E-3</v>
      </c>
      <c r="M57">
        <v>0.38791912929325201</v>
      </c>
      <c r="N57">
        <v>1.067798298896855E-5</v>
      </c>
      <c r="O57">
        <v>3.644766521451538E-9</v>
      </c>
      <c r="P57">
        <v>1.8475687177283399E-4</v>
      </c>
      <c r="Q57">
        <v>2.4792344985507541E-2</v>
      </c>
      <c r="R57">
        <v>0.27993144635718442</v>
      </c>
      <c r="S57">
        <v>1.8975095910406801E-9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0.20772421823372419</v>
      </c>
      <c r="E59">
        <v>27.302857235309279</v>
      </c>
      <c r="F59">
        <v>699.75978873819031</v>
      </c>
      <c r="G59">
        <v>3.6258060165692439E-3</v>
      </c>
      <c r="H59">
        <v>5.8216430426112582E-2</v>
      </c>
      <c r="I59">
        <v>0.71274683353187618</v>
      </c>
      <c r="J59">
        <v>2.7595642056487111E-8</v>
      </c>
      <c r="K59">
        <v>3.2950348991293538E-7</v>
      </c>
      <c r="L59">
        <v>2.9807814703816038</v>
      </c>
      <c r="M59">
        <v>108.8469403351793</v>
      </c>
      <c r="N59">
        <v>4.3421863889340449E-4</v>
      </c>
      <c r="O59">
        <v>1.5290537977919829E-6</v>
      </c>
      <c r="P59">
        <v>0.1204968022796505</v>
      </c>
      <c r="Q59">
        <v>14.759242542913359</v>
      </c>
      <c r="R59">
        <v>496.27201222485883</v>
      </c>
      <c r="S59">
        <v>2.7661197292020089E-6</v>
      </c>
    </row>
    <row r="60" spans="3:19" x14ac:dyDescent="0.3">
      <c r="C60" t="s">
        <v>89</v>
      </c>
      <c r="D60">
        <v>15.63537939691148</v>
      </c>
      <c r="E60">
        <v>745.35813843403002</v>
      </c>
      <c r="F60">
        <v>142149.28267682501</v>
      </c>
      <c r="G60">
        <v>1.1960801595872961</v>
      </c>
      <c r="H60">
        <v>1.504625196382307</v>
      </c>
      <c r="I60">
        <v>17.72528879802417</v>
      </c>
      <c r="J60">
        <v>8.3049652185467148E-6</v>
      </c>
      <c r="K60">
        <v>1.7859435152790229E-4</v>
      </c>
      <c r="L60">
        <v>112.2587510772444</v>
      </c>
      <c r="M60">
        <v>29215.27946145372</v>
      </c>
      <c r="N60">
        <v>0.35601894681497698</v>
      </c>
      <c r="O60">
        <v>1.2465359288575E-4</v>
      </c>
      <c r="P60">
        <v>5.0026540336324556</v>
      </c>
      <c r="Q60">
        <v>611.25250382295235</v>
      </c>
      <c r="R60">
        <v>9574.2313791231663</v>
      </c>
      <c r="S60">
        <v>7.0664146050960036E-5</v>
      </c>
    </row>
    <row r="61" spans="3:19" x14ac:dyDescent="0.3">
      <c r="C61" t="s">
        <v>90</v>
      </c>
      <c r="D61">
        <v>0.80476482050548048</v>
      </c>
      <c r="E61">
        <v>83.909621635295636</v>
      </c>
      <c r="F61">
        <v>4210.6321889513974</v>
      </c>
      <c r="G61">
        <v>3.4199526479140693E-2</v>
      </c>
      <c r="H61">
        <v>0.19580985374671489</v>
      </c>
      <c r="I61">
        <v>2.0018162286345369</v>
      </c>
      <c r="J61">
        <v>2.9861347918076749E-7</v>
      </c>
      <c r="K61">
        <v>4.8910598738172776E-6</v>
      </c>
      <c r="L61">
        <v>4.571510533163333</v>
      </c>
      <c r="M61">
        <v>10689.13879125271</v>
      </c>
      <c r="N61">
        <v>5.522493021608333E-3</v>
      </c>
      <c r="O61">
        <v>1.5518645904570781E-5</v>
      </c>
      <c r="P61">
        <v>0.58687350923923409</v>
      </c>
      <c r="Q61">
        <v>33.27808159763002</v>
      </c>
      <c r="R61">
        <v>862.94702345747226</v>
      </c>
      <c r="S61">
        <v>7.6938237108313965E-6</v>
      </c>
    </row>
    <row r="62" spans="3:19" x14ac:dyDescent="0.3">
      <c r="C62" t="s">
        <v>91</v>
      </c>
      <c r="D62">
        <v>5.3890868792428107E-4</v>
      </c>
      <c r="E62">
        <v>2.493105815211093E-2</v>
      </c>
      <c r="F62">
        <v>4.8469497016145731</v>
      </c>
      <c r="G62">
        <v>4.3192146288253689E-5</v>
      </c>
      <c r="H62">
        <v>5.365027502463954E-5</v>
      </c>
      <c r="I62">
        <v>5.3495976660828011E-4</v>
      </c>
      <c r="J62">
        <v>3.5013146371647762E-10</v>
      </c>
      <c r="K62">
        <v>7.3103027802514264E-9</v>
      </c>
      <c r="L62">
        <v>1.9748845912300858E-3</v>
      </c>
      <c r="M62">
        <v>0.40134751210744551</v>
      </c>
      <c r="N62">
        <v>1.104761684415005E-5</v>
      </c>
      <c r="O62">
        <v>3.7709353964115792E-9</v>
      </c>
      <c r="P62">
        <v>1.9115249863000549E-4</v>
      </c>
      <c r="Q62">
        <v>2.5650567935052462E-2</v>
      </c>
      <c r="R62">
        <v>0.28962167903600022</v>
      </c>
      <c r="S62">
        <v>1.9631946353140071E-9</v>
      </c>
    </row>
    <row r="63" spans="3:19" x14ac:dyDescent="0.3">
      <c r="C63" t="s">
        <v>92</v>
      </c>
      <c r="D63">
        <v>24.079964075597619</v>
      </c>
      <c r="E63">
        <v>4861.2150601071889</v>
      </c>
      <c r="F63">
        <v>5044885.804209589</v>
      </c>
      <c r="G63">
        <v>1.8259960114856399</v>
      </c>
      <c r="H63">
        <v>6.2730655429586584</v>
      </c>
      <c r="I63">
        <v>60.064921436488923</v>
      </c>
      <c r="J63">
        <v>3.0262938925965381E-5</v>
      </c>
      <c r="K63">
        <v>2.441214974854658E-4</v>
      </c>
      <c r="L63">
        <v>1570.021566515052</v>
      </c>
      <c r="M63">
        <v>119944.7128908396</v>
      </c>
      <c r="N63">
        <v>0.1074792770808297</v>
      </c>
      <c r="O63">
        <v>4.1948678077941459E-4</v>
      </c>
      <c r="P63">
        <v>22.379932364743471</v>
      </c>
      <c r="Q63">
        <v>5985.8267990211898</v>
      </c>
      <c r="R63">
        <v>74697.711031390267</v>
      </c>
      <c r="S63">
        <v>3.7352866768064881E-4</v>
      </c>
    </row>
    <row r="64" spans="3:19" x14ac:dyDescent="0.3">
      <c r="C64" t="s">
        <v>93</v>
      </c>
      <c r="D64">
        <v>106.3547175178698</v>
      </c>
      <c r="E64">
        <v>1266.2071264251981</v>
      </c>
      <c r="F64">
        <v>992180.38433919335</v>
      </c>
      <c r="G64">
        <v>8.2911043271951606</v>
      </c>
      <c r="H64">
        <v>5.0654037513361629</v>
      </c>
      <c r="I64">
        <v>70.630412734878504</v>
      </c>
      <c r="J64">
        <v>4.3749896829472723E-5</v>
      </c>
      <c r="K64">
        <v>1.4742028437349189E-3</v>
      </c>
      <c r="L64">
        <v>143.50539534543651</v>
      </c>
      <c r="M64">
        <v>53097.668309138433</v>
      </c>
      <c r="N64">
        <v>2.6470855047775879</v>
      </c>
      <c r="O64">
        <v>2.6712281187484378E-4</v>
      </c>
      <c r="P64">
        <v>20.404882506219739</v>
      </c>
      <c r="Q64">
        <v>1644.104726725579</v>
      </c>
      <c r="R64">
        <v>15509.174420667319</v>
      </c>
      <c r="S64">
        <v>1.7362100328412991E-4</v>
      </c>
    </row>
    <row r="65" spans="3:19" x14ac:dyDescent="0.3">
      <c r="C65" t="s">
        <v>94</v>
      </c>
      <c r="D65">
        <v>0.80476482050548048</v>
      </c>
      <c r="E65">
        <v>83.909621635295636</v>
      </c>
      <c r="F65">
        <v>4210.6321889513974</v>
      </c>
      <c r="G65">
        <v>3.4199526479140693E-2</v>
      </c>
      <c r="H65">
        <v>0.19580985374671489</v>
      </c>
      <c r="I65">
        <v>2.0018162286345369</v>
      </c>
      <c r="J65">
        <v>2.9861347918076749E-7</v>
      </c>
      <c r="K65">
        <v>4.8910598738172776E-6</v>
      </c>
      <c r="L65">
        <v>4.571510533163333</v>
      </c>
      <c r="M65">
        <v>10689.13879125271</v>
      </c>
      <c r="N65">
        <v>5.522493021608333E-3</v>
      </c>
      <c r="O65">
        <v>1.5518645904570781E-5</v>
      </c>
      <c r="P65">
        <v>0.58687350923923409</v>
      </c>
      <c r="Q65">
        <v>33.27808159763002</v>
      </c>
      <c r="R65">
        <v>862.94702345747226</v>
      </c>
      <c r="S65">
        <v>7.6938237108313965E-6</v>
      </c>
    </row>
    <row r="66" spans="3:19" x14ac:dyDescent="0.3">
      <c r="C66" t="s">
        <v>95</v>
      </c>
      <c r="D66">
        <v>1.406906239437937</v>
      </c>
      <c r="E66">
        <v>135.38708178686591</v>
      </c>
      <c r="F66">
        <v>9700.7247908948229</v>
      </c>
      <c r="G66">
        <v>6.8540555830345448E-2</v>
      </c>
      <c r="H66">
        <v>0.27975657472645921</v>
      </c>
      <c r="I66">
        <v>1.9099415743553341</v>
      </c>
      <c r="J66">
        <v>3.741501773352896E-6</v>
      </c>
      <c r="K66">
        <v>1.059020456680033E-5</v>
      </c>
      <c r="L66">
        <v>27.797150414849622</v>
      </c>
      <c r="M66">
        <v>1872.098566060854</v>
      </c>
      <c r="N66">
        <v>1.4040021885073641E-2</v>
      </c>
      <c r="O66">
        <v>1.6960710738905589E-5</v>
      </c>
      <c r="P66">
        <v>0.695701859583153</v>
      </c>
      <c r="Q66">
        <v>118.63055813891521</v>
      </c>
      <c r="R66">
        <v>1877.8763990795319</v>
      </c>
      <c r="S66">
        <v>1.040279453575398E-5</v>
      </c>
    </row>
    <row r="67" spans="3:19" x14ac:dyDescent="0.3">
      <c r="C67" t="s">
        <v>96</v>
      </c>
      <c r="D67">
        <v>8.1643784389271667E-2</v>
      </c>
      <c r="E67">
        <v>10.731096298181971</v>
      </c>
      <c r="F67">
        <v>275.03310784754689</v>
      </c>
      <c r="G67">
        <v>1.425084312128825E-3</v>
      </c>
      <c r="H67">
        <v>2.2881345921228379E-2</v>
      </c>
      <c r="I67">
        <v>0.28013752703374178</v>
      </c>
      <c r="J67">
        <v>1.084617224366345E-8</v>
      </c>
      <c r="K67">
        <v>1.295078258794543E-7</v>
      </c>
      <c r="L67">
        <v>1.1715643065054191</v>
      </c>
      <c r="M67">
        <v>42.781126840772927</v>
      </c>
      <c r="N67">
        <v>1.7066499627755349E-4</v>
      </c>
      <c r="O67">
        <v>6.009782568831796E-7</v>
      </c>
      <c r="P67">
        <v>4.7359980596231269E-2</v>
      </c>
      <c r="Q67">
        <v>5.8009625751329628</v>
      </c>
      <c r="R67">
        <v>195.05441160898999</v>
      </c>
      <c r="S67">
        <v>1.087193802850775E-6</v>
      </c>
    </row>
    <row r="68" spans="3:19" x14ac:dyDescent="0.3">
      <c r="C68" t="s">
        <v>97</v>
      </c>
      <c r="D68">
        <v>39.115880919188541</v>
      </c>
      <c r="E68">
        <v>1864.7030842687841</v>
      </c>
      <c r="F68">
        <v>355622.6090064114</v>
      </c>
      <c r="G68">
        <v>2.9922989333704528</v>
      </c>
      <c r="H68">
        <v>3.764202870659259</v>
      </c>
      <c r="I68">
        <v>44.344321188566568</v>
      </c>
      <c r="J68">
        <v>2.0776984189513821E-5</v>
      </c>
      <c r="K68">
        <v>4.4679922436583668E-4</v>
      </c>
      <c r="L68">
        <v>280.84383677582531</v>
      </c>
      <c r="M68">
        <v>73089.457148751564</v>
      </c>
      <c r="N68">
        <v>0.89067200578071015</v>
      </c>
      <c r="O68">
        <v>3.1185268816893329E-4</v>
      </c>
      <c r="P68">
        <v>12.51541228977911</v>
      </c>
      <c r="Q68">
        <v>1529.2037080863779</v>
      </c>
      <c r="R68">
        <v>23952.376530915299</v>
      </c>
      <c r="S68">
        <v>1.7678434606655549E-4</v>
      </c>
    </row>
    <row r="69" spans="3:19" x14ac:dyDescent="0.3">
      <c r="C69" t="s">
        <v>98</v>
      </c>
      <c r="D69">
        <v>5.6978838834007277</v>
      </c>
      <c r="E69">
        <v>974.01401787909651</v>
      </c>
      <c r="F69">
        <v>25264.86954319201</v>
      </c>
      <c r="G69">
        <v>0.18862888330040631</v>
      </c>
      <c r="H69">
        <v>2.0632729694304079</v>
      </c>
      <c r="I69">
        <v>20.336650233562249</v>
      </c>
      <c r="J69">
        <v>4.2995941377781858E-6</v>
      </c>
      <c r="K69">
        <v>2.6120927463137141E-5</v>
      </c>
      <c r="L69">
        <v>61.986044402058234</v>
      </c>
      <c r="M69">
        <v>13349.996399659451</v>
      </c>
      <c r="N69">
        <v>1.4976823845181441E-2</v>
      </c>
      <c r="O69">
        <v>1.7724274416818509E-4</v>
      </c>
      <c r="P69">
        <v>5.8368370889203316</v>
      </c>
      <c r="Q69">
        <v>438.59476010473958</v>
      </c>
      <c r="R69">
        <v>9044.8557911603111</v>
      </c>
      <c r="S69">
        <v>9.6999980580849792E-5</v>
      </c>
    </row>
    <row r="70" spans="3:19" x14ac:dyDescent="0.3">
      <c r="C70" t="s">
        <v>99</v>
      </c>
      <c r="D70">
        <v>0.81242060163924967</v>
      </c>
      <c r="E70">
        <v>78.926706155411594</v>
      </c>
      <c r="F70">
        <v>4232.7752866864339</v>
      </c>
      <c r="G70">
        <v>3.5401152371405523E-2</v>
      </c>
      <c r="H70">
        <v>0.20542534337487819</v>
      </c>
      <c r="I70">
        <v>2.0301273444981489</v>
      </c>
      <c r="J70">
        <v>2.6480463733615622E-7</v>
      </c>
      <c r="K70">
        <v>4.617781420214927E-6</v>
      </c>
      <c r="L70">
        <v>4.3248650817169301</v>
      </c>
      <c r="M70">
        <v>3279.7609565119128</v>
      </c>
      <c r="N70">
        <v>5.9016982703694104E-3</v>
      </c>
      <c r="O70">
        <v>1.331149560439416E-5</v>
      </c>
      <c r="P70">
        <v>0.57477026730599967</v>
      </c>
      <c r="Q70">
        <v>41.232356942934629</v>
      </c>
      <c r="R70">
        <v>807.5741005276725</v>
      </c>
      <c r="S70">
        <v>7.2535325881537891E-6</v>
      </c>
    </row>
    <row r="71" spans="3:19" x14ac:dyDescent="0.3">
      <c r="C71" t="s">
        <v>100</v>
      </c>
      <c r="D71">
        <v>3.9266814470357632E-2</v>
      </c>
      <c r="E71">
        <v>8.105171797020521</v>
      </c>
      <c r="F71">
        <v>287.26011632556339</v>
      </c>
      <c r="G71">
        <v>2.5713451758849881E-3</v>
      </c>
      <c r="H71">
        <v>8.6712219760651452E-3</v>
      </c>
      <c r="I71">
        <v>8.6493831145794245E-2</v>
      </c>
      <c r="J71">
        <v>1.3350949826903171E-7</v>
      </c>
      <c r="K71">
        <v>1.441005920295923E-6</v>
      </c>
      <c r="L71">
        <v>0.55139505177593828</v>
      </c>
      <c r="M71">
        <v>60.423447610271872</v>
      </c>
      <c r="N71">
        <v>8.638817608579273E-5</v>
      </c>
      <c r="O71">
        <v>9.6743649173601823E-7</v>
      </c>
      <c r="P71">
        <v>3.8192096793219478E-2</v>
      </c>
      <c r="Q71">
        <v>2.685385922283126</v>
      </c>
      <c r="R71">
        <v>95.171535772135456</v>
      </c>
      <c r="S71">
        <v>5.0839078484215859E-7</v>
      </c>
    </row>
    <row r="72" spans="3:19" x14ac:dyDescent="0.3">
      <c r="C72" t="s">
        <v>101</v>
      </c>
      <c r="D72">
        <v>3.9266814470357632E-2</v>
      </c>
      <c r="E72">
        <v>8.105171797020521</v>
      </c>
      <c r="F72">
        <v>287.26011632556339</v>
      </c>
      <c r="G72">
        <v>2.5713451758849881E-3</v>
      </c>
      <c r="H72">
        <v>8.6712219760651452E-3</v>
      </c>
      <c r="I72">
        <v>8.6493831145794245E-2</v>
      </c>
      <c r="J72">
        <v>1.3350949826903171E-7</v>
      </c>
      <c r="K72">
        <v>1.441005920295923E-6</v>
      </c>
      <c r="L72">
        <v>0.55139505177593828</v>
      </c>
      <c r="M72">
        <v>60.423447610271872</v>
      </c>
      <c r="N72">
        <v>8.638817608579273E-5</v>
      </c>
      <c r="O72">
        <v>9.6743649173601823E-7</v>
      </c>
      <c r="P72">
        <v>3.8192096793219478E-2</v>
      </c>
      <c r="Q72">
        <v>2.685385922283126</v>
      </c>
      <c r="R72">
        <v>95.171535772135456</v>
      </c>
      <c r="S72">
        <v>5.0839078484215859E-7</v>
      </c>
    </row>
    <row r="73" spans="3:19" x14ac:dyDescent="0.3">
      <c r="C73" t="s">
        <v>102</v>
      </c>
      <c r="D73">
        <v>0.55098837283346513</v>
      </c>
      <c r="E73">
        <v>58.793553413984569</v>
      </c>
      <c r="F73">
        <v>2729.1260688435891</v>
      </c>
      <c r="G73">
        <v>2.3715145532368309E-2</v>
      </c>
      <c r="H73">
        <v>9.7405303468506441E-2</v>
      </c>
      <c r="I73">
        <v>0.86590976677268561</v>
      </c>
      <c r="J73">
        <v>6.20628551554199E-7</v>
      </c>
      <c r="K73">
        <v>3.564804006257114E-6</v>
      </c>
      <c r="L73">
        <v>4.6316650248849713</v>
      </c>
      <c r="M73">
        <v>1433.663840763478</v>
      </c>
      <c r="N73">
        <v>2.4072084352066499E-3</v>
      </c>
      <c r="O73">
        <v>7.5676362452719292E-6</v>
      </c>
      <c r="P73">
        <v>0.32790343071248562</v>
      </c>
      <c r="Q73">
        <v>50.015644215475227</v>
      </c>
      <c r="R73">
        <v>718.28186943522667</v>
      </c>
      <c r="S73">
        <v>5.4236237433707229E-6</v>
      </c>
    </row>
    <row r="74" spans="3:19" x14ac:dyDescent="0.3">
      <c r="C74" t="s">
        <v>103</v>
      </c>
      <c r="D74">
        <v>0.52275936701467207</v>
      </c>
      <c r="E74">
        <v>55.781359975317443</v>
      </c>
      <c r="F74">
        <v>2589.3036706295779</v>
      </c>
      <c r="G74">
        <v>2.250013807625072E-2</v>
      </c>
      <c r="H74">
        <v>9.2414898926476391E-2</v>
      </c>
      <c r="I74">
        <v>0.8215462682852791</v>
      </c>
      <c r="J74">
        <v>5.8883164284077336E-7</v>
      </c>
      <c r="K74">
        <v>3.3821669888563991E-6</v>
      </c>
      <c r="L74">
        <v>4.394369093818753</v>
      </c>
      <c r="M74">
        <v>1360.2123726408699</v>
      </c>
      <c r="N74">
        <v>2.283878970784272E-3</v>
      </c>
      <c r="O74">
        <v>7.1799205363111233E-6</v>
      </c>
      <c r="P74">
        <v>0.31110382420539401</v>
      </c>
      <c r="Q74">
        <v>47.453172879957343</v>
      </c>
      <c r="R74">
        <v>681.48184955903821</v>
      </c>
      <c r="S74">
        <v>5.145753077201819E-6</v>
      </c>
    </row>
    <row r="75" spans="3:19" x14ac:dyDescent="0.3">
      <c r="C75" t="s">
        <v>104</v>
      </c>
      <c r="D75">
        <v>3.005596244541783</v>
      </c>
      <c r="E75">
        <v>320.73352002022801</v>
      </c>
      <c r="F75">
        <v>19134.361137513919</v>
      </c>
      <c r="G75">
        <v>0.16929958369678369</v>
      </c>
      <c r="H75">
        <v>0.40598769457877548</v>
      </c>
      <c r="I75">
        <v>4.2300318329040936</v>
      </c>
      <c r="J75">
        <v>1.3231556093041279E-6</v>
      </c>
      <c r="K75">
        <v>2.160917588587253E-5</v>
      </c>
      <c r="L75">
        <v>24.85594572180468</v>
      </c>
      <c r="M75">
        <v>2622.4041044598339</v>
      </c>
      <c r="N75">
        <v>2.473329865798508E-2</v>
      </c>
      <c r="O75">
        <v>3.2002364087816912E-5</v>
      </c>
      <c r="P75">
        <v>1.402580396268116</v>
      </c>
      <c r="Q75">
        <v>127.933689092744</v>
      </c>
      <c r="R75">
        <v>3729.068293655178</v>
      </c>
      <c r="S75">
        <v>2.3044871061326179E-5</v>
      </c>
    </row>
    <row r="76" spans="3:19" x14ac:dyDescent="0.3">
      <c r="C76" t="s">
        <v>105</v>
      </c>
      <c r="D76">
        <v>2.6276200748178091</v>
      </c>
      <c r="E76">
        <v>607.64997205149666</v>
      </c>
      <c r="F76">
        <v>16390.550310007049</v>
      </c>
      <c r="G76">
        <v>0.15174503256405061</v>
      </c>
      <c r="H76">
        <v>0.77488809667791791</v>
      </c>
      <c r="I76">
        <v>7.3503003800605979</v>
      </c>
      <c r="J76">
        <v>2.9202487689077651E-6</v>
      </c>
      <c r="K76">
        <v>1.514368962319156E-5</v>
      </c>
      <c r="L76">
        <v>32.074240546746758</v>
      </c>
      <c r="M76">
        <v>7233.3077999628849</v>
      </c>
      <c r="N76">
        <v>6.3058703852848664E-3</v>
      </c>
      <c r="O76">
        <v>7.3489459186573843E-5</v>
      </c>
      <c r="P76">
        <v>2.6137307009882882</v>
      </c>
      <c r="Q76">
        <v>286.49758194569182</v>
      </c>
      <c r="R76">
        <v>6546.161130024585</v>
      </c>
      <c r="S76">
        <v>7.0319992440458809E-5</v>
      </c>
    </row>
    <row r="77" spans="3:19" x14ac:dyDescent="0.3">
      <c r="C77" t="s">
        <v>106</v>
      </c>
      <c r="D77">
        <v>1.136812253125689</v>
      </c>
      <c r="E77">
        <v>148.67203810215861</v>
      </c>
      <c r="F77">
        <v>6472.9231667244458</v>
      </c>
      <c r="G77">
        <v>5.8708003974315338E-2</v>
      </c>
      <c r="H77">
        <v>0.2221998157236155</v>
      </c>
      <c r="I77">
        <v>1.9181576929106261</v>
      </c>
      <c r="J77">
        <v>1.582297389217254E-6</v>
      </c>
      <c r="K77">
        <v>8.5471569986092981E-6</v>
      </c>
      <c r="L77">
        <v>11.053879203291039</v>
      </c>
      <c r="M77">
        <v>2727.37117251882</v>
      </c>
      <c r="N77">
        <v>5.1282923315570227E-3</v>
      </c>
      <c r="O77">
        <v>1.7768612130024501E-5</v>
      </c>
      <c r="P77">
        <v>0.77154063609353807</v>
      </c>
      <c r="Q77">
        <v>123.25612734110319</v>
      </c>
      <c r="R77">
        <v>1701.5596732171839</v>
      </c>
      <c r="S77">
        <v>8.1079950769891856E-4</v>
      </c>
    </row>
    <row r="78" spans="3:19" x14ac:dyDescent="0.3">
      <c r="C78" t="s">
        <v>107</v>
      </c>
      <c r="D78">
        <v>6.7676757621497521E-3</v>
      </c>
      <c r="E78">
        <v>0.91800837095350984</v>
      </c>
      <c r="F78">
        <v>55.395284834610699</v>
      </c>
      <c r="G78">
        <v>3.6254662155261612E-4</v>
      </c>
      <c r="H78">
        <v>9.9257413981883162E-4</v>
      </c>
      <c r="I78">
        <v>1.105063218797455E-2</v>
      </c>
      <c r="J78">
        <v>2.7114435105087619E-8</v>
      </c>
      <c r="K78">
        <v>8.0677025549499601E-8</v>
      </c>
      <c r="L78">
        <v>9.467028486277683E-2</v>
      </c>
      <c r="M78">
        <v>11.490420800195681</v>
      </c>
      <c r="N78">
        <v>8.7425243362873186E-5</v>
      </c>
      <c r="O78">
        <v>1.044573346433967E-7</v>
      </c>
      <c r="P78">
        <v>3.6410067853625428E-3</v>
      </c>
      <c r="Q78">
        <v>0.47365368359713872</v>
      </c>
      <c r="R78">
        <v>9.2107879478563053</v>
      </c>
      <c r="S78">
        <v>5.4196892758132708E-8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4.2322218221667638E-4</v>
      </c>
      <c r="E80">
        <v>1.9579155193708359E-2</v>
      </c>
      <c r="F80">
        <v>3.8064642040063199</v>
      </c>
      <c r="G80">
        <v>3.3920170181604222E-5</v>
      </c>
      <c r="H80">
        <v>4.2133272261595272E-5</v>
      </c>
      <c r="I80">
        <v>4.2012096834833599E-4</v>
      </c>
      <c r="J80">
        <v>2.7496940661240608E-10</v>
      </c>
      <c r="K80">
        <v>5.7410139503219067E-9</v>
      </c>
      <c r="L80">
        <v>1.550939862457592E-3</v>
      </c>
      <c r="M80">
        <v>0.31519100305395892</v>
      </c>
      <c r="N80">
        <v>8.6760458939415719E-6</v>
      </c>
      <c r="O80">
        <v>2.9614358484635401E-9</v>
      </c>
      <c r="P80">
        <v>1.5011815437224489E-4</v>
      </c>
      <c r="Q80">
        <v>2.0144209176481642E-2</v>
      </c>
      <c r="R80">
        <v>0.22744914262004989</v>
      </c>
      <c r="S80">
        <v>1.541759367201754E-9</v>
      </c>
    </row>
    <row r="81" spans="3:19" x14ac:dyDescent="0.3">
      <c r="C81" t="s">
        <v>180</v>
      </c>
      <c r="D81">
        <v>0.49207728514332788</v>
      </c>
      <c r="E81">
        <v>64.677657613760545</v>
      </c>
      <c r="F81">
        <v>1657.658890343364</v>
      </c>
      <c r="G81">
        <v>8.5891611303707278E-3</v>
      </c>
      <c r="H81">
        <v>0.13790872955691849</v>
      </c>
      <c r="I81">
        <v>1.6884238622780361</v>
      </c>
      <c r="J81">
        <v>6.5371234709204989E-8</v>
      </c>
      <c r="K81">
        <v>7.805598410250366E-7</v>
      </c>
      <c r="L81">
        <v>7.0611643939396842</v>
      </c>
      <c r="M81">
        <v>257.84719447603391</v>
      </c>
      <c r="N81">
        <v>1.0286192472024811E-3</v>
      </c>
      <c r="O81">
        <v>3.6221710114175231E-6</v>
      </c>
      <c r="P81">
        <v>0.28544451792090758</v>
      </c>
      <c r="Q81">
        <v>34.963125932273442</v>
      </c>
      <c r="R81">
        <v>1175.6172994400481</v>
      </c>
      <c r="S81">
        <v>6.5526528312360423E-6</v>
      </c>
    </row>
    <row r="82" spans="3:19" x14ac:dyDescent="0.3">
      <c r="C82" t="s">
        <v>110</v>
      </c>
      <c r="D82">
        <v>37.442619288601918</v>
      </c>
      <c r="E82">
        <v>1784.936604516244</v>
      </c>
      <c r="F82">
        <v>340410.12618264789</v>
      </c>
      <c r="G82">
        <v>2.8642972400736091</v>
      </c>
      <c r="H82">
        <v>3.6031814112108531</v>
      </c>
      <c r="I82">
        <v>42.447402355713727</v>
      </c>
      <c r="J82">
        <v>1.9888206290955509E-5</v>
      </c>
      <c r="K82">
        <v>4.2768647575482441E-4</v>
      </c>
      <c r="L82">
        <v>268.8301685362029</v>
      </c>
      <c r="M82">
        <v>69962.906464642816</v>
      </c>
      <c r="N82">
        <v>0.85257169312791803</v>
      </c>
      <c r="O82">
        <v>2.9851255303081891E-4</v>
      </c>
      <c r="P82">
        <v>11.98003998872513</v>
      </c>
      <c r="Q82">
        <v>1463.7888988078189</v>
      </c>
      <c r="R82">
        <v>22927.764744890519</v>
      </c>
      <c r="S82">
        <v>1.692220348975287E-4</v>
      </c>
    </row>
    <row r="83" spans="3:19" x14ac:dyDescent="0.3">
      <c r="C83" t="s">
        <v>112</v>
      </c>
      <c r="D83">
        <v>15.63537939691148</v>
      </c>
      <c r="E83">
        <v>745.35813843403002</v>
      </c>
      <c r="F83">
        <v>142149.28267682501</v>
      </c>
      <c r="G83">
        <v>1.1960801595872961</v>
      </c>
      <c r="H83">
        <v>1.504625196382307</v>
      </c>
      <c r="I83">
        <v>17.72528879802417</v>
      </c>
      <c r="J83">
        <v>8.3049652185467148E-6</v>
      </c>
      <c r="K83">
        <v>1.7859435152790229E-4</v>
      </c>
      <c r="L83">
        <v>112.2587510772444</v>
      </c>
      <c r="M83">
        <v>29215.27946145372</v>
      </c>
      <c r="N83">
        <v>0.35601894681497698</v>
      </c>
      <c r="O83">
        <v>1.2465359288575E-4</v>
      </c>
      <c r="P83">
        <v>5.0026540336324556</v>
      </c>
      <c r="Q83">
        <v>611.25250382295235</v>
      </c>
      <c r="R83">
        <v>9574.2313791231663</v>
      </c>
      <c r="S83">
        <v>7.0664146050960036E-5</v>
      </c>
    </row>
    <row r="84" spans="3:19" x14ac:dyDescent="0.3">
      <c r="C84" t="s">
        <v>113</v>
      </c>
      <c r="D84">
        <v>2.205071504830777</v>
      </c>
      <c r="E84">
        <v>222.42424645916759</v>
      </c>
      <c r="F84">
        <v>15841.371862426349</v>
      </c>
      <c r="G84">
        <v>0.12186665414812529</v>
      </c>
      <c r="H84">
        <v>0.40738956367553047</v>
      </c>
      <c r="I84">
        <v>4.1614476193338499</v>
      </c>
      <c r="J84">
        <v>3.2533738538272369E-6</v>
      </c>
      <c r="K84">
        <v>1.7936906723844959E-5</v>
      </c>
      <c r="L84">
        <v>39.375201263981403</v>
      </c>
      <c r="M84">
        <v>6122.9680919284592</v>
      </c>
      <c r="N84">
        <v>2.563008953511162E-2</v>
      </c>
      <c r="O84">
        <v>2.8510108377764411E-5</v>
      </c>
      <c r="P84">
        <v>1.311252612154121</v>
      </c>
      <c r="Q84">
        <v>210.76718232245631</v>
      </c>
      <c r="R84">
        <v>2984.68878143131</v>
      </c>
      <c r="S84">
        <v>2.1627985480095729E-5</v>
      </c>
    </row>
    <row r="85" spans="3:19" x14ac:dyDescent="0.3">
      <c r="C85" t="s">
        <v>114</v>
      </c>
      <c r="D85">
        <v>15.63537939691148</v>
      </c>
      <c r="E85">
        <v>745.35813843403002</v>
      </c>
      <c r="F85">
        <v>142149.28267682501</v>
      </c>
      <c r="G85">
        <v>1.1960801595872961</v>
      </c>
      <c r="H85">
        <v>1.504625196382307</v>
      </c>
      <c r="I85">
        <v>17.72528879802417</v>
      </c>
      <c r="J85">
        <v>8.3049652185467148E-6</v>
      </c>
      <c r="K85">
        <v>1.7859435152790229E-4</v>
      </c>
      <c r="L85">
        <v>112.2587510772444</v>
      </c>
      <c r="M85">
        <v>29215.27946145372</v>
      </c>
      <c r="N85">
        <v>0.35601894681497698</v>
      </c>
      <c r="O85">
        <v>1.2465359288575E-4</v>
      </c>
      <c r="P85">
        <v>5.0026540336324556</v>
      </c>
      <c r="Q85">
        <v>611.25250382295235</v>
      </c>
      <c r="R85">
        <v>9574.2313791231663</v>
      </c>
      <c r="S85">
        <v>7.0664146050960036E-5</v>
      </c>
    </row>
    <row r="86" spans="3:19" x14ac:dyDescent="0.3">
      <c r="C86" t="s">
        <v>115</v>
      </c>
      <c r="D86">
        <v>1.3395062156952451</v>
      </c>
      <c r="E86">
        <v>75.405499791036064</v>
      </c>
      <c r="F86">
        <v>8937.7128314286529</v>
      </c>
      <c r="G86">
        <v>7.2563960246558604E-2</v>
      </c>
      <c r="H86">
        <v>0.13724055290364159</v>
      </c>
      <c r="I86">
        <v>1.3284324542926</v>
      </c>
      <c r="J86">
        <v>9.3637991461927958E-7</v>
      </c>
      <c r="K86">
        <v>1.238698036414217E-5</v>
      </c>
      <c r="L86">
        <v>20.953394268038231</v>
      </c>
      <c r="M86">
        <v>977.36244616505201</v>
      </c>
      <c r="N86">
        <v>2.7519074774437411E-2</v>
      </c>
      <c r="O86">
        <v>9.9743235035062773E-6</v>
      </c>
      <c r="P86">
        <v>0.37577432028251417</v>
      </c>
      <c r="Q86">
        <v>334.4290097917692</v>
      </c>
      <c r="R86">
        <v>1242.9111191596869</v>
      </c>
      <c r="S86">
        <v>1.141910010760432E-5</v>
      </c>
    </row>
    <row r="87" spans="3:19" x14ac:dyDescent="0.3">
      <c r="C87" t="s">
        <v>116</v>
      </c>
      <c r="D87">
        <v>25.552342956726179</v>
      </c>
      <c r="E87">
        <v>5117.7352697649221</v>
      </c>
      <c r="F87">
        <v>116755.44411252</v>
      </c>
      <c r="G87">
        <v>0.75068166233593592</v>
      </c>
      <c r="H87">
        <v>8.980537362817131</v>
      </c>
      <c r="I87">
        <v>87.896870916536059</v>
      </c>
      <c r="J87">
        <v>1.9690342203091929E-5</v>
      </c>
      <c r="K87">
        <v>1.098878621273675E-4</v>
      </c>
      <c r="L87">
        <v>321.07229564338138</v>
      </c>
      <c r="M87">
        <v>63026.707498997173</v>
      </c>
      <c r="N87">
        <v>7.3265949191148233E-2</v>
      </c>
      <c r="O87">
        <v>8.5106764252241836E-4</v>
      </c>
      <c r="P87">
        <v>23.38949332997079</v>
      </c>
      <c r="Q87">
        <v>2110.2399341154241</v>
      </c>
      <c r="R87">
        <v>41391.029058154447</v>
      </c>
      <c r="S87">
        <v>4.4520135091525621E-4</v>
      </c>
    </row>
    <row r="88" spans="3:19" x14ac:dyDescent="0.3">
      <c r="C88" t="s">
        <v>117</v>
      </c>
      <c r="D88">
        <v>4.3681724082165951</v>
      </c>
      <c r="E88">
        <v>484.70633819142751</v>
      </c>
      <c r="F88">
        <v>30110.48651373342</v>
      </c>
      <c r="G88">
        <v>0.23703502127764789</v>
      </c>
      <c r="H88">
        <v>0.8644534478760687</v>
      </c>
      <c r="I88">
        <v>7.1592763710352338</v>
      </c>
      <c r="J88">
        <v>1.1217689022278809E-6</v>
      </c>
      <c r="K88">
        <v>3.3520717202099763E-5</v>
      </c>
      <c r="L88">
        <v>57.461341769127813</v>
      </c>
      <c r="M88">
        <v>5931.7693259639436</v>
      </c>
      <c r="N88">
        <v>5.2138369727880413E-2</v>
      </c>
      <c r="O88">
        <v>5.1648966758885467E-5</v>
      </c>
      <c r="P88">
        <v>2.3425910838215991</v>
      </c>
      <c r="Q88">
        <v>643.78150605536848</v>
      </c>
      <c r="R88">
        <v>6209.9593268372273</v>
      </c>
      <c r="S88">
        <v>8.0989172593954651E-5</v>
      </c>
    </row>
    <row r="89" spans="3:19" x14ac:dyDescent="0.3">
      <c r="C89" t="s">
        <v>146</v>
      </c>
      <c r="D89">
        <v>18.69318994349992</v>
      </c>
      <c r="E89">
        <v>978.79660457351974</v>
      </c>
      <c r="F89">
        <v>163970.62645741459</v>
      </c>
      <c r="G89">
        <v>1.3773229641278091</v>
      </c>
      <c r="H89">
        <v>2.0267336820120549</v>
      </c>
      <c r="I89">
        <v>23.28903408067649</v>
      </c>
      <c r="J89">
        <v>9.6810192572672787E-6</v>
      </c>
      <c r="K89">
        <v>2.0524099567028649E-4</v>
      </c>
      <c r="L89">
        <v>131.8903463431302</v>
      </c>
      <c r="M89">
        <v>52610.830478141303</v>
      </c>
      <c r="N89">
        <v>0.40100237795252131</v>
      </c>
      <c r="O89">
        <v>1.6655400167230839E-4</v>
      </c>
      <c r="P89">
        <v>6.6150597625646244</v>
      </c>
      <c r="Q89">
        <v>734.29065275636765</v>
      </c>
      <c r="R89">
        <v>12159.138924812591</v>
      </c>
      <c r="S89">
        <v>9.2292721140907464E-5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0.78905809471733723</v>
      </c>
      <c r="E91">
        <v>80.667552916487395</v>
      </c>
      <c r="F91">
        <v>4095.7281424211669</v>
      </c>
      <c r="G91">
        <v>3.3170988408786649E-2</v>
      </c>
      <c r="H91">
        <v>0.1923413649562889</v>
      </c>
      <c r="I91">
        <v>1.967218696176219</v>
      </c>
      <c r="J91">
        <v>2.4520967987315678E-7</v>
      </c>
      <c r="K91">
        <v>4.3146575056993636E-6</v>
      </c>
      <c r="L91">
        <v>4.3509525124529604</v>
      </c>
      <c r="M91">
        <v>10664.9694122086</v>
      </c>
      <c r="N91">
        <v>5.4879377511740136E-3</v>
      </c>
      <c r="O91">
        <v>1.5131671307876359E-5</v>
      </c>
      <c r="P91">
        <v>0.57159667052194663</v>
      </c>
      <c r="Q91">
        <v>32.203927228716744</v>
      </c>
      <c r="R91">
        <v>824.87840914861795</v>
      </c>
      <c r="S91">
        <v>7.4904673968945341E-6</v>
      </c>
    </row>
    <row r="92" spans="3:19" x14ac:dyDescent="0.3">
      <c r="C92" t="s">
        <v>120</v>
      </c>
      <c r="D92">
        <v>37.442619288601918</v>
      </c>
      <c r="E92">
        <v>1784.936604516244</v>
      </c>
      <c r="F92">
        <v>340410.12618264789</v>
      </c>
      <c r="G92">
        <v>2.8642972400736091</v>
      </c>
      <c r="H92">
        <v>3.6031814112108531</v>
      </c>
      <c r="I92">
        <v>42.447402355713727</v>
      </c>
      <c r="J92">
        <v>1.9888206290955509E-5</v>
      </c>
      <c r="K92">
        <v>4.2768647575482441E-4</v>
      </c>
      <c r="L92">
        <v>268.8301685362029</v>
      </c>
      <c r="M92">
        <v>69962.906464642816</v>
      </c>
      <c r="N92">
        <v>0.85257169312791803</v>
      </c>
      <c r="O92">
        <v>2.9851255303081891E-4</v>
      </c>
      <c r="P92">
        <v>11.98003998872513</v>
      </c>
      <c r="Q92">
        <v>1463.7888988078189</v>
      </c>
      <c r="R92">
        <v>22927.764744890519</v>
      </c>
      <c r="S92">
        <v>1.692220348975287E-4</v>
      </c>
    </row>
    <row r="93" spans="3:19" x14ac:dyDescent="0.3">
      <c r="C93" t="s">
        <v>121</v>
      </c>
      <c r="D93">
        <v>1.075121159162691</v>
      </c>
      <c r="E93">
        <v>153.77237103025141</v>
      </c>
      <c r="F93">
        <v>6283.5496919011412</v>
      </c>
      <c r="G93">
        <v>5.9171452051291963E-2</v>
      </c>
      <c r="H93">
        <v>0.17543845823374149</v>
      </c>
      <c r="I93">
        <v>1.632322216872792</v>
      </c>
      <c r="J93">
        <v>8.0848355876677842E-7</v>
      </c>
      <c r="K93">
        <v>7.6537046488618272E-6</v>
      </c>
      <c r="L93">
        <v>7.7977097704181606</v>
      </c>
      <c r="M93">
        <v>1419.627457780133</v>
      </c>
      <c r="N93">
        <v>3.6419239221273758E-3</v>
      </c>
      <c r="O93">
        <v>1.7983627021229389E-5</v>
      </c>
      <c r="P93">
        <v>0.59320581538845107</v>
      </c>
      <c r="Q93">
        <v>62.247859790352649</v>
      </c>
      <c r="R93">
        <v>1550.7884297850201</v>
      </c>
      <c r="S93">
        <v>7.602598496246287E-6</v>
      </c>
    </row>
    <row r="94" spans="3:19" x14ac:dyDescent="0.3">
      <c r="C94" t="s">
        <v>122</v>
      </c>
      <c r="D94">
        <v>0.83931886303746106</v>
      </c>
      <c r="E94">
        <v>48.084287537192111</v>
      </c>
      <c r="F94">
        <v>7032.2494454570433</v>
      </c>
      <c r="G94">
        <v>6.1958870149175962E-2</v>
      </c>
      <c r="H94">
        <v>8.8685609852928213E-2</v>
      </c>
      <c r="I94">
        <v>0.9071666459293718</v>
      </c>
      <c r="J94">
        <v>3.6069339429711111E-7</v>
      </c>
      <c r="K94">
        <v>9.7481836467971616E-6</v>
      </c>
      <c r="L94">
        <v>3.0258733331028331</v>
      </c>
      <c r="M94">
        <v>1090.2717842308659</v>
      </c>
      <c r="N94">
        <v>1.506573786291074E-2</v>
      </c>
      <c r="O94">
        <v>7.6169580713263094E-6</v>
      </c>
      <c r="P94">
        <v>0.33247578468715261</v>
      </c>
      <c r="Q94">
        <v>51.497798159690383</v>
      </c>
      <c r="R94">
        <v>678.2439146800067</v>
      </c>
      <c r="S94">
        <v>3.6376733361524229E-6</v>
      </c>
    </row>
    <row r="95" spans="3:19" x14ac:dyDescent="0.3">
      <c r="C95" t="s">
        <v>123</v>
      </c>
      <c r="D95">
        <v>0.33180919016588117</v>
      </c>
      <c r="E95">
        <v>22.198481452666162</v>
      </c>
      <c r="F95">
        <v>2641.050592479085</v>
      </c>
      <c r="G95">
        <v>2.189031917557405E-2</v>
      </c>
      <c r="H95">
        <v>3.8122781154589142E-2</v>
      </c>
      <c r="I95">
        <v>0.35065449277706912</v>
      </c>
      <c r="J95">
        <v>9.7381058410991863E-8</v>
      </c>
      <c r="K95">
        <v>3.2302635875841639E-6</v>
      </c>
      <c r="L95">
        <v>4.1119219284108919</v>
      </c>
      <c r="M95">
        <v>324.01371609360228</v>
      </c>
      <c r="N95">
        <v>5.1669029671235732E-3</v>
      </c>
      <c r="O95">
        <v>2.9103645026595679E-6</v>
      </c>
      <c r="P95">
        <v>0.19009615702600091</v>
      </c>
      <c r="Q95">
        <v>15.766337108460791</v>
      </c>
      <c r="R95">
        <v>300.73614496902178</v>
      </c>
      <c r="S95">
        <v>1.3247240761019229E-6</v>
      </c>
    </row>
    <row r="96" spans="3:19" x14ac:dyDescent="0.3">
      <c r="C96" t="s">
        <v>124</v>
      </c>
      <c r="D96">
        <v>1.727588982079747</v>
      </c>
      <c r="E96">
        <v>142.4171262157582</v>
      </c>
      <c r="F96">
        <v>18637.130983236992</v>
      </c>
      <c r="G96">
        <v>0.1025298561531795</v>
      </c>
      <c r="H96">
        <v>0.23790369765530719</v>
      </c>
      <c r="I96">
        <v>2.5167682283445609</v>
      </c>
      <c r="J96">
        <v>5.9350975292404288E-7</v>
      </c>
      <c r="K96">
        <v>1.1003532183618599E-5</v>
      </c>
      <c r="L96">
        <v>11.821181030711269</v>
      </c>
      <c r="M96">
        <v>2924.5608830470551</v>
      </c>
      <c r="N96">
        <v>3.035419773733887E-2</v>
      </c>
      <c r="O96">
        <v>1.4397399117428641E-5</v>
      </c>
      <c r="P96">
        <v>0.79364470037573187</v>
      </c>
      <c r="Q96">
        <v>100.78622035424701</v>
      </c>
      <c r="R96">
        <v>1984.68122278949</v>
      </c>
      <c r="S96">
        <v>1.374331515243745E-5</v>
      </c>
    </row>
    <row r="97" spans="3:19" x14ac:dyDescent="0.3">
      <c r="C97" t="s">
        <v>125</v>
      </c>
      <c r="D97">
        <v>2.258679738534012</v>
      </c>
      <c r="E97">
        <v>188.17105308776189</v>
      </c>
      <c r="F97">
        <v>20342.224057806361</v>
      </c>
      <c r="G97">
        <v>0.16268465195390361</v>
      </c>
      <c r="H97">
        <v>0.30101197789105449</v>
      </c>
      <c r="I97">
        <v>2.9771146318394881</v>
      </c>
      <c r="J97">
        <v>1.0005865775836689E-6</v>
      </c>
      <c r="K97">
        <v>2.1408989442203441E-5</v>
      </c>
      <c r="L97">
        <v>21.381433056509199</v>
      </c>
      <c r="M97">
        <v>3528.9735480134482</v>
      </c>
      <c r="N97">
        <v>5.3084317814900341E-2</v>
      </c>
      <c r="O97">
        <v>2.1352050149046609E-5</v>
      </c>
      <c r="P97">
        <v>0.93663236445562592</v>
      </c>
      <c r="Q97">
        <v>224.57320488485001</v>
      </c>
      <c r="R97">
        <v>2664.410502414612</v>
      </c>
      <c r="S97">
        <v>2.145650814079511E-5</v>
      </c>
    </row>
    <row r="98" spans="3:19" x14ac:dyDescent="0.3">
      <c r="C98" t="s">
        <v>126</v>
      </c>
      <c r="D98">
        <v>6.3991262124420967</v>
      </c>
      <c r="E98">
        <v>208.39616264502411</v>
      </c>
      <c r="F98">
        <v>85138.569840406155</v>
      </c>
      <c r="G98">
        <v>0.17406780743916639</v>
      </c>
      <c r="H98">
        <v>0.61658358552389003</v>
      </c>
      <c r="I98">
        <v>8.2064905759000251</v>
      </c>
      <c r="J98">
        <v>9.2714912464832747E-7</v>
      </c>
      <c r="K98">
        <v>1.41932085909974E-5</v>
      </c>
      <c r="L98">
        <v>19.720982711078911</v>
      </c>
      <c r="M98">
        <v>3898.813279066826</v>
      </c>
      <c r="N98">
        <v>3.8406717032536959E-2</v>
      </c>
      <c r="O98">
        <v>3.2508220601532953E-5</v>
      </c>
      <c r="P98">
        <v>2.1647053031860248</v>
      </c>
      <c r="Q98">
        <v>158.3949866431951</v>
      </c>
      <c r="R98">
        <v>2962.9866489839292</v>
      </c>
      <c r="S98">
        <v>3.9994374282235798E-4</v>
      </c>
    </row>
    <row r="99" spans="3:19" x14ac:dyDescent="0.3">
      <c r="C99" t="s">
        <v>127</v>
      </c>
      <c r="D99">
        <v>1.7026581296951859</v>
      </c>
      <c r="E99">
        <v>139.2251065409562</v>
      </c>
      <c r="F99">
        <v>18436.295260732189</v>
      </c>
      <c r="G99">
        <v>0.1006503532021002</v>
      </c>
      <c r="H99">
        <v>0.23543608778157951</v>
      </c>
      <c r="I99">
        <v>2.47554721961958</v>
      </c>
      <c r="J99">
        <v>5.811432397221251E-7</v>
      </c>
      <c r="K99">
        <v>1.087621181548279E-5</v>
      </c>
      <c r="L99">
        <v>11.59951263768659</v>
      </c>
      <c r="M99">
        <v>2870.4888513394399</v>
      </c>
      <c r="N99">
        <v>3.1252021131376713E-2</v>
      </c>
      <c r="O99">
        <v>1.415299484231824E-5</v>
      </c>
      <c r="P99">
        <v>0.78009194838715135</v>
      </c>
      <c r="Q99">
        <v>98.507181642779557</v>
      </c>
      <c r="R99">
        <v>1949.956419363524</v>
      </c>
      <c r="S99">
        <v>1.3533418094051631E-5</v>
      </c>
    </row>
    <row r="100" spans="3:19" x14ac:dyDescent="0.3">
      <c r="C100" t="s">
        <v>128</v>
      </c>
      <c r="D100">
        <v>1.7108003742347371</v>
      </c>
      <c r="E100">
        <v>140.67463350483939</v>
      </c>
      <c r="F100">
        <v>18447.878007832929</v>
      </c>
      <c r="G100">
        <v>0.10068992897555459</v>
      </c>
      <c r="H100">
        <v>0.23705958997630849</v>
      </c>
      <c r="I100">
        <v>2.4907178169908888</v>
      </c>
      <c r="J100">
        <v>6.0841315653682031E-7</v>
      </c>
      <c r="K100">
        <v>1.095335769798835E-5</v>
      </c>
      <c r="L100">
        <v>11.66207306674886</v>
      </c>
      <c r="M100">
        <v>2907.7225182682778</v>
      </c>
      <c r="N100">
        <v>3.121953340694791E-2</v>
      </c>
      <c r="O100">
        <v>1.423118459142094E-5</v>
      </c>
      <c r="P100">
        <v>0.78613441168183029</v>
      </c>
      <c r="Q100">
        <v>99.023447940932058</v>
      </c>
      <c r="R100">
        <v>1966.2532001199979</v>
      </c>
      <c r="S100">
        <v>1.3607292903621451E-5</v>
      </c>
    </row>
    <row r="101" spans="3:19" x14ac:dyDescent="0.3">
      <c r="C101" t="s">
        <v>129</v>
      </c>
      <c r="D101">
        <v>3.315095929371098E-2</v>
      </c>
      <c r="E101">
        <v>4.9534016494969677</v>
      </c>
      <c r="F101">
        <v>251.5463221644201</v>
      </c>
      <c r="G101">
        <v>2.3533652374931489E-3</v>
      </c>
      <c r="H101">
        <v>8.5471637523121483E-3</v>
      </c>
      <c r="I101">
        <v>7.665200181238141E-2</v>
      </c>
      <c r="J101">
        <v>9.7659500772958833E-8</v>
      </c>
      <c r="K101">
        <v>3.197219801390982E-7</v>
      </c>
      <c r="L101">
        <v>0.5107884231880423</v>
      </c>
      <c r="M101">
        <v>145.6795991862582</v>
      </c>
      <c r="N101">
        <v>1.4953389478944591E-4</v>
      </c>
      <c r="O101">
        <v>7.5816287198146046E-7</v>
      </c>
      <c r="P101">
        <v>2.854083858451863E-2</v>
      </c>
      <c r="Q101">
        <v>4.9893396056817743</v>
      </c>
      <c r="R101">
        <v>68.74285144071203</v>
      </c>
      <c r="S101">
        <v>4.2359048793282528E-7</v>
      </c>
    </row>
    <row r="102" spans="3:19" x14ac:dyDescent="0.3">
      <c r="C102" t="s">
        <v>130</v>
      </c>
      <c r="D102">
        <v>3.315095929371098E-2</v>
      </c>
      <c r="E102">
        <v>4.9534016494969677</v>
      </c>
      <c r="F102">
        <v>251.5463221644201</v>
      </c>
      <c r="G102">
        <v>2.3533652374931489E-3</v>
      </c>
      <c r="H102">
        <v>8.5471637523121483E-3</v>
      </c>
      <c r="I102">
        <v>7.665200181238141E-2</v>
      </c>
      <c r="J102">
        <v>9.7659500772958833E-8</v>
      </c>
      <c r="K102">
        <v>3.197219801390982E-7</v>
      </c>
      <c r="L102">
        <v>0.5107884231880423</v>
      </c>
      <c r="M102">
        <v>145.6795991862582</v>
      </c>
      <c r="N102">
        <v>1.4953389478944591E-4</v>
      </c>
      <c r="O102">
        <v>7.5816287198146046E-7</v>
      </c>
      <c r="P102">
        <v>2.854083858451863E-2</v>
      </c>
      <c r="Q102">
        <v>4.9893396056817743</v>
      </c>
      <c r="R102">
        <v>68.74285144071203</v>
      </c>
      <c r="S102">
        <v>4.2359048793282528E-7</v>
      </c>
    </row>
    <row r="103" spans="3:19" x14ac:dyDescent="0.3">
      <c r="C103" t="s">
        <v>131</v>
      </c>
      <c r="D103">
        <v>3.315095929371098E-2</v>
      </c>
      <c r="E103">
        <v>4.9534016494969677</v>
      </c>
      <c r="F103">
        <v>251.5463221644201</v>
      </c>
      <c r="G103">
        <v>2.3533652374931489E-3</v>
      </c>
      <c r="H103">
        <v>8.5471637523121483E-3</v>
      </c>
      <c r="I103">
        <v>7.665200181238141E-2</v>
      </c>
      <c r="J103">
        <v>9.7659500772958833E-8</v>
      </c>
      <c r="K103">
        <v>3.197219801390982E-7</v>
      </c>
      <c r="L103">
        <v>0.5107884231880423</v>
      </c>
      <c r="M103">
        <v>145.6795991862582</v>
      </c>
      <c r="N103">
        <v>1.4953389478944591E-4</v>
      </c>
      <c r="O103">
        <v>7.5816287198146046E-7</v>
      </c>
      <c r="P103">
        <v>2.854083858451863E-2</v>
      </c>
      <c r="Q103">
        <v>4.9893396056817743</v>
      </c>
      <c r="R103">
        <v>68.74285144071203</v>
      </c>
      <c r="S103">
        <v>4.2359048793282528E-7</v>
      </c>
    </row>
    <row r="104" spans="3:19" x14ac:dyDescent="0.3">
      <c r="C104" t="s">
        <v>132</v>
      </c>
      <c r="D104">
        <v>3.315095929371098E-2</v>
      </c>
      <c r="E104">
        <v>4.9534016494969677</v>
      </c>
      <c r="F104">
        <v>251.5463221644201</v>
      </c>
      <c r="G104">
        <v>2.3533652374931489E-3</v>
      </c>
      <c r="H104">
        <v>8.5471637523121483E-3</v>
      </c>
      <c r="I104">
        <v>7.665200181238141E-2</v>
      </c>
      <c r="J104">
        <v>9.7659500772958833E-8</v>
      </c>
      <c r="K104">
        <v>3.197219801390982E-7</v>
      </c>
      <c r="L104">
        <v>0.5107884231880423</v>
      </c>
      <c r="M104">
        <v>145.6795991862582</v>
      </c>
      <c r="N104">
        <v>1.4953389478944591E-4</v>
      </c>
      <c r="O104">
        <v>7.5816287198146046E-7</v>
      </c>
      <c r="P104">
        <v>2.854083858451863E-2</v>
      </c>
      <c r="Q104">
        <v>4.9893396056817743</v>
      </c>
      <c r="R104">
        <v>68.74285144071203</v>
      </c>
      <c r="S104">
        <v>4.2359048793282528E-7</v>
      </c>
    </row>
    <row r="105" spans="3:19" x14ac:dyDescent="0.3">
      <c r="C105" t="s">
        <v>133</v>
      </c>
      <c r="D105">
        <v>3.315095929371098E-2</v>
      </c>
      <c r="E105">
        <v>4.9534016494969677</v>
      </c>
      <c r="F105">
        <v>251.5463221644201</v>
      </c>
      <c r="G105">
        <v>2.3533652374931489E-3</v>
      </c>
      <c r="H105">
        <v>8.5471637523121483E-3</v>
      </c>
      <c r="I105">
        <v>7.665200181238141E-2</v>
      </c>
      <c r="J105">
        <v>9.7659500772958833E-8</v>
      </c>
      <c r="K105">
        <v>3.197219801390982E-7</v>
      </c>
      <c r="L105">
        <v>0.5107884231880423</v>
      </c>
      <c r="M105">
        <v>145.6795991862582</v>
      </c>
      <c r="N105">
        <v>1.4953389478944591E-4</v>
      </c>
      <c r="O105">
        <v>7.5816287198146046E-7</v>
      </c>
      <c r="P105">
        <v>2.854083858451863E-2</v>
      </c>
      <c r="Q105">
        <v>4.9893396056817743</v>
      </c>
      <c r="R105">
        <v>68.74285144071203</v>
      </c>
      <c r="S105">
        <v>4.2359048793282528E-7</v>
      </c>
    </row>
    <row r="106" spans="3:19" x14ac:dyDescent="0.3">
      <c r="C106" t="s">
        <v>134</v>
      </c>
      <c r="D106">
        <v>3.315095929371098E-2</v>
      </c>
      <c r="E106">
        <v>4.9534016494969677</v>
      </c>
      <c r="F106">
        <v>251.5463221644201</v>
      </c>
      <c r="G106">
        <v>2.3533652374931489E-3</v>
      </c>
      <c r="H106">
        <v>8.5471637523121483E-3</v>
      </c>
      <c r="I106">
        <v>7.665200181238141E-2</v>
      </c>
      <c r="J106">
        <v>9.7659500772958833E-8</v>
      </c>
      <c r="K106">
        <v>3.197219801390982E-7</v>
      </c>
      <c r="L106">
        <v>0.5107884231880423</v>
      </c>
      <c r="M106">
        <v>145.6795991862582</v>
      </c>
      <c r="N106">
        <v>1.4953389478944591E-4</v>
      </c>
      <c r="O106">
        <v>7.5816287198146046E-7</v>
      </c>
      <c r="P106">
        <v>2.854083858451863E-2</v>
      </c>
      <c r="Q106">
        <v>4.9893396056817743</v>
      </c>
      <c r="R106">
        <v>68.74285144071203</v>
      </c>
      <c r="S106">
        <v>4.2359048793282528E-7</v>
      </c>
    </row>
    <row r="107" spans="3:19" x14ac:dyDescent="0.3">
      <c r="C107" t="s">
        <v>135</v>
      </c>
      <c r="D107">
        <v>3.315095929371098E-2</v>
      </c>
      <c r="E107">
        <v>4.9534016494969677</v>
      </c>
      <c r="F107">
        <v>251.5463221644201</v>
      </c>
      <c r="G107">
        <v>2.3533652374931489E-3</v>
      </c>
      <c r="H107">
        <v>8.5471637523121483E-3</v>
      </c>
      <c r="I107">
        <v>7.665200181238141E-2</v>
      </c>
      <c r="J107">
        <v>9.7659500772958833E-8</v>
      </c>
      <c r="K107">
        <v>3.197219801390982E-7</v>
      </c>
      <c r="L107">
        <v>0.5107884231880423</v>
      </c>
      <c r="M107">
        <v>145.6795991862582</v>
      </c>
      <c r="N107">
        <v>1.4953389478944591E-4</v>
      </c>
      <c r="O107">
        <v>7.5816287198146046E-7</v>
      </c>
      <c r="P107">
        <v>2.854083858451863E-2</v>
      </c>
      <c r="Q107">
        <v>4.9893396056817743</v>
      </c>
      <c r="R107">
        <v>68.74285144071203</v>
      </c>
      <c r="S107">
        <v>4.2359048793282528E-7</v>
      </c>
    </row>
    <row r="108" spans="3:19" x14ac:dyDescent="0.3">
      <c r="C108" t="s">
        <v>136</v>
      </c>
      <c r="D108">
        <v>3.315095929371098E-2</v>
      </c>
      <c r="E108">
        <v>4.9534016494969677</v>
      </c>
      <c r="F108">
        <v>251.5463221644201</v>
      </c>
      <c r="G108">
        <v>2.3533652374931489E-3</v>
      </c>
      <c r="H108">
        <v>8.5471637523121483E-3</v>
      </c>
      <c r="I108">
        <v>7.665200181238141E-2</v>
      </c>
      <c r="J108">
        <v>9.7659500772958833E-8</v>
      </c>
      <c r="K108">
        <v>3.197219801390982E-7</v>
      </c>
      <c r="L108">
        <v>0.5107884231880423</v>
      </c>
      <c r="M108">
        <v>145.6795991862582</v>
      </c>
      <c r="N108">
        <v>1.4953389478944591E-4</v>
      </c>
      <c r="O108">
        <v>7.5816287198146046E-7</v>
      </c>
      <c r="P108">
        <v>2.854083858451863E-2</v>
      </c>
      <c r="Q108">
        <v>4.9893396056817743</v>
      </c>
      <c r="R108">
        <v>68.74285144071203</v>
      </c>
      <c r="S108">
        <v>4.2359048793282528E-7</v>
      </c>
    </row>
    <row r="109" spans="3:19" x14ac:dyDescent="0.3">
      <c r="C109" t="s">
        <v>137</v>
      </c>
      <c r="D109">
        <v>3.315095929371098E-2</v>
      </c>
      <c r="E109">
        <v>4.9534016494969677</v>
      </c>
      <c r="F109">
        <v>251.5463221644201</v>
      </c>
      <c r="G109">
        <v>2.3533652374931489E-3</v>
      </c>
      <c r="H109">
        <v>8.5471637523121483E-3</v>
      </c>
      <c r="I109">
        <v>7.665200181238141E-2</v>
      </c>
      <c r="J109">
        <v>9.7659500772958833E-8</v>
      </c>
      <c r="K109">
        <v>3.197219801390982E-7</v>
      </c>
      <c r="L109">
        <v>0.5107884231880423</v>
      </c>
      <c r="M109">
        <v>145.6795991862582</v>
      </c>
      <c r="N109">
        <v>1.4953389478944591E-4</v>
      </c>
      <c r="O109">
        <v>7.5816287198146046E-7</v>
      </c>
      <c r="P109">
        <v>2.854083858451863E-2</v>
      </c>
      <c r="Q109">
        <v>4.9893396056817743</v>
      </c>
      <c r="R109">
        <v>68.74285144071203</v>
      </c>
      <c r="S109">
        <v>4.2359048793282528E-7</v>
      </c>
    </row>
    <row r="110" spans="3:19" x14ac:dyDescent="0.3">
      <c r="C110" t="s">
        <v>138</v>
      </c>
      <c r="D110">
        <v>3.315095929371098E-2</v>
      </c>
      <c r="E110">
        <v>4.9534016494969677</v>
      </c>
      <c r="F110">
        <v>251.5463221644201</v>
      </c>
      <c r="G110">
        <v>2.3533652374931489E-3</v>
      </c>
      <c r="H110">
        <v>8.5471637523121483E-3</v>
      </c>
      <c r="I110">
        <v>7.665200181238141E-2</v>
      </c>
      <c r="J110">
        <v>9.7659500772958833E-8</v>
      </c>
      <c r="K110">
        <v>3.197219801390982E-7</v>
      </c>
      <c r="L110">
        <v>0.5107884231880423</v>
      </c>
      <c r="M110">
        <v>145.6795991862582</v>
      </c>
      <c r="N110">
        <v>1.4953389478944591E-4</v>
      </c>
      <c r="O110">
        <v>7.5816287198146046E-7</v>
      </c>
      <c r="P110">
        <v>2.854083858451863E-2</v>
      </c>
      <c r="Q110">
        <v>4.9893396056817743</v>
      </c>
      <c r="R110">
        <v>68.74285144071203</v>
      </c>
      <c r="S110">
        <v>4.2359048793282528E-7</v>
      </c>
    </row>
    <row r="111" spans="3:19" x14ac:dyDescent="0.3">
      <c r="C111" t="s">
        <v>139</v>
      </c>
      <c r="D111">
        <v>3.315095929371098E-2</v>
      </c>
      <c r="E111">
        <v>4.9534016494969677</v>
      </c>
      <c r="F111">
        <v>251.5463221644201</v>
      </c>
      <c r="G111">
        <v>2.3533652374931489E-3</v>
      </c>
      <c r="H111">
        <v>8.5471637523121483E-3</v>
      </c>
      <c r="I111">
        <v>7.665200181238141E-2</v>
      </c>
      <c r="J111">
        <v>9.7659500772958833E-8</v>
      </c>
      <c r="K111">
        <v>3.197219801390982E-7</v>
      </c>
      <c r="L111">
        <v>0.5107884231880423</v>
      </c>
      <c r="M111">
        <v>145.6795991862582</v>
      </c>
      <c r="N111">
        <v>1.4953389478944591E-4</v>
      </c>
      <c r="O111">
        <v>7.5816287198146046E-7</v>
      </c>
      <c r="P111">
        <v>2.854083858451863E-2</v>
      </c>
      <c r="Q111">
        <v>4.9893396056817743</v>
      </c>
      <c r="R111">
        <v>68.74285144071203</v>
      </c>
      <c r="S111">
        <v>4.2359048793282528E-7</v>
      </c>
    </row>
    <row r="112" spans="3:19" x14ac:dyDescent="0.3">
      <c r="C112" t="s">
        <v>140</v>
      </c>
      <c r="D112">
        <v>3.315095929371098E-2</v>
      </c>
      <c r="E112">
        <v>4.9534016494969677</v>
      </c>
      <c r="F112">
        <v>251.5463221644201</v>
      </c>
      <c r="G112">
        <v>2.3533652374931489E-3</v>
      </c>
      <c r="H112">
        <v>8.5471637523121483E-3</v>
      </c>
      <c r="I112">
        <v>7.665200181238141E-2</v>
      </c>
      <c r="J112">
        <v>9.7659500772958833E-8</v>
      </c>
      <c r="K112">
        <v>3.197219801390982E-7</v>
      </c>
      <c r="L112">
        <v>0.5107884231880423</v>
      </c>
      <c r="M112">
        <v>145.6795991862582</v>
      </c>
      <c r="N112">
        <v>1.4953389478944591E-4</v>
      </c>
      <c r="O112">
        <v>7.5816287198146046E-7</v>
      </c>
      <c r="P112">
        <v>2.854083858451863E-2</v>
      </c>
      <c r="Q112">
        <v>4.9893396056817743</v>
      </c>
      <c r="R112">
        <v>68.74285144071203</v>
      </c>
      <c r="S112">
        <v>4.2359048793282528E-7</v>
      </c>
    </row>
    <row r="113" spans="3:19" x14ac:dyDescent="0.3">
      <c r="C113" t="s">
        <v>141</v>
      </c>
      <c r="D113">
        <v>3.315095929371098E-2</v>
      </c>
      <c r="E113">
        <v>4.9534016494969677</v>
      </c>
      <c r="F113">
        <v>251.5463221644201</v>
      </c>
      <c r="G113">
        <v>2.3533652374931489E-3</v>
      </c>
      <c r="H113">
        <v>8.5471637523121483E-3</v>
      </c>
      <c r="I113">
        <v>7.665200181238141E-2</v>
      </c>
      <c r="J113">
        <v>9.7659500772958833E-8</v>
      </c>
      <c r="K113">
        <v>3.197219801390982E-7</v>
      </c>
      <c r="L113">
        <v>0.5107884231880423</v>
      </c>
      <c r="M113">
        <v>145.6795991862582</v>
      </c>
      <c r="N113">
        <v>1.4953389478944591E-4</v>
      </c>
      <c r="O113">
        <v>7.5816287198146046E-7</v>
      </c>
      <c r="P113">
        <v>2.854083858451863E-2</v>
      </c>
      <c r="Q113">
        <v>4.9893396056817743</v>
      </c>
      <c r="R113">
        <v>68.74285144071203</v>
      </c>
      <c r="S113">
        <v>4.2359048793282528E-7</v>
      </c>
    </row>
    <row r="114" spans="3:19" x14ac:dyDescent="0.3">
      <c r="C114" t="s">
        <v>142</v>
      </c>
      <c r="D114">
        <v>4.3386251552465227</v>
      </c>
      <c r="E114">
        <v>547.36523332029492</v>
      </c>
      <c r="F114">
        <v>29362.773877347801</v>
      </c>
      <c r="G114">
        <v>0.2405167356324184</v>
      </c>
      <c r="H114">
        <v>0.88632314886329078</v>
      </c>
      <c r="I114">
        <v>7.4519966436182363</v>
      </c>
      <c r="J114">
        <v>5.5822770681645956E-6</v>
      </c>
      <c r="K114">
        <v>4.3783661186727023E-5</v>
      </c>
      <c r="L114">
        <v>32.377758389371003</v>
      </c>
      <c r="M114">
        <v>5546.8697201418463</v>
      </c>
      <c r="N114">
        <v>5.2487678401201922E-2</v>
      </c>
      <c r="O114">
        <v>6.3105099983893059E-5</v>
      </c>
      <c r="P114">
        <v>2.542453680730687</v>
      </c>
      <c r="Q114">
        <v>465.71286507323828</v>
      </c>
      <c r="R114">
        <v>6553.5106592891634</v>
      </c>
      <c r="S114">
        <v>3.5527947522783102E-5</v>
      </c>
    </row>
    <row r="115" spans="3:19" x14ac:dyDescent="0.3">
      <c r="C115" t="s">
        <v>143</v>
      </c>
      <c r="D115">
        <v>2.7623261334132891</v>
      </c>
      <c r="E115">
        <v>362.2501026615389</v>
      </c>
      <c r="F115">
        <v>20828.638018064739</v>
      </c>
      <c r="G115">
        <v>0.1714042004187637</v>
      </c>
      <c r="H115">
        <v>0.63667006504661983</v>
      </c>
      <c r="I115">
        <v>5.4660826047761013</v>
      </c>
      <c r="J115">
        <v>3.3483748385416272E-6</v>
      </c>
      <c r="K115">
        <v>2.8358801297567068E-5</v>
      </c>
      <c r="L115">
        <v>29.769542747465071</v>
      </c>
      <c r="M115">
        <v>10179.064230399879</v>
      </c>
      <c r="N115">
        <v>2.9101006343099881E-2</v>
      </c>
      <c r="O115">
        <v>5.5907633432013471E-5</v>
      </c>
      <c r="P115">
        <v>2.074815939359667</v>
      </c>
      <c r="Q115">
        <v>295.08919965842767</v>
      </c>
      <c r="R115">
        <v>5076.6535422357256</v>
      </c>
      <c r="S115">
        <v>3.9232017194582563E-5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3.3216771696225264E-2</v>
      </c>
      <c r="E3">
        <f>D3</f>
        <v>3.3216771696225264E-2</v>
      </c>
      <c r="F3">
        <f t="shared" ref="F3:Q18" si="0">E3</f>
        <v>3.3216771696225264E-2</v>
      </c>
      <c r="G3">
        <f t="shared" si="0"/>
        <v>3.3216771696225264E-2</v>
      </c>
      <c r="H3">
        <f t="shared" si="0"/>
        <v>3.3216771696225264E-2</v>
      </c>
      <c r="I3">
        <f t="shared" si="0"/>
        <v>3.3216771696225264E-2</v>
      </c>
      <c r="J3">
        <f t="shared" si="0"/>
        <v>3.3216771696225264E-2</v>
      </c>
      <c r="K3">
        <f t="shared" si="0"/>
        <v>3.3216771696225264E-2</v>
      </c>
      <c r="L3">
        <f t="shared" si="0"/>
        <v>3.3216771696225264E-2</v>
      </c>
      <c r="M3">
        <f t="shared" si="0"/>
        <v>3.3216771696225264E-2</v>
      </c>
      <c r="N3">
        <f t="shared" si="0"/>
        <v>3.3216771696225264E-2</v>
      </c>
      <c r="O3">
        <f t="shared" si="0"/>
        <v>3.3216771696225264E-2</v>
      </c>
      <c r="P3">
        <f t="shared" si="0"/>
        <v>3.3216771696225264E-2</v>
      </c>
      <c r="Q3">
        <f t="shared" si="0"/>
        <v>3.3216771696225264E-2</v>
      </c>
      <c r="R3">
        <f t="shared" ref="R3:R66" si="1">Q3</f>
        <v>3.3216771696225264E-2</v>
      </c>
      <c r="S3">
        <f t="shared" ref="S3:S66" si="2">R3</f>
        <v>3.3216771696225264E-2</v>
      </c>
    </row>
    <row r="4" spans="1:19" x14ac:dyDescent="0.3">
      <c r="C4" t="s">
        <v>145</v>
      </c>
      <c r="D4">
        <f>Mult_split!H4</f>
        <v>1.4466905229319224E-9</v>
      </c>
      <c r="E4">
        <f t="shared" ref="E4:E67" si="3">D4</f>
        <v>1.4466905229319224E-9</v>
      </c>
      <c r="F4">
        <f t="shared" si="0"/>
        <v>1.4466905229319224E-9</v>
      </c>
      <c r="G4">
        <f t="shared" si="0"/>
        <v>1.4466905229319224E-9</v>
      </c>
      <c r="H4">
        <f t="shared" si="0"/>
        <v>1.4466905229319224E-9</v>
      </c>
      <c r="I4">
        <f t="shared" si="0"/>
        <v>1.4466905229319224E-9</v>
      </c>
      <c r="J4">
        <f t="shared" si="0"/>
        <v>1.4466905229319224E-9</v>
      </c>
      <c r="K4">
        <f t="shared" si="0"/>
        <v>1.4466905229319224E-9</v>
      </c>
      <c r="L4">
        <f t="shared" si="0"/>
        <v>1.4466905229319224E-9</v>
      </c>
      <c r="M4">
        <f t="shared" si="0"/>
        <v>1.4466905229319224E-9</v>
      </c>
      <c r="N4">
        <f t="shared" si="0"/>
        <v>1.4466905229319224E-9</v>
      </c>
      <c r="O4">
        <f t="shared" si="0"/>
        <v>1.4466905229319224E-9</v>
      </c>
      <c r="P4">
        <f t="shared" si="0"/>
        <v>1.4466905229319224E-9</v>
      </c>
      <c r="Q4">
        <f t="shared" si="0"/>
        <v>1.4466905229319224E-9</v>
      </c>
      <c r="R4">
        <f t="shared" si="1"/>
        <v>1.4466905229319224E-9</v>
      </c>
      <c r="S4">
        <f t="shared" si="2"/>
        <v>1.4466905229319224E-9</v>
      </c>
    </row>
    <row r="5" spans="1:19" x14ac:dyDescent="0.3">
      <c r="C5" t="s">
        <v>34</v>
      </c>
      <c r="D5">
        <f>Mult_split!H5</f>
        <v>1.3411275214891247E-4</v>
      </c>
      <c r="E5">
        <f t="shared" si="3"/>
        <v>1.3411275214891247E-4</v>
      </c>
      <c r="F5">
        <f t="shared" si="0"/>
        <v>1.3411275214891247E-4</v>
      </c>
      <c r="G5">
        <f t="shared" si="0"/>
        <v>1.3411275214891247E-4</v>
      </c>
      <c r="H5">
        <f t="shared" si="0"/>
        <v>1.3411275214891247E-4</v>
      </c>
      <c r="I5">
        <f t="shared" si="0"/>
        <v>1.3411275214891247E-4</v>
      </c>
      <c r="J5">
        <f t="shared" si="0"/>
        <v>1.3411275214891247E-4</v>
      </c>
      <c r="K5">
        <f t="shared" si="0"/>
        <v>1.3411275214891247E-4</v>
      </c>
      <c r="L5">
        <f t="shared" si="0"/>
        <v>1.3411275214891247E-4</v>
      </c>
      <c r="M5">
        <f t="shared" si="0"/>
        <v>1.3411275214891247E-4</v>
      </c>
      <c r="N5">
        <f t="shared" si="0"/>
        <v>1.3411275214891247E-4</v>
      </c>
      <c r="O5">
        <f t="shared" si="0"/>
        <v>1.3411275214891247E-4</v>
      </c>
      <c r="P5">
        <f t="shared" si="0"/>
        <v>1.3411275214891247E-4</v>
      </c>
      <c r="Q5">
        <f t="shared" si="0"/>
        <v>1.3411275214891247E-4</v>
      </c>
      <c r="R5">
        <f t="shared" si="1"/>
        <v>1.3411275214891247E-4</v>
      </c>
      <c r="S5">
        <f t="shared" si="2"/>
        <v>1.3411275214891247E-4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3.1981056376905442E-9</v>
      </c>
      <c r="E7">
        <f t="shared" si="3"/>
        <v>3.1981056376905442E-9</v>
      </c>
      <c r="F7">
        <f t="shared" si="0"/>
        <v>3.1981056376905442E-9</v>
      </c>
      <c r="G7">
        <f t="shared" si="0"/>
        <v>3.1981056376905442E-9</v>
      </c>
      <c r="H7">
        <f t="shared" si="0"/>
        <v>3.1981056376905442E-9</v>
      </c>
      <c r="I7">
        <f t="shared" si="0"/>
        <v>3.1981056376905442E-9</v>
      </c>
      <c r="J7">
        <f t="shared" si="0"/>
        <v>3.1981056376905442E-9</v>
      </c>
      <c r="K7">
        <f t="shared" si="0"/>
        <v>3.1981056376905442E-9</v>
      </c>
      <c r="L7">
        <f t="shared" si="0"/>
        <v>3.1981056376905442E-9</v>
      </c>
      <c r="M7">
        <f t="shared" si="0"/>
        <v>3.1981056376905442E-9</v>
      </c>
      <c r="N7">
        <f t="shared" si="0"/>
        <v>3.1981056376905442E-9</v>
      </c>
      <c r="O7">
        <f t="shared" si="0"/>
        <v>3.1981056376905442E-9</v>
      </c>
      <c r="P7">
        <f t="shared" si="0"/>
        <v>3.1981056376905442E-9</v>
      </c>
      <c r="Q7">
        <f t="shared" si="0"/>
        <v>3.1981056376905442E-9</v>
      </c>
      <c r="R7">
        <f t="shared" si="1"/>
        <v>3.1981056376905442E-9</v>
      </c>
      <c r="S7">
        <f t="shared" si="2"/>
        <v>3.1981056376905442E-9</v>
      </c>
    </row>
    <row r="8" spans="1:19" x14ac:dyDescent="0.3">
      <c r="C8" t="s">
        <v>37</v>
      </c>
      <c r="D8">
        <f>Mult_split!H8</f>
        <v>3.3308870075649457</v>
      </c>
      <c r="E8">
        <f t="shared" si="3"/>
        <v>3.3308870075649457</v>
      </c>
      <c r="F8">
        <f t="shared" si="0"/>
        <v>3.3308870075649457</v>
      </c>
      <c r="G8">
        <f t="shared" si="0"/>
        <v>3.3308870075649457</v>
      </c>
      <c r="H8">
        <f t="shared" si="0"/>
        <v>3.3308870075649457</v>
      </c>
      <c r="I8">
        <f t="shared" si="0"/>
        <v>3.3308870075649457</v>
      </c>
      <c r="J8">
        <f t="shared" si="0"/>
        <v>3.3308870075649457</v>
      </c>
      <c r="K8">
        <f t="shared" si="0"/>
        <v>3.3308870075649457</v>
      </c>
      <c r="L8">
        <f t="shared" si="0"/>
        <v>3.3308870075649457</v>
      </c>
      <c r="M8">
        <f t="shared" si="0"/>
        <v>3.3308870075649457</v>
      </c>
      <c r="N8">
        <f t="shared" si="0"/>
        <v>3.3308870075649457</v>
      </c>
      <c r="O8">
        <f t="shared" si="0"/>
        <v>3.3308870075649457</v>
      </c>
      <c r="P8">
        <f t="shared" si="0"/>
        <v>3.3308870075649457</v>
      </c>
      <c r="Q8">
        <f t="shared" si="0"/>
        <v>3.3308870075649457</v>
      </c>
      <c r="R8">
        <f t="shared" si="1"/>
        <v>3.3308870075649457</v>
      </c>
      <c r="S8">
        <f t="shared" si="2"/>
        <v>3.3308870075649457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0.17893211880122378</v>
      </c>
      <c r="E10">
        <f t="shared" si="3"/>
        <v>0.17893211880122378</v>
      </c>
      <c r="F10">
        <f t="shared" si="0"/>
        <v>0.17893211880122378</v>
      </c>
      <c r="G10">
        <f t="shared" si="0"/>
        <v>0.17893211880122378</v>
      </c>
      <c r="H10">
        <f t="shared" si="0"/>
        <v>0.17893211880122378</v>
      </c>
      <c r="I10">
        <f t="shared" si="0"/>
        <v>0.17893211880122378</v>
      </c>
      <c r="J10">
        <f t="shared" si="0"/>
        <v>0.17893211880122378</v>
      </c>
      <c r="K10">
        <f t="shared" si="0"/>
        <v>0.17893211880122378</v>
      </c>
      <c r="L10">
        <f t="shared" si="0"/>
        <v>0.17893211880122378</v>
      </c>
      <c r="M10">
        <f t="shared" si="0"/>
        <v>0.17893211880122378</v>
      </c>
      <c r="N10">
        <f t="shared" si="0"/>
        <v>0.17893211880122378</v>
      </c>
      <c r="O10">
        <f t="shared" si="0"/>
        <v>0.17893211880122378</v>
      </c>
      <c r="P10">
        <f t="shared" si="0"/>
        <v>0.17893211880122378</v>
      </c>
      <c r="Q10">
        <f t="shared" si="0"/>
        <v>0.17893211880122378</v>
      </c>
      <c r="R10">
        <f t="shared" si="1"/>
        <v>0.17893211880122378</v>
      </c>
      <c r="S10">
        <f t="shared" si="2"/>
        <v>0.17893211880122378</v>
      </c>
    </row>
    <row r="11" spans="1:19" x14ac:dyDescent="0.3">
      <c r="C11" t="s">
        <v>40</v>
      </c>
      <c r="D11">
        <f>Mult_split!H11</f>
        <v>3.6246751363640794E-9</v>
      </c>
      <c r="E11">
        <f t="shared" si="3"/>
        <v>3.6246751363640794E-9</v>
      </c>
      <c r="F11">
        <f t="shared" si="0"/>
        <v>3.6246751363640794E-9</v>
      </c>
      <c r="G11">
        <f t="shared" si="0"/>
        <v>3.6246751363640794E-9</v>
      </c>
      <c r="H11">
        <f t="shared" si="0"/>
        <v>3.6246751363640794E-9</v>
      </c>
      <c r="I11">
        <f t="shared" si="0"/>
        <v>3.6246751363640794E-9</v>
      </c>
      <c r="J11">
        <f t="shared" si="0"/>
        <v>3.6246751363640794E-9</v>
      </c>
      <c r="K11">
        <f t="shared" si="0"/>
        <v>3.6246751363640794E-9</v>
      </c>
      <c r="L11">
        <f t="shared" si="0"/>
        <v>3.6246751363640794E-9</v>
      </c>
      <c r="M11">
        <f t="shared" si="0"/>
        <v>3.6246751363640794E-9</v>
      </c>
      <c r="N11">
        <f t="shared" si="0"/>
        <v>3.6246751363640794E-9</v>
      </c>
      <c r="O11">
        <f t="shared" si="0"/>
        <v>3.6246751363640794E-9</v>
      </c>
      <c r="P11">
        <f t="shared" si="0"/>
        <v>3.6246751363640794E-9</v>
      </c>
      <c r="Q11">
        <f t="shared" si="0"/>
        <v>3.6246751363640794E-9</v>
      </c>
      <c r="R11">
        <f t="shared" si="1"/>
        <v>3.6246751363640794E-9</v>
      </c>
      <c r="S11">
        <f t="shared" si="2"/>
        <v>3.6246751363640794E-9</v>
      </c>
    </row>
    <row r="12" spans="1:19" x14ac:dyDescent="0.3">
      <c r="C12" t="s">
        <v>41</v>
      </c>
      <c r="D12">
        <f>Mult_split!H12</f>
        <v>6.2219268871601352E-8</v>
      </c>
      <c r="E12">
        <f t="shared" si="3"/>
        <v>6.2219268871601352E-8</v>
      </c>
      <c r="F12">
        <f t="shared" si="0"/>
        <v>6.2219268871601352E-8</v>
      </c>
      <c r="G12">
        <f t="shared" si="0"/>
        <v>6.2219268871601352E-8</v>
      </c>
      <c r="H12">
        <f t="shared" si="0"/>
        <v>6.2219268871601352E-8</v>
      </c>
      <c r="I12">
        <f t="shared" si="0"/>
        <v>6.2219268871601352E-8</v>
      </c>
      <c r="J12">
        <f t="shared" si="0"/>
        <v>6.2219268871601352E-8</v>
      </c>
      <c r="K12">
        <f t="shared" si="0"/>
        <v>6.2219268871601352E-8</v>
      </c>
      <c r="L12">
        <f t="shared" si="0"/>
        <v>6.2219268871601352E-8</v>
      </c>
      <c r="M12">
        <f t="shared" si="0"/>
        <v>6.2219268871601352E-8</v>
      </c>
      <c r="N12">
        <f t="shared" si="0"/>
        <v>6.2219268871601352E-8</v>
      </c>
      <c r="O12">
        <f t="shared" si="0"/>
        <v>6.2219268871601352E-8</v>
      </c>
      <c r="P12">
        <f t="shared" si="0"/>
        <v>6.2219268871601352E-8</v>
      </c>
      <c r="Q12">
        <f t="shared" si="0"/>
        <v>6.2219268871601352E-8</v>
      </c>
      <c r="R12">
        <f t="shared" si="1"/>
        <v>6.2219268871601352E-8</v>
      </c>
      <c r="S12">
        <f t="shared" si="2"/>
        <v>6.2219268871601352E-8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0.68683291360951371</v>
      </c>
      <c r="E14">
        <f t="shared" si="3"/>
        <v>0.68683291360951371</v>
      </c>
      <c r="F14">
        <f t="shared" si="0"/>
        <v>0.68683291360951371</v>
      </c>
      <c r="G14">
        <f t="shared" si="0"/>
        <v>0.68683291360951371</v>
      </c>
      <c r="H14">
        <f t="shared" si="0"/>
        <v>0.68683291360951371</v>
      </c>
      <c r="I14">
        <f t="shared" si="0"/>
        <v>0.68683291360951371</v>
      </c>
      <c r="J14">
        <f t="shared" si="0"/>
        <v>0.68683291360951371</v>
      </c>
      <c r="K14">
        <f t="shared" si="0"/>
        <v>0.68683291360951371</v>
      </c>
      <c r="L14">
        <f t="shared" si="0"/>
        <v>0.68683291360951371</v>
      </c>
      <c r="M14">
        <f t="shared" si="0"/>
        <v>0.68683291360951371</v>
      </c>
      <c r="N14">
        <f t="shared" si="0"/>
        <v>0.68683291360951371</v>
      </c>
      <c r="O14">
        <f t="shared" si="0"/>
        <v>0.68683291360951371</v>
      </c>
      <c r="P14">
        <f t="shared" si="0"/>
        <v>0.68683291360951371</v>
      </c>
      <c r="Q14">
        <f t="shared" si="0"/>
        <v>0.68683291360951371</v>
      </c>
      <c r="R14">
        <f t="shared" si="1"/>
        <v>0.68683291360951371</v>
      </c>
      <c r="S14">
        <f t="shared" si="2"/>
        <v>0.68683291360951371</v>
      </c>
    </row>
    <row r="15" spans="1:19" x14ac:dyDescent="0.3">
      <c r="C15" t="s">
        <v>44</v>
      </c>
      <c r="D15">
        <f>Mult_split!H15</f>
        <v>3.9973689621008611E-7</v>
      </c>
      <c r="E15">
        <f t="shared" si="3"/>
        <v>3.9973689621008611E-7</v>
      </c>
      <c r="F15">
        <f t="shared" si="0"/>
        <v>3.9973689621008611E-7</v>
      </c>
      <c r="G15">
        <f t="shared" si="0"/>
        <v>3.9973689621008611E-7</v>
      </c>
      <c r="H15">
        <f t="shared" si="0"/>
        <v>3.9973689621008611E-7</v>
      </c>
      <c r="I15">
        <f t="shared" si="0"/>
        <v>3.9973689621008611E-7</v>
      </c>
      <c r="J15">
        <f t="shared" si="0"/>
        <v>3.9973689621008611E-7</v>
      </c>
      <c r="K15">
        <f t="shared" si="0"/>
        <v>3.9973689621008611E-7</v>
      </c>
      <c r="L15">
        <f t="shared" si="0"/>
        <v>3.9973689621008611E-7</v>
      </c>
      <c r="M15">
        <f t="shared" si="0"/>
        <v>3.9973689621008611E-7</v>
      </c>
      <c r="N15">
        <f t="shared" si="0"/>
        <v>3.9973689621008611E-7</v>
      </c>
      <c r="O15">
        <f t="shared" si="0"/>
        <v>3.9973689621008611E-7</v>
      </c>
      <c r="P15">
        <f t="shared" si="0"/>
        <v>3.9973689621008611E-7</v>
      </c>
      <c r="Q15">
        <f t="shared" si="0"/>
        <v>3.9973689621008611E-7</v>
      </c>
      <c r="R15">
        <f t="shared" si="1"/>
        <v>3.9973689621008611E-7</v>
      </c>
      <c r="S15">
        <f t="shared" si="2"/>
        <v>3.9973689621008611E-7</v>
      </c>
    </row>
    <row r="16" spans="1:19" x14ac:dyDescent="0.3">
      <c r="C16" t="s">
        <v>45</v>
      </c>
      <c r="D16">
        <f>Mult_split!H16</f>
        <v>1.7736533856320454E-8</v>
      </c>
      <c r="E16">
        <f t="shared" si="3"/>
        <v>1.7736533856320454E-8</v>
      </c>
      <c r="F16">
        <f t="shared" si="0"/>
        <v>1.7736533856320454E-8</v>
      </c>
      <c r="G16">
        <f t="shared" si="0"/>
        <v>1.7736533856320454E-8</v>
      </c>
      <c r="H16">
        <f t="shared" si="0"/>
        <v>1.7736533856320454E-8</v>
      </c>
      <c r="I16">
        <f t="shared" si="0"/>
        <v>1.7736533856320454E-8</v>
      </c>
      <c r="J16">
        <f t="shared" si="0"/>
        <v>1.7736533856320454E-8</v>
      </c>
      <c r="K16">
        <f t="shared" si="0"/>
        <v>1.7736533856320454E-8</v>
      </c>
      <c r="L16">
        <f t="shared" si="0"/>
        <v>1.7736533856320454E-8</v>
      </c>
      <c r="M16">
        <f t="shared" si="0"/>
        <v>1.7736533856320454E-8</v>
      </c>
      <c r="N16">
        <f t="shared" si="0"/>
        <v>1.7736533856320454E-8</v>
      </c>
      <c r="O16">
        <f t="shared" si="0"/>
        <v>1.7736533856320454E-8</v>
      </c>
      <c r="P16">
        <f t="shared" si="0"/>
        <v>1.7736533856320454E-8</v>
      </c>
      <c r="Q16">
        <f t="shared" si="0"/>
        <v>1.7736533856320454E-8</v>
      </c>
      <c r="R16">
        <f t="shared" si="1"/>
        <v>1.7736533856320454E-8</v>
      </c>
      <c r="S16">
        <f t="shared" si="2"/>
        <v>1.7736533856320454E-8</v>
      </c>
    </row>
    <row r="17" spans="3:19" x14ac:dyDescent="0.3">
      <c r="C17" t="s">
        <v>46</v>
      </c>
      <c r="D17">
        <f>Mult_split!H17</f>
        <v>6.0843485797873383E-9</v>
      </c>
      <c r="E17">
        <f t="shared" si="3"/>
        <v>6.0843485797873383E-9</v>
      </c>
      <c r="F17">
        <f t="shared" si="0"/>
        <v>6.0843485797873383E-9</v>
      </c>
      <c r="G17">
        <f t="shared" si="0"/>
        <v>6.0843485797873383E-9</v>
      </c>
      <c r="H17">
        <f t="shared" si="0"/>
        <v>6.0843485797873383E-9</v>
      </c>
      <c r="I17">
        <f t="shared" si="0"/>
        <v>6.0843485797873383E-9</v>
      </c>
      <c r="J17">
        <f t="shared" si="0"/>
        <v>6.0843485797873383E-9</v>
      </c>
      <c r="K17">
        <f t="shared" si="0"/>
        <v>6.0843485797873383E-9</v>
      </c>
      <c r="L17">
        <f t="shared" si="0"/>
        <v>6.0843485797873383E-9</v>
      </c>
      <c r="M17">
        <f t="shared" si="0"/>
        <v>6.0843485797873383E-9</v>
      </c>
      <c r="N17">
        <f t="shared" si="0"/>
        <v>6.0843485797873383E-9</v>
      </c>
      <c r="O17">
        <f t="shared" si="0"/>
        <v>6.0843485797873383E-9</v>
      </c>
      <c r="P17">
        <f t="shared" si="0"/>
        <v>6.0843485797873383E-9</v>
      </c>
      <c r="Q17">
        <f t="shared" si="0"/>
        <v>6.0843485797873383E-9</v>
      </c>
      <c r="R17">
        <f t="shared" si="1"/>
        <v>6.0843485797873383E-9</v>
      </c>
      <c r="S17">
        <f t="shared" si="2"/>
        <v>6.0843485797873383E-9</v>
      </c>
    </row>
    <row r="18" spans="3:19" x14ac:dyDescent="0.3">
      <c r="C18" t="s">
        <v>48</v>
      </c>
      <c r="D18">
        <f>Mult_split!H18</f>
        <v>0.44289210582418781</v>
      </c>
      <c r="E18">
        <f t="shared" si="3"/>
        <v>0.44289210582418781</v>
      </c>
      <c r="F18">
        <f t="shared" si="0"/>
        <v>0.44289210582418781</v>
      </c>
      <c r="G18">
        <f t="shared" si="0"/>
        <v>0.44289210582418781</v>
      </c>
      <c r="H18">
        <f t="shared" si="0"/>
        <v>0.44289210582418781</v>
      </c>
      <c r="I18">
        <f t="shared" si="0"/>
        <v>0.44289210582418781</v>
      </c>
      <c r="J18">
        <f t="shared" si="0"/>
        <v>0.44289210582418781</v>
      </c>
      <c r="K18">
        <f t="shared" si="0"/>
        <v>0.44289210582418781</v>
      </c>
      <c r="L18">
        <f t="shared" si="0"/>
        <v>0.44289210582418781</v>
      </c>
      <c r="M18">
        <f t="shared" si="0"/>
        <v>0.44289210582418781</v>
      </c>
      <c r="N18">
        <f t="shared" si="0"/>
        <v>0.44289210582418781</v>
      </c>
      <c r="O18">
        <f t="shared" si="0"/>
        <v>0.44289210582418781</v>
      </c>
      <c r="P18">
        <f t="shared" si="0"/>
        <v>0.44289210582418781</v>
      </c>
      <c r="Q18">
        <f t="shared" si="0"/>
        <v>0.44289210582418781</v>
      </c>
      <c r="R18">
        <f t="shared" si="1"/>
        <v>0.44289210582418781</v>
      </c>
      <c r="S18">
        <f t="shared" si="2"/>
        <v>0.44289210582418781</v>
      </c>
    </row>
    <row r="19" spans="3:19" x14ac:dyDescent="0.3">
      <c r="C19" t="s">
        <v>47</v>
      </c>
      <c r="D19">
        <f>Mult_split!H19</f>
        <v>9.6203620149664955E-9</v>
      </c>
      <c r="E19">
        <f t="shared" si="3"/>
        <v>9.6203620149664955E-9</v>
      </c>
      <c r="F19">
        <f t="shared" ref="F19:Q34" si="4">E19</f>
        <v>9.6203620149664955E-9</v>
      </c>
      <c r="G19">
        <f t="shared" si="4"/>
        <v>9.6203620149664955E-9</v>
      </c>
      <c r="H19">
        <f t="shared" si="4"/>
        <v>9.6203620149664955E-9</v>
      </c>
      <c r="I19">
        <f t="shared" si="4"/>
        <v>9.6203620149664955E-9</v>
      </c>
      <c r="J19">
        <f t="shared" si="4"/>
        <v>9.6203620149664955E-9</v>
      </c>
      <c r="K19">
        <f t="shared" si="4"/>
        <v>9.6203620149664955E-9</v>
      </c>
      <c r="L19">
        <f t="shared" si="4"/>
        <v>9.6203620149664955E-9</v>
      </c>
      <c r="M19">
        <f t="shared" si="4"/>
        <v>9.6203620149664955E-9</v>
      </c>
      <c r="N19">
        <f t="shared" si="4"/>
        <v>9.6203620149664955E-9</v>
      </c>
      <c r="O19">
        <f t="shared" si="4"/>
        <v>9.6203620149664955E-9</v>
      </c>
      <c r="P19">
        <f t="shared" si="4"/>
        <v>9.6203620149664955E-9</v>
      </c>
      <c r="Q19">
        <f t="shared" si="4"/>
        <v>9.6203620149664955E-9</v>
      </c>
      <c r="R19">
        <f t="shared" si="1"/>
        <v>9.6203620149664955E-9</v>
      </c>
      <c r="S19">
        <f t="shared" si="2"/>
        <v>9.6203620149664955E-9</v>
      </c>
    </row>
    <row r="20" spans="3:19" x14ac:dyDescent="0.3">
      <c r="C20" t="s">
        <v>49</v>
      </c>
      <c r="D20">
        <f>Mult_split!H20</f>
        <v>6.0239813332233732E-9</v>
      </c>
      <c r="E20">
        <f t="shared" si="3"/>
        <v>6.0239813332233732E-9</v>
      </c>
      <c r="F20">
        <f t="shared" si="4"/>
        <v>6.0239813332233732E-9</v>
      </c>
      <c r="G20">
        <f t="shared" si="4"/>
        <v>6.0239813332233732E-9</v>
      </c>
      <c r="H20">
        <f t="shared" si="4"/>
        <v>6.0239813332233732E-9</v>
      </c>
      <c r="I20">
        <f t="shared" si="4"/>
        <v>6.0239813332233732E-9</v>
      </c>
      <c r="J20">
        <f t="shared" si="4"/>
        <v>6.0239813332233732E-9</v>
      </c>
      <c r="K20">
        <f t="shared" si="4"/>
        <v>6.0239813332233732E-9</v>
      </c>
      <c r="L20">
        <f t="shared" si="4"/>
        <v>6.0239813332233732E-9</v>
      </c>
      <c r="M20">
        <f t="shared" si="4"/>
        <v>6.0239813332233732E-9</v>
      </c>
      <c r="N20">
        <f t="shared" si="4"/>
        <v>6.0239813332233732E-9</v>
      </c>
      <c r="O20">
        <f t="shared" si="4"/>
        <v>6.0239813332233732E-9</v>
      </c>
      <c r="P20">
        <f t="shared" si="4"/>
        <v>6.0239813332233732E-9</v>
      </c>
      <c r="Q20">
        <f t="shared" si="4"/>
        <v>6.0239813332233732E-9</v>
      </c>
      <c r="R20">
        <f t="shared" si="1"/>
        <v>6.0239813332233732E-9</v>
      </c>
      <c r="S20">
        <f t="shared" si="2"/>
        <v>6.0239813332233732E-9</v>
      </c>
    </row>
    <row r="21" spans="3:19" x14ac:dyDescent="0.3">
      <c r="C21" t="s">
        <v>50</v>
      </c>
      <c r="D21">
        <f>Mult_split!H21</f>
        <v>15.479509759636823</v>
      </c>
      <c r="E21">
        <f t="shared" si="3"/>
        <v>15.479509759636823</v>
      </c>
      <c r="F21">
        <f t="shared" si="4"/>
        <v>15.479509759636823</v>
      </c>
      <c r="G21">
        <f t="shared" si="4"/>
        <v>15.479509759636823</v>
      </c>
      <c r="H21">
        <f t="shared" si="4"/>
        <v>15.479509759636823</v>
      </c>
      <c r="I21">
        <f t="shared" si="4"/>
        <v>15.479509759636823</v>
      </c>
      <c r="J21">
        <f t="shared" si="4"/>
        <v>15.479509759636823</v>
      </c>
      <c r="K21">
        <f t="shared" si="4"/>
        <v>15.479509759636823</v>
      </c>
      <c r="L21">
        <f t="shared" si="4"/>
        <v>15.479509759636823</v>
      </c>
      <c r="M21">
        <f t="shared" si="4"/>
        <v>15.479509759636823</v>
      </c>
      <c r="N21">
        <f t="shared" si="4"/>
        <v>15.479509759636823</v>
      </c>
      <c r="O21">
        <f t="shared" si="4"/>
        <v>15.479509759636823</v>
      </c>
      <c r="P21">
        <f t="shared" si="4"/>
        <v>15.479509759636823</v>
      </c>
      <c r="Q21">
        <f t="shared" si="4"/>
        <v>15.479509759636823</v>
      </c>
      <c r="R21">
        <f t="shared" si="1"/>
        <v>15.479509759636823</v>
      </c>
      <c r="S21">
        <f t="shared" si="2"/>
        <v>15.479509759636823</v>
      </c>
    </row>
    <row r="22" spans="3:19" x14ac:dyDescent="0.3">
      <c r="C22" t="s">
        <v>51</v>
      </c>
      <c r="D22">
        <f>Mult_split!H22</f>
        <v>6.9841107041017533E-9</v>
      </c>
      <c r="E22">
        <f t="shared" si="3"/>
        <v>6.9841107041017533E-9</v>
      </c>
      <c r="F22">
        <f t="shared" si="4"/>
        <v>6.9841107041017533E-9</v>
      </c>
      <c r="G22">
        <f t="shared" si="4"/>
        <v>6.9841107041017533E-9</v>
      </c>
      <c r="H22">
        <f t="shared" si="4"/>
        <v>6.9841107041017533E-9</v>
      </c>
      <c r="I22">
        <f t="shared" si="4"/>
        <v>6.9841107041017533E-9</v>
      </c>
      <c r="J22">
        <f t="shared" si="4"/>
        <v>6.9841107041017533E-9</v>
      </c>
      <c r="K22">
        <f t="shared" si="4"/>
        <v>6.9841107041017533E-9</v>
      </c>
      <c r="L22">
        <f t="shared" si="4"/>
        <v>6.9841107041017533E-9</v>
      </c>
      <c r="M22">
        <f t="shared" si="4"/>
        <v>6.9841107041017533E-9</v>
      </c>
      <c r="N22">
        <f t="shared" si="4"/>
        <v>6.9841107041017533E-9</v>
      </c>
      <c r="O22">
        <f t="shared" si="4"/>
        <v>6.9841107041017533E-9</v>
      </c>
      <c r="P22">
        <f t="shared" si="4"/>
        <v>6.9841107041017533E-9</v>
      </c>
      <c r="Q22">
        <f t="shared" si="4"/>
        <v>6.9841107041017533E-9</v>
      </c>
      <c r="R22">
        <f t="shared" si="1"/>
        <v>6.9841107041017533E-9</v>
      </c>
      <c r="S22">
        <f t="shared" si="2"/>
        <v>6.9841107041017533E-9</v>
      </c>
    </row>
    <row r="23" spans="3:19" x14ac:dyDescent="0.3">
      <c r="C23" t="s">
        <v>52</v>
      </c>
      <c r="D23">
        <f>Mult_split!H23</f>
        <v>1.4653006814844316E-8</v>
      </c>
      <c r="E23">
        <f t="shared" si="3"/>
        <v>1.4653006814844316E-8</v>
      </c>
      <c r="F23">
        <f t="shared" si="4"/>
        <v>1.4653006814844316E-8</v>
      </c>
      <c r="G23">
        <f t="shared" si="4"/>
        <v>1.4653006814844316E-8</v>
      </c>
      <c r="H23">
        <f t="shared" si="4"/>
        <v>1.4653006814844316E-8</v>
      </c>
      <c r="I23">
        <f t="shared" si="4"/>
        <v>1.4653006814844316E-8</v>
      </c>
      <c r="J23">
        <f t="shared" si="4"/>
        <v>1.4653006814844316E-8</v>
      </c>
      <c r="K23">
        <f t="shared" si="4"/>
        <v>1.4653006814844316E-8</v>
      </c>
      <c r="L23">
        <f t="shared" si="4"/>
        <v>1.4653006814844316E-8</v>
      </c>
      <c r="M23">
        <f t="shared" si="4"/>
        <v>1.4653006814844316E-8</v>
      </c>
      <c r="N23">
        <f t="shared" si="4"/>
        <v>1.4653006814844316E-8</v>
      </c>
      <c r="O23">
        <f t="shared" si="4"/>
        <v>1.4653006814844316E-8</v>
      </c>
      <c r="P23">
        <f t="shared" si="4"/>
        <v>1.4653006814844316E-8</v>
      </c>
      <c r="Q23">
        <f t="shared" si="4"/>
        <v>1.4653006814844316E-8</v>
      </c>
      <c r="R23">
        <f t="shared" si="1"/>
        <v>1.4653006814844316E-8</v>
      </c>
      <c r="S23">
        <f t="shared" si="2"/>
        <v>1.4653006814844316E-8</v>
      </c>
    </row>
    <row r="24" spans="3:19" x14ac:dyDescent="0.3">
      <c r="C24" t="s">
        <v>53</v>
      </c>
      <c r="D24">
        <f>Mult_split!H24</f>
        <v>2.6218048045338858</v>
      </c>
      <c r="E24">
        <f t="shared" si="3"/>
        <v>2.6218048045338858</v>
      </c>
      <c r="F24">
        <f t="shared" si="4"/>
        <v>2.6218048045338858</v>
      </c>
      <c r="G24">
        <f t="shared" si="4"/>
        <v>2.6218048045338858</v>
      </c>
      <c r="H24">
        <f t="shared" si="4"/>
        <v>2.6218048045338858</v>
      </c>
      <c r="I24">
        <f t="shared" si="4"/>
        <v>2.6218048045338858</v>
      </c>
      <c r="J24">
        <f t="shared" si="4"/>
        <v>2.6218048045338858</v>
      </c>
      <c r="K24">
        <f t="shared" si="4"/>
        <v>2.6218048045338858</v>
      </c>
      <c r="L24">
        <f t="shared" si="4"/>
        <v>2.6218048045338858</v>
      </c>
      <c r="M24">
        <f t="shared" si="4"/>
        <v>2.6218048045338858</v>
      </c>
      <c r="N24">
        <f t="shared" si="4"/>
        <v>2.6218048045338858</v>
      </c>
      <c r="O24">
        <f t="shared" si="4"/>
        <v>2.6218048045338858</v>
      </c>
      <c r="P24">
        <f t="shared" si="4"/>
        <v>2.6218048045338858</v>
      </c>
      <c r="Q24">
        <f t="shared" si="4"/>
        <v>2.6218048045338858</v>
      </c>
      <c r="R24">
        <f t="shared" si="1"/>
        <v>2.6218048045338858</v>
      </c>
      <c r="S24">
        <f t="shared" si="2"/>
        <v>2.6218048045338858</v>
      </c>
    </row>
    <row r="25" spans="3:19" x14ac:dyDescent="0.3">
      <c r="C25" t="s">
        <v>54</v>
      </c>
      <c r="D25">
        <f>Mult_split!H25</f>
        <v>6.8839125730382631E-9</v>
      </c>
      <c r="E25">
        <f t="shared" si="3"/>
        <v>6.8839125730382631E-9</v>
      </c>
      <c r="F25">
        <f t="shared" si="4"/>
        <v>6.8839125730382631E-9</v>
      </c>
      <c r="G25">
        <f t="shared" si="4"/>
        <v>6.8839125730382631E-9</v>
      </c>
      <c r="H25">
        <f t="shared" si="4"/>
        <v>6.8839125730382631E-9</v>
      </c>
      <c r="I25">
        <f t="shared" si="4"/>
        <v>6.8839125730382631E-9</v>
      </c>
      <c r="J25">
        <f t="shared" si="4"/>
        <v>6.8839125730382631E-9</v>
      </c>
      <c r="K25">
        <f t="shared" si="4"/>
        <v>6.8839125730382631E-9</v>
      </c>
      <c r="L25">
        <f t="shared" si="4"/>
        <v>6.8839125730382631E-9</v>
      </c>
      <c r="M25">
        <f t="shared" si="4"/>
        <v>6.8839125730382631E-9</v>
      </c>
      <c r="N25">
        <f t="shared" si="4"/>
        <v>6.8839125730382631E-9</v>
      </c>
      <c r="O25">
        <f t="shared" si="4"/>
        <v>6.8839125730382631E-9</v>
      </c>
      <c r="P25">
        <f t="shared" si="4"/>
        <v>6.8839125730382631E-9</v>
      </c>
      <c r="Q25">
        <f t="shared" si="4"/>
        <v>6.8839125730382631E-9</v>
      </c>
      <c r="R25">
        <f t="shared" si="1"/>
        <v>6.8839125730382631E-9</v>
      </c>
      <c r="S25">
        <f t="shared" si="2"/>
        <v>6.8839125730382631E-9</v>
      </c>
    </row>
    <row r="26" spans="3:19" x14ac:dyDescent="0.3">
      <c r="C26" t="s">
        <v>55</v>
      </c>
      <c r="D26">
        <f>Mult_split!H26</f>
        <v>7.0952278299890988E-9</v>
      </c>
      <c r="E26">
        <f t="shared" si="3"/>
        <v>7.0952278299890988E-9</v>
      </c>
      <c r="F26">
        <f t="shared" si="4"/>
        <v>7.0952278299890988E-9</v>
      </c>
      <c r="G26">
        <f t="shared" si="4"/>
        <v>7.0952278299890988E-9</v>
      </c>
      <c r="H26">
        <f t="shared" si="4"/>
        <v>7.0952278299890988E-9</v>
      </c>
      <c r="I26">
        <f t="shared" si="4"/>
        <v>7.0952278299890988E-9</v>
      </c>
      <c r="J26">
        <f t="shared" si="4"/>
        <v>7.0952278299890988E-9</v>
      </c>
      <c r="K26">
        <f t="shared" si="4"/>
        <v>7.0952278299890988E-9</v>
      </c>
      <c r="L26">
        <f t="shared" si="4"/>
        <v>7.0952278299890988E-9</v>
      </c>
      <c r="M26">
        <f t="shared" si="4"/>
        <v>7.0952278299890988E-9</v>
      </c>
      <c r="N26">
        <f t="shared" si="4"/>
        <v>7.0952278299890988E-9</v>
      </c>
      <c r="O26">
        <f t="shared" si="4"/>
        <v>7.0952278299890988E-9</v>
      </c>
      <c r="P26">
        <f t="shared" si="4"/>
        <v>7.0952278299890988E-9</v>
      </c>
      <c r="Q26">
        <f t="shared" si="4"/>
        <v>7.0952278299890988E-9</v>
      </c>
      <c r="R26">
        <f t="shared" si="1"/>
        <v>7.0952278299890988E-9</v>
      </c>
      <c r="S26">
        <f t="shared" si="2"/>
        <v>7.0952278299890988E-9</v>
      </c>
    </row>
    <row r="27" spans="3:19" x14ac:dyDescent="0.3">
      <c r="C27" t="s">
        <v>56</v>
      </c>
      <c r="D27">
        <f>Mult_split!H27</f>
        <v>1.389784103223041E-8</v>
      </c>
      <c r="E27">
        <f t="shared" si="3"/>
        <v>1.389784103223041E-8</v>
      </c>
      <c r="F27">
        <f t="shared" si="4"/>
        <v>1.389784103223041E-8</v>
      </c>
      <c r="G27">
        <f t="shared" si="4"/>
        <v>1.389784103223041E-8</v>
      </c>
      <c r="H27">
        <f t="shared" si="4"/>
        <v>1.389784103223041E-8</v>
      </c>
      <c r="I27">
        <f t="shared" si="4"/>
        <v>1.389784103223041E-8</v>
      </c>
      <c r="J27">
        <f t="shared" si="4"/>
        <v>1.389784103223041E-8</v>
      </c>
      <c r="K27">
        <f t="shared" si="4"/>
        <v>1.389784103223041E-8</v>
      </c>
      <c r="L27">
        <f t="shared" si="4"/>
        <v>1.389784103223041E-8</v>
      </c>
      <c r="M27">
        <f t="shared" si="4"/>
        <v>1.389784103223041E-8</v>
      </c>
      <c r="N27">
        <f t="shared" si="4"/>
        <v>1.389784103223041E-8</v>
      </c>
      <c r="O27">
        <f t="shared" si="4"/>
        <v>1.389784103223041E-8</v>
      </c>
      <c r="P27">
        <f t="shared" si="4"/>
        <v>1.389784103223041E-8</v>
      </c>
      <c r="Q27">
        <f t="shared" si="4"/>
        <v>1.389784103223041E-8</v>
      </c>
      <c r="R27">
        <f t="shared" si="1"/>
        <v>1.389784103223041E-8</v>
      </c>
      <c r="S27">
        <f t="shared" si="2"/>
        <v>1.389784103223041E-8</v>
      </c>
    </row>
    <row r="28" spans="3:19" x14ac:dyDescent="0.3">
      <c r="C28" t="s">
        <v>57</v>
      </c>
      <c r="D28">
        <f>Mult_split!H28</f>
        <v>4.4191993750535663E-6</v>
      </c>
      <c r="E28">
        <f t="shared" si="3"/>
        <v>4.4191993750535663E-6</v>
      </c>
      <c r="F28">
        <f t="shared" si="4"/>
        <v>4.4191993750535663E-6</v>
      </c>
      <c r="G28">
        <f t="shared" si="4"/>
        <v>4.4191993750535663E-6</v>
      </c>
      <c r="H28">
        <f t="shared" si="4"/>
        <v>4.4191993750535663E-6</v>
      </c>
      <c r="I28">
        <f t="shared" si="4"/>
        <v>4.4191993750535663E-6</v>
      </c>
      <c r="J28">
        <f t="shared" si="4"/>
        <v>4.4191993750535663E-6</v>
      </c>
      <c r="K28">
        <f t="shared" si="4"/>
        <v>4.4191993750535663E-6</v>
      </c>
      <c r="L28">
        <f t="shared" si="4"/>
        <v>4.4191993750535663E-6</v>
      </c>
      <c r="M28">
        <f t="shared" si="4"/>
        <v>4.4191993750535663E-6</v>
      </c>
      <c r="N28">
        <f t="shared" si="4"/>
        <v>4.4191993750535663E-6</v>
      </c>
      <c r="O28">
        <f t="shared" si="4"/>
        <v>4.4191993750535663E-6</v>
      </c>
      <c r="P28">
        <f t="shared" si="4"/>
        <v>4.4191993750535663E-6</v>
      </c>
      <c r="Q28">
        <f t="shared" si="4"/>
        <v>4.4191993750535663E-6</v>
      </c>
      <c r="R28">
        <f t="shared" si="1"/>
        <v>4.4191993750535663E-6</v>
      </c>
      <c r="S28">
        <f t="shared" si="2"/>
        <v>4.4191993750535663E-6</v>
      </c>
    </row>
    <row r="29" spans="3:19" x14ac:dyDescent="0.3">
      <c r="C29" t="s">
        <v>58</v>
      </c>
      <c r="D29">
        <f>Mult_split!H29</f>
        <v>2.7428669570499805E-8</v>
      </c>
      <c r="E29">
        <f t="shared" si="3"/>
        <v>2.7428669570499805E-8</v>
      </c>
      <c r="F29">
        <f t="shared" si="4"/>
        <v>2.7428669570499805E-8</v>
      </c>
      <c r="G29">
        <f t="shared" si="4"/>
        <v>2.7428669570499805E-8</v>
      </c>
      <c r="H29">
        <f t="shared" si="4"/>
        <v>2.7428669570499805E-8</v>
      </c>
      <c r="I29">
        <f t="shared" si="4"/>
        <v>2.7428669570499805E-8</v>
      </c>
      <c r="J29">
        <f t="shared" si="4"/>
        <v>2.7428669570499805E-8</v>
      </c>
      <c r="K29">
        <f t="shared" si="4"/>
        <v>2.7428669570499805E-8</v>
      </c>
      <c r="L29">
        <f t="shared" si="4"/>
        <v>2.7428669570499805E-8</v>
      </c>
      <c r="M29">
        <f t="shared" si="4"/>
        <v>2.7428669570499805E-8</v>
      </c>
      <c r="N29">
        <f t="shared" si="4"/>
        <v>2.7428669570499805E-8</v>
      </c>
      <c r="O29">
        <f t="shared" si="4"/>
        <v>2.7428669570499805E-8</v>
      </c>
      <c r="P29">
        <f t="shared" si="4"/>
        <v>2.7428669570499805E-8</v>
      </c>
      <c r="Q29">
        <f t="shared" si="4"/>
        <v>2.7428669570499805E-8</v>
      </c>
      <c r="R29">
        <f t="shared" si="1"/>
        <v>2.7428669570499805E-8</v>
      </c>
      <c r="S29">
        <f t="shared" si="2"/>
        <v>2.7428669570499805E-8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3.0759878868702466E-5</v>
      </c>
      <c r="E31">
        <f t="shared" si="3"/>
        <v>3.0759878868702466E-5</v>
      </c>
      <c r="F31">
        <f t="shared" si="4"/>
        <v>3.0759878868702466E-5</v>
      </c>
      <c r="G31">
        <f t="shared" si="4"/>
        <v>3.0759878868702466E-5</v>
      </c>
      <c r="H31">
        <f t="shared" si="4"/>
        <v>3.0759878868702466E-5</v>
      </c>
      <c r="I31">
        <f t="shared" si="4"/>
        <v>3.0759878868702466E-5</v>
      </c>
      <c r="J31">
        <f t="shared" si="4"/>
        <v>3.0759878868702466E-5</v>
      </c>
      <c r="K31">
        <f t="shared" si="4"/>
        <v>3.0759878868702466E-5</v>
      </c>
      <c r="L31">
        <f t="shared" si="4"/>
        <v>3.0759878868702466E-5</v>
      </c>
      <c r="M31">
        <f t="shared" si="4"/>
        <v>3.0759878868702466E-5</v>
      </c>
      <c r="N31">
        <f t="shared" si="4"/>
        <v>3.0759878868702466E-5</v>
      </c>
      <c r="O31">
        <f t="shared" si="4"/>
        <v>3.0759878868702466E-5</v>
      </c>
      <c r="P31">
        <f t="shared" si="4"/>
        <v>3.0759878868702466E-5</v>
      </c>
      <c r="Q31">
        <f t="shared" si="4"/>
        <v>3.0759878868702466E-5</v>
      </c>
      <c r="R31">
        <f t="shared" si="1"/>
        <v>3.0759878868702466E-5</v>
      </c>
      <c r="S31">
        <f t="shared" si="2"/>
        <v>3.0759878868702466E-5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5.3641634577264783E-9</v>
      </c>
      <c r="E34">
        <f t="shared" si="3"/>
        <v>5.3641634577264783E-9</v>
      </c>
      <c r="F34">
        <f t="shared" si="4"/>
        <v>5.3641634577264783E-9</v>
      </c>
      <c r="G34">
        <f t="shared" si="4"/>
        <v>5.3641634577264783E-9</v>
      </c>
      <c r="H34">
        <f t="shared" si="4"/>
        <v>5.3641634577264783E-9</v>
      </c>
      <c r="I34">
        <f t="shared" si="4"/>
        <v>5.3641634577264783E-9</v>
      </c>
      <c r="J34">
        <f t="shared" si="4"/>
        <v>5.3641634577264783E-9</v>
      </c>
      <c r="K34">
        <f t="shared" si="4"/>
        <v>5.3641634577264783E-9</v>
      </c>
      <c r="L34">
        <f t="shared" si="4"/>
        <v>5.3641634577264783E-9</v>
      </c>
      <c r="M34">
        <f t="shared" si="4"/>
        <v>5.3641634577264783E-9</v>
      </c>
      <c r="N34">
        <f t="shared" si="4"/>
        <v>5.3641634577264783E-9</v>
      </c>
      <c r="O34">
        <f t="shared" si="4"/>
        <v>5.3641634577264783E-9</v>
      </c>
      <c r="P34">
        <f t="shared" si="4"/>
        <v>5.3641634577264783E-9</v>
      </c>
      <c r="Q34">
        <f t="shared" si="4"/>
        <v>5.3641634577264783E-9</v>
      </c>
      <c r="R34">
        <f t="shared" si="1"/>
        <v>5.3641634577264783E-9</v>
      </c>
      <c r="S34">
        <f t="shared" si="2"/>
        <v>5.3641634577264783E-9</v>
      </c>
    </row>
    <row r="35" spans="3:19" x14ac:dyDescent="0.3">
      <c r="C35" t="s">
        <v>64</v>
      </c>
      <c r="D35">
        <f>Mult_split!H35</f>
        <v>4.2913307661811826E-8</v>
      </c>
      <c r="E35">
        <f t="shared" si="3"/>
        <v>4.2913307661811826E-8</v>
      </c>
      <c r="F35">
        <f t="shared" ref="F35:Q50" si="5">E35</f>
        <v>4.2913307661811826E-8</v>
      </c>
      <c r="G35">
        <f t="shared" si="5"/>
        <v>4.2913307661811826E-8</v>
      </c>
      <c r="H35">
        <f t="shared" si="5"/>
        <v>4.2913307661811826E-8</v>
      </c>
      <c r="I35">
        <f t="shared" si="5"/>
        <v>4.2913307661811826E-8</v>
      </c>
      <c r="J35">
        <f t="shared" si="5"/>
        <v>4.2913307661811826E-8</v>
      </c>
      <c r="K35">
        <f t="shared" si="5"/>
        <v>4.2913307661811826E-8</v>
      </c>
      <c r="L35">
        <f t="shared" si="5"/>
        <v>4.2913307661811826E-8</v>
      </c>
      <c r="M35">
        <f t="shared" si="5"/>
        <v>4.2913307661811826E-8</v>
      </c>
      <c r="N35">
        <f t="shared" si="5"/>
        <v>4.2913307661811826E-8</v>
      </c>
      <c r="O35">
        <f t="shared" si="5"/>
        <v>4.2913307661811826E-8</v>
      </c>
      <c r="P35">
        <f t="shared" si="5"/>
        <v>4.2913307661811826E-8</v>
      </c>
      <c r="Q35">
        <f t="shared" si="5"/>
        <v>4.2913307661811826E-8</v>
      </c>
      <c r="R35">
        <f t="shared" si="1"/>
        <v>4.2913307661811826E-8</v>
      </c>
      <c r="S35">
        <f t="shared" si="2"/>
        <v>4.2913307661811826E-8</v>
      </c>
    </row>
    <row r="36" spans="3:19" x14ac:dyDescent="0.3">
      <c r="C36" t="s">
        <v>65</v>
      </c>
      <c r="D36">
        <f>Mult_split!H36</f>
        <v>2.8593258363023144E-7</v>
      </c>
      <c r="E36">
        <f t="shared" si="3"/>
        <v>2.8593258363023144E-7</v>
      </c>
      <c r="F36">
        <f t="shared" si="5"/>
        <v>2.8593258363023144E-7</v>
      </c>
      <c r="G36">
        <f t="shared" si="5"/>
        <v>2.8593258363023144E-7</v>
      </c>
      <c r="H36">
        <f t="shared" si="5"/>
        <v>2.8593258363023144E-7</v>
      </c>
      <c r="I36">
        <f t="shared" si="5"/>
        <v>2.8593258363023144E-7</v>
      </c>
      <c r="J36">
        <f t="shared" si="5"/>
        <v>2.8593258363023144E-7</v>
      </c>
      <c r="K36">
        <f t="shared" si="5"/>
        <v>2.8593258363023144E-7</v>
      </c>
      <c r="L36">
        <f t="shared" si="5"/>
        <v>2.8593258363023144E-7</v>
      </c>
      <c r="M36">
        <f t="shared" si="5"/>
        <v>2.8593258363023144E-7</v>
      </c>
      <c r="N36">
        <f t="shared" si="5"/>
        <v>2.8593258363023144E-7</v>
      </c>
      <c r="O36">
        <f t="shared" si="5"/>
        <v>2.8593258363023144E-7</v>
      </c>
      <c r="P36">
        <f t="shared" si="5"/>
        <v>2.8593258363023144E-7</v>
      </c>
      <c r="Q36">
        <f t="shared" si="5"/>
        <v>2.8593258363023144E-7</v>
      </c>
      <c r="R36">
        <f t="shared" si="1"/>
        <v>2.8593258363023144E-7</v>
      </c>
      <c r="S36">
        <f t="shared" si="2"/>
        <v>2.8593258363023144E-7</v>
      </c>
    </row>
    <row r="37" spans="3:19" x14ac:dyDescent="0.3">
      <c r="C37" t="s">
        <v>66</v>
      </c>
      <c r="D37">
        <f>Mult_split!H37</f>
        <v>2.0423755973587961E-7</v>
      </c>
      <c r="E37">
        <f t="shared" si="3"/>
        <v>2.0423755973587961E-7</v>
      </c>
      <c r="F37">
        <f t="shared" si="5"/>
        <v>2.0423755973587961E-7</v>
      </c>
      <c r="G37">
        <f t="shared" si="5"/>
        <v>2.0423755973587961E-7</v>
      </c>
      <c r="H37">
        <f t="shared" si="5"/>
        <v>2.0423755973587961E-7</v>
      </c>
      <c r="I37">
        <f t="shared" si="5"/>
        <v>2.0423755973587961E-7</v>
      </c>
      <c r="J37">
        <f t="shared" si="5"/>
        <v>2.0423755973587961E-7</v>
      </c>
      <c r="K37">
        <f t="shared" si="5"/>
        <v>2.0423755973587961E-7</v>
      </c>
      <c r="L37">
        <f t="shared" si="5"/>
        <v>2.0423755973587961E-7</v>
      </c>
      <c r="M37">
        <f t="shared" si="5"/>
        <v>2.0423755973587961E-7</v>
      </c>
      <c r="N37">
        <f t="shared" si="5"/>
        <v>2.0423755973587961E-7</v>
      </c>
      <c r="O37">
        <f t="shared" si="5"/>
        <v>2.0423755973587961E-7</v>
      </c>
      <c r="P37">
        <f t="shared" si="5"/>
        <v>2.0423755973587961E-7</v>
      </c>
      <c r="Q37">
        <f t="shared" si="5"/>
        <v>2.0423755973587961E-7</v>
      </c>
      <c r="R37">
        <f t="shared" si="1"/>
        <v>2.0423755973587961E-7</v>
      </c>
      <c r="S37">
        <f t="shared" si="2"/>
        <v>2.0423755973587961E-7</v>
      </c>
    </row>
    <row r="38" spans="3:19" x14ac:dyDescent="0.3">
      <c r="C38" t="s">
        <v>67</v>
      </c>
      <c r="D38">
        <f>Mult_split!H38</f>
        <v>9.9892702458531139E-9</v>
      </c>
      <c r="E38">
        <f t="shared" si="3"/>
        <v>9.9892702458531139E-9</v>
      </c>
      <c r="F38">
        <f t="shared" si="5"/>
        <v>9.9892702458531139E-9</v>
      </c>
      <c r="G38">
        <f t="shared" si="5"/>
        <v>9.9892702458531139E-9</v>
      </c>
      <c r="H38">
        <f t="shared" si="5"/>
        <v>9.9892702458531139E-9</v>
      </c>
      <c r="I38">
        <f t="shared" si="5"/>
        <v>9.9892702458531139E-9</v>
      </c>
      <c r="J38">
        <f t="shared" si="5"/>
        <v>9.9892702458531139E-9</v>
      </c>
      <c r="K38">
        <f t="shared" si="5"/>
        <v>9.9892702458531139E-9</v>
      </c>
      <c r="L38">
        <f t="shared" si="5"/>
        <v>9.9892702458531139E-9</v>
      </c>
      <c r="M38">
        <f t="shared" si="5"/>
        <v>9.9892702458531139E-9</v>
      </c>
      <c r="N38">
        <f t="shared" si="5"/>
        <v>9.9892702458531139E-9</v>
      </c>
      <c r="O38">
        <f t="shared" si="5"/>
        <v>9.9892702458531139E-9</v>
      </c>
      <c r="P38">
        <f t="shared" si="5"/>
        <v>9.9892702458531139E-9</v>
      </c>
      <c r="Q38">
        <f t="shared" si="5"/>
        <v>9.9892702458531139E-9</v>
      </c>
      <c r="R38">
        <f t="shared" si="1"/>
        <v>9.9892702458531139E-9</v>
      </c>
      <c r="S38">
        <f t="shared" si="2"/>
        <v>9.9892702458531139E-9</v>
      </c>
    </row>
    <row r="39" spans="3:19" x14ac:dyDescent="0.3">
      <c r="C39" t="s">
        <v>68</v>
      </c>
      <c r="D39">
        <f>Mult_split!H39</f>
        <v>1.4779905035488141E-8</v>
      </c>
      <c r="E39">
        <f t="shared" si="3"/>
        <v>1.4779905035488141E-8</v>
      </c>
      <c r="F39">
        <f t="shared" si="5"/>
        <v>1.4779905035488141E-8</v>
      </c>
      <c r="G39">
        <f t="shared" si="5"/>
        <v>1.4779905035488141E-8</v>
      </c>
      <c r="H39">
        <f t="shared" si="5"/>
        <v>1.4779905035488141E-8</v>
      </c>
      <c r="I39">
        <f t="shared" si="5"/>
        <v>1.4779905035488141E-8</v>
      </c>
      <c r="J39">
        <f t="shared" si="5"/>
        <v>1.4779905035488141E-8</v>
      </c>
      <c r="K39">
        <f t="shared" si="5"/>
        <v>1.4779905035488141E-8</v>
      </c>
      <c r="L39">
        <f t="shared" si="5"/>
        <v>1.4779905035488141E-8</v>
      </c>
      <c r="M39">
        <f t="shared" si="5"/>
        <v>1.4779905035488141E-8</v>
      </c>
      <c r="N39">
        <f t="shared" si="5"/>
        <v>1.4779905035488141E-8</v>
      </c>
      <c r="O39">
        <f t="shared" si="5"/>
        <v>1.4779905035488141E-8</v>
      </c>
      <c r="P39">
        <f t="shared" si="5"/>
        <v>1.4779905035488141E-8</v>
      </c>
      <c r="Q39">
        <f t="shared" si="5"/>
        <v>1.4779905035488141E-8</v>
      </c>
      <c r="R39">
        <f t="shared" si="1"/>
        <v>1.4779905035488141E-8</v>
      </c>
      <c r="S39">
        <f t="shared" si="2"/>
        <v>1.4779905035488141E-8</v>
      </c>
    </row>
    <row r="40" spans="3:19" x14ac:dyDescent="0.3">
      <c r="C40" t="s">
        <v>69</v>
      </c>
      <c r="D40">
        <f>Mult_split!H40</f>
        <v>1.6891320040557875E-8</v>
      </c>
      <c r="E40">
        <f t="shared" si="3"/>
        <v>1.6891320040557875E-8</v>
      </c>
      <c r="F40">
        <f t="shared" si="5"/>
        <v>1.6891320040557875E-8</v>
      </c>
      <c r="G40">
        <f t="shared" si="5"/>
        <v>1.6891320040557875E-8</v>
      </c>
      <c r="H40">
        <f t="shared" si="5"/>
        <v>1.6891320040557875E-8</v>
      </c>
      <c r="I40">
        <f t="shared" si="5"/>
        <v>1.6891320040557875E-8</v>
      </c>
      <c r="J40">
        <f t="shared" si="5"/>
        <v>1.6891320040557875E-8</v>
      </c>
      <c r="K40">
        <f t="shared" si="5"/>
        <v>1.6891320040557875E-8</v>
      </c>
      <c r="L40">
        <f t="shared" si="5"/>
        <v>1.6891320040557875E-8</v>
      </c>
      <c r="M40">
        <f t="shared" si="5"/>
        <v>1.6891320040557875E-8</v>
      </c>
      <c r="N40">
        <f t="shared" si="5"/>
        <v>1.6891320040557875E-8</v>
      </c>
      <c r="O40">
        <f t="shared" si="5"/>
        <v>1.6891320040557875E-8</v>
      </c>
      <c r="P40">
        <f t="shared" si="5"/>
        <v>1.6891320040557875E-8</v>
      </c>
      <c r="Q40">
        <f t="shared" si="5"/>
        <v>1.6891320040557875E-8</v>
      </c>
      <c r="R40">
        <f t="shared" si="1"/>
        <v>1.6891320040557875E-8</v>
      </c>
      <c r="S40">
        <f t="shared" si="2"/>
        <v>1.6891320040557875E-8</v>
      </c>
    </row>
    <row r="41" spans="3:19" x14ac:dyDescent="0.3">
      <c r="C41" t="s">
        <v>70</v>
      </c>
      <c r="D41">
        <f>Mult_split!H41</f>
        <v>2.3056262356316223E-6</v>
      </c>
      <c r="E41">
        <f t="shared" si="3"/>
        <v>2.3056262356316223E-6</v>
      </c>
      <c r="F41">
        <f t="shared" si="5"/>
        <v>2.3056262356316223E-6</v>
      </c>
      <c r="G41">
        <f t="shared" si="5"/>
        <v>2.3056262356316223E-6</v>
      </c>
      <c r="H41">
        <f t="shared" si="5"/>
        <v>2.3056262356316223E-6</v>
      </c>
      <c r="I41">
        <f t="shared" si="5"/>
        <v>2.3056262356316223E-6</v>
      </c>
      <c r="J41">
        <f t="shared" si="5"/>
        <v>2.3056262356316223E-6</v>
      </c>
      <c r="K41">
        <f t="shared" si="5"/>
        <v>2.3056262356316223E-6</v>
      </c>
      <c r="L41">
        <f t="shared" si="5"/>
        <v>2.3056262356316223E-6</v>
      </c>
      <c r="M41">
        <f t="shared" si="5"/>
        <v>2.3056262356316223E-6</v>
      </c>
      <c r="N41">
        <f t="shared" si="5"/>
        <v>2.3056262356316223E-6</v>
      </c>
      <c r="O41">
        <f t="shared" si="5"/>
        <v>2.3056262356316223E-6</v>
      </c>
      <c r="P41">
        <f t="shared" si="5"/>
        <v>2.3056262356316223E-6</v>
      </c>
      <c r="Q41">
        <f t="shared" si="5"/>
        <v>2.3056262356316223E-6</v>
      </c>
      <c r="R41">
        <f t="shared" si="1"/>
        <v>2.3056262356316223E-6</v>
      </c>
      <c r="S41">
        <f t="shared" si="2"/>
        <v>2.3056262356316223E-6</v>
      </c>
    </row>
    <row r="42" spans="3:19" x14ac:dyDescent="0.3">
      <c r="C42" t="s">
        <v>71</v>
      </c>
      <c r="D42">
        <f>Mult_split!H42</f>
        <v>0.85799803973324962</v>
      </c>
      <c r="E42">
        <f t="shared" si="3"/>
        <v>0.85799803973324962</v>
      </c>
      <c r="F42">
        <f t="shared" si="5"/>
        <v>0.85799803973324962</v>
      </c>
      <c r="G42">
        <f t="shared" si="5"/>
        <v>0.85799803973324962</v>
      </c>
      <c r="H42">
        <f t="shared" si="5"/>
        <v>0.85799803973324962</v>
      </c>
      <c r="I42">
        <f t="shared" si="5"/>
        <v>0.85799803973324962</v>
      </c>
      <c r="J42">
        <f t="shared" si="5"/>
        <v>0.85799803973324962</v>
      </c>
      <c r="K42">
        <f t="shared" si="5"/>
        <v>0.85799803973324962</v>
      </c>
      <c r="L42">
        <f t="shared" si="5"/>
        <v>0.85799803973324962</v>
      </c>
      <c r="M42">
        <f t="shared" si="5"/>
        <v>0.85799803973324962</v>
      </c>
      <c r="N42">
        <f t="shared" si="5"/>
        <v>0.85799803973324962</v>
      </c>
      <c r="O42">
        <f t="shared" si="5"/>
        <v>0.85799803973324962</v>
      </c>
      <c r="P42">
        <f t="shared" si="5"/>
        <v>0.85799803973324962</v>
      </c>
      <c r="Q42">
        <f t="shared" si="5"/>
        <v>0.85799803973324962</v>
      </c>
      <c r="R42">
        <f t="shared" si="1"/>
        <v>0.85799803973324962</v>
      </c>
      <c r="S42">
        <f t="shared" si="2"/>
        <v>0.85799803973324962</v>
      </c>
    </row>
    <row r="43" spans="3:19" x14ac:dyDescent="0.3">
      <c r="C43" t="s">
        <v>72</v>
      </c>
      <c r="D43">
        <f>Mult_split!H43</f>
        <v>1.2248395708122169E-9</v>
      </c>
      <c r="E43">
        <f t="shared" si="3"/>
        <v>1.2248395708122169E-9</v>
      </c>
      <c r="F43">
        <f t="shared" si="5"/>
        <v>1.2248395708122169E-9</v>
      </c>
      <c r="G43">
        <f t="shared" si="5"/>
        <v>1.2248395708122169E-9</v>
      </c>
      <c r="H43">
        <f t="shared" si="5"/>
        <v>1.2248395708122169E-9</v>
      </c>
      <c r="I43">
        <f t="shared" si="5"/>
        <v>1.2248395708122169E-9</v>
      </c>
      <c r="J43">
        <f t="shared" si="5"/>
        <v>1.2248395708122169E-9</v>
      </c>
      <c r="K43">
        <f t="shared" si="5"/>
        <v>1.2248395708122169E-9</v>
      </c>
      <c r="L43">
        <f t="shared" si="5"/>
        <v>1.2248395708122169E-9</v>
      </c>
      <c r="M43">
        <f t="shared" si="5"/>
        <v>1.2248395708122169E-9</v>
      </c>
      <c r="N43">
        <f t="shared" si="5"/>
        <v>1.2248395708122169E-9</v>
      </c>
      <c r="O43">
        <f t="shared" si="5"/>
        <v>1.2248395708122169E-9</v>
      </c>
      <c r="P43">
        <f t="shared" si="5"/>
        <v>1.2248395708122169E-9</v>
      </c>
      <c r="Q43">
        <f t="shared" si="5"/>
        <v>1.2248395708122169E-9</v>
      </c>
      <c r="R43">
        <f t="shared" si="1"/>
        <v>1.2248395708122169E-9</v>
      </c>
      <c r="S43">
        <f t="shared" si="2"/>
        <v>1.2248395708122169E-9</v>
      </c>
    </row>
    <row r="44" spans="3:19" x14ac:dyDescent="0.3">
      <c r="C44" t="s">
        <v>73</v>
      </c>
      <c r="D44">
        <f>Mult_split!H44</f>
        <v>1.7561943942111814E-7</v>
      </c>
      <c r="E44">
        <f t="shared" si="3"/>
        <v>1.7561943942111814E-7</v>
      </c>
      <c r="F44">
        <f t="shared" si="5"/>
        <v>1.7561943942111814E-7</v>
      </c>
      <c r="G44">
        <f t="shared" si="5"/>
        <v>1.7561943942111814E-7</v>
      </c>
      <c r="H44">
        <f t="shared" si="5"/>
        <v>1.7561943942111814E-7</v>
      </c>
      <c r="I44">
        <f t="shared" si="5"/>
        <v>1.7561943942111814E-7</v>
      </c>
      <c r="J44">
        <f t="shared" si="5"/>
        <v>1.7561943942111814E-7</v>
      </c>
      <c r="K44">
        <f t="shared" si="5"/>
        <v>1.7561943942111814E-7</v>
      </c>
      <c r="L44">
        <f t="shared" si="5"/>
        <v>1.7561943942111814E-7</v>
      </c>
      <c r="M44">
        <f t="shared" si="5"/>
        <v>1.7561943942111814E-7</v>
      </c>
      <c r="N44">
        <f t="shared" si="5"/>
        <v>1.7561943942111814E-7</v>
      </c>
      <c r="O44">
        <f t="shared" si="5"/>
        <v>1.7561943942111814E-7</v>
      </c>
      <c r="P44">
        <f t="shared" si="5"/>
        <v>1.7561943942111814E-7</v>
      </c>
      <c r="Q44">
        <f t="shared" si="5"/>
        <v>1.7561943942111814E-7</v>
      </c>
      <c r="R44">
        <f t="shared" si="1"/>
        <v>1.7561943942111814E-7</v>
      </c>
      <c r="S44">
        <f t="shared" si="2"/>
        <v>1.7561943942111814E-7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4.2640258406372096E-8</v>
      </c>
      <c r="E48">
        <f t="shared" si="3"/>
        <v>4.2640258406372096E-8</v>
      </c>
      <c r="F48">
        <f t="shared" si="5"/>
        <v>4.2640258406372096E-8</v>
      </c>
      <c r="G48">
        <f t="shared" si="5"/>
        <v>4.2640258406372096E-8</v>
      </c>
      <c r="H48">
        <f t="shared" si="5"/>
        <v>4.2640258406372096E-8</v>
      </c>
      <c r="I48">
        <f t="shared" si="5"/>
        <v>4.2640258406372096E-8</v>
      </c>
      <c r="J48">
        <f t="shared" si="5"/>
        <v>4.2640258406372096E-8</v>
      </c>
      <c r="K48">
        <f t="shared" si="5"/>
        <v>4.2640258406372096E-8</v>
      </c>
      <c r="L48">
        <f t="shared" si="5"/>
        <v>4.2640258406372096E-8</v>
      </c>
      <c r="M48">
        <f t="shared" si="5"/>
        <v>4.2640258406372096E-8</v>
      </c>
      <c r="N48">
        <f t="shared" si="5"/>
        <v>4.2640258406372096E-8</v>
      </c>
      <c r="O48">
        <f t="shared" si="5"/>
        <v>4.2640258406372096E-8</v>
      </c>
      <c r="P48">
        <f t="shared" si="5"/>
        <v>4.2640258406372096E-8</v>
      </c>
      <c r="Q48">
        <f t="shared" si="5"/>
        <v>4.2640258406372096E-8</v>
      </c>
      <c r="R48">
        <f t="shared" si="1"/>
        <v>4.2640258406372096E-8</v>
      </c>
      <c r="S48">
        <f t="shared" si="2"/>
        <v>4.2640258406372096E-8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5.1200183198266257E-8</v>
      </c>
      <c r="E50">
        <f t="shared" si="3"/>
        <v>5.1200183198266257E-8</v>
      </c>
      <c r="F50">
        <f t="shared" si="5"/>
        <v>5.1200183198266257E-8</v>
      </c>
      <c r="G50">
        <f t="shared" si="5"/>
        <v>5.1200183198266257E-8</v>
      </c>
      <c r="H50">
        <f t="shared" si="5"/>
        <v>5.1200183198266257E-8</v>
      </c>
      <c r="I50">
        <f t="shared" si="5"/>
        <v>5.1200183198266257E-8</v>
      </c>
      <c r="J50">
        <f t="shared" si="5"/>
        <v>5.1200183198266257E-8</v>
      </c>
      <c r="K50">
        <f t="shared" si="5"/>
        <v>5.1200183198266257E-8</v>
      </c>
      <c r="L50">
        <f t="shared" si="5"/>
        <v>5.1200183198266257E-8</v>
      </c>
      <c r="M50">
        <f t="shared" si="5"/>
        <v>5.1200183198266257E-8</v>
      </c>
      <c r="N50">
        <f t="shared" si="5"/>
        <v>5.1200183198266257E-8</v>
      </c>
      <c r="O50">
        <f t="shared" si="5"/>
        <v>5.1200183198266257E-8</v>
      </c>
      <c r="P50">
        <f t="shared" si="5"/>
        <v>5.1200183198266257E-8</v>
      </c>
      <c r="Q50">
        <f t="shared" si="5"/>
        <v>5.1200183198266257E-8</v>
      </c>
      <c r="R50">
        <f t="shared" si="1"/>
        <v>5.1200183198266257E-8</v>
      </c>
      <c r="S50">
        <f t="shared" si="2"/>
        <v>5.1200183198266257E-8</v>
      </c>
    </row>
    <row r="51" spans="3:19" x14ac:dyDescent="0.3">
      <c r="C51" t="s">
        <v>80</v>
      </c>
      <c r="D51">
        <f>Mult_split!H51</f>
        <v>1.7683063592319158E-9</v>
      </c>
      <c r="E51">
        <f t="shared" si="3"/>
        <v>1.7683063592319158E-9</v>
      </c>
      <c r="F51">
        <f t="shared" ref="F51:Q66" si="6">E51</f>
        <v>1.7683063592319158E-9</v>
      </c>
      <c r="G51">
        <f t="shared" si="6"/>
        <v>1.7683063592319158E-9</v>
      </c>
      <c r="H51">
        <f t="shared" si="6"/>
        <v>1.7683063592319158E-9</v>
      </c>
      <c r="I51">
        <f t="shared" si="6"/>
        <v>1.7683063592319158E-9</v>
      </c>
      <c r="J51">
        <f t="shared" si="6"/>
        <v>1.7683063592319158E-9</v>
      </c>
      <c r="K51">
        <f t="shared" si="6"/>
        <v>1.7683063592319158E-9</v>
      </c>
      <c r="L51">
        <f t="shared" si="6"/>
        <v>1.7683063592319158E-9</v>
      </c>
      <c r="M51">
        <f t="shared" si="6"/>
        <v>1.7683063592319158E-9</v>
      </c>
      <c r="N51">
        <f t="shared" si="6"/>
        <v>1.7683063592319158E-9</v>
      </c>
      <c r="O51">
        <f t="shared" si="6"/>
        <v>1.7683063592319158E-9</v>
      </c>
      <c r="P51">
        <f t="shared" si="6"/>
        <v>1.7683063592319158E-9</v>
      </c>
      <c r="Q51">
        <f t="shared" si="6"/>
        <v>1.7683063592319158E-9</v>
      </c>
      <c r="R51">
        <f t="shared" si="1"/>
        <v>1.7683063592319158E-9</v>
      </c>
      <c r="S51">
        <f t="shared" si="2"/>
        <v>1.7683063592319158E-9</v>
      </c>
    </row>
    <row r="52" spans="3:19" x14ac:dyDescent="0.3">
      <c r="C52" t="s">
        <v>81</v>
      </c>
      <c r="D52">
        <f>Mult_split!H52</f>
        <v>3.7873826854856006E-9</v>
      </c>
      <c r="E52">
        <f t="shared" si="3"/>
        <v>3.7873826854856006E-9</v>
      </c>
      <c r="F52">
        <f t="shared" si="6"/>
        <v>3.7873826854856006E-9</v>
      </c>
      <c r="G52">
        <f t="shared" si="6"/>
        <v>3.7873826854856006E-9</v>
      </c>
      <c r="H52">
        <f t="shared" si="6"/>
        <v>3.7873826854856006E-9</v>
      </c>
      <c r="I52">
        <f t="shared" si="6"/>
        <v>3.7873826854856006E-9</v>
      </c>
      <c r="J52">
        <f t="shared" si="6"/>
        <v>3.7873826854856006E-9</v>
      </c>
      <c r="K52">
        <f t="shared" si="6"/>
        <v>3.7873826854856006E-9</v>
      </c>
      <c r="L52">
        <f t="shared" si="6"/>
        <v>3.7873826854856006E-9</v>
      </c>
      <c r="M52">
        <f t="shared" si="6"/>
        <v>3.7873826854856006E-9</v>
      </c>
      <c r="N52">
        <f t="shared" si="6"/>
        <v>3.7873826854856006E-9</v>
      </c>
      <c r="O52">
        <f t="shared" si="6"/>
        <v>3.7873826854856006E-9</v>
      </c>
      <c r="P52">
        <f t="shared" si="6"/>
        <v>3.7873826854856006E-9</v>
      </c>
      <c r="Q52">
        <f t="shared" si="6"/>
        <v>3.7873826854856006E-9</v>
      </c>
      <c r="R52">
        <f t="shared" si="1"/>
        <v>3.7873826854856006E-9</v>
      </c>
      <c r="S52">
        <f t="shared" si="2"/>
        <v>3.7873826854856006E-9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0.26828312828913198</v>
      </c>
      <c r="E55">
        <f t="shared" si="3"/>
        <v>0.26828312828913198</v>
      </c>
      <c r="F55">
        <f t="shared" si="6"/>
        <v>0.26828312828913198</v>
      </c>
      <c r="G55">
        <f t="shared" si="6"/>
        <v>0.26828312828913198</v>
      </c>
      <c r="H55">
        <f t="shared" si="6"/>
        <v>0.26828312828913198</v>
      </c>
      <c r="I55">
        <f t="shared" si="6"/>
        <v>0.26828312828913198</v>
      </c>
      <c r="J55">
        <f t="shared" si="6"/>
        <v>0.26828312828913198</v>
      </c>
      <c r="K55">
        <f t="shared" si="6"/>
        <v>0.26828312828913198</v>
      </c>
      <c r="L55">
        <f t="shared" si="6"/>
        <v>0.26828312828913198</v>
      </c>
      <c r="M55">
        <f t="shared" si="6"/>
        <v>0.26828312828913198</v>
      </c>
      <c r="N55">
        <f t="shared" si="6"/>
        <v>0.26828312828913198</v>
      </c>
      <c r="O55">
        <f t="shared" si="6"/>
        <v>0.26828312828913198</v>
      </c>
      <c r="P55">
        <f t="shared" si="6"/>
        <v>0.26828312828913198</v>
      </c>
      <c r="Q55">
        <f t="shared" si="6"/>
        <v>0.26828312828913198</v>
      </c>
      <c r="R55">
        <f t="shared" si="1"/>
        <v>0.26828312828913198</v>
      </c>
      <c r="S55">
        <f t="shared" si="2"/>
        <v>0.26828312828913198</v>
      </c>
    </row>
    <row r="56" spans="3:19" x14ac:dyDescent="0.3">
      <c r="C56" t="s">
        <v>85</v>
      </c>
      <c r="D56">
        <f>Mult_split!H56</f>
        <v>6.1241978540610847E-10</v>
      </c>
      <c r="E56">
        <f t="shared" si="3"/>
        <v>6.1241978540610847E-10</v>
      </c>
      <c r="F56">
        <f t="shared" si="6"/>
        <v>6.1241978540610847E-10</v>
      </c>
      <c r="G56">
        <f t="shared" si="6"/>
        <v>6.1241978540610847E-10</v>
      </c>
      <c r="H56">
        <f t="shared" si="6"/>
        <v>6.1241978540610847E-10</v>
      </c>
      <c r="I56">
        <f t="shared" si="6"/>
        <v>6.1241978540610847E-10</v>
      </c>
      <c r="J56">
        <f t="shared" si="6"/>
        <v>6.1241978540610847E-10</v>
      </c>
      <c r="K56">
        <f t="shared" si="6"/>
        <v>6.1241978540610847E-10</v>
      </c>
      <c r="L56">
        <f t="shared" si="6"/>
        <v>6.1241978540610847E-10</v>
      </c>
      <c r="M56">
        <f t="shared" si="6"/>
        <v>6.1241978540610847E-10</v>
      </c>
      <c r="N56">
        <f t="shared" si="6"/>
        <v>6.1241978540610847E-10</v>
      </c>
      <c r="O56">
        <f t="shared" si="6"/>
        <v>6.1241978540610847E-10</v>
      </c>
      <c r="P56">
        <f t="shared" si="6"/>
        <v>6.1241978540610847E-10</v>
      </c>
      <c r="Q56">
        <f t="shared" si="6"/>
        <v>6.1241978540610847E-10</v>
      </c>
      <c r="R56">
        <f t="shared" si="1"/>
        <v>6.1241978540610847E-10</v>
      </c>
      <c r="S56">
        <f t="shared" si="2"/>
        <v>6.1241978540610847E-10</v>
      </c>
    </row>
    <row r="57" spans="3:19" x14ac:dyDescent="0.3">
      <c r="C57" t="s">
        <v>86</v>
      </c>
      <c r="D57">
        <f>Mult_split!H57</f>
        <v>6.889405460242945E-2</v>
      </c>
      <c r="E57">
        <f t="shared" si="3"/>
        <v>6.889405460242945E-2</v>
      </c>
      <c r="F57">
        <f t="shared" si="6"/>
        <v>6.889405460242945E-2</v>
      </c>
      <c r="G57">
        <f t="shared" si="6"/>
        <v>6.889405460242945E-2</v>
      </c>
      <c r="H57">
        <f t="shared" si="6"/>
        <v>6.889405460242945E-2</v>
      </c>
      <c r="I57">
        <f t="shared" si="6"/>
        <v>6.889405460242945E-2</v>
      </c>
      <c r="J57">
        <f t="shared" si="6"/>
        <v>6.889405460242945E-2</v>
      </c>
      <c r="K57">
        <f t="shared" si="6"/>
        <v>6.889405460242945E-2</v>
      </c>
      <c r="L57">
        <f t="shared" si="6"/>
        <v>6.889405460242945E-2</v>
      </c>
      <c r="M57">
        <f t="shared" si="6"/>
        <v>6.889405460242945E-2</v>
      </c>
      <c r="N57">
        <f t="shared" si="6"/>
        <v>6.889405460242945E-2</v>
      </c>
      <c r="O57">
        <f t="shared" si="6"/>
        <v>6.889405460242945E-2</v>
      </c>
      <c r="P57">
        <f t="shared" si="6"/>
        <v>6.889405460242945E-2</v>
      </c>
      <c r="Q57">
        <f t="shared" si="6"/>
        <v>6.889405460242945E-2</v>
      </c>
      <c r="R57">
        <f t="shared" si="1"/>
        <v>6.889405460242945E-2</v>
      </c>
      <c r="S57">
        <f t="shared" si="2"/>
        <v>6.889405460242945E-2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5.2423771486066555E-4</v>
      </c>
      <c r="E59">
        <f t="shared" si="3"/>
        <v>5.2423771486066555E-4</v>
      </c>
      <c r="F59">
        <f t="shared" si="6"/>
        <v>5.2423771486066555E-4</v>
      </c>
      <c r="G59">
        <f t="shared" si="6"/>
        <v>5.2423771486066555E-4</v>
      </c>
      <c r="H59">
        <f t="shared" si="6"/>
        <v>5.2423771486066555E-4</v>
      </c>
      <c r="I59">
        <f t="shared" si="6"/>
        <v>5.2423771486066555E-4</v>
      </c>
      <c r="J59">
        <f t="shared" si="6"/>
        <v>5.2423771486066555E-4</v>
      </c>
      <c r="K59">
        <f t="shared" si="6"/>
        <v>5.2423771486066555E-4</v>
      </c>
      <c r="L59">
        <f t="shared" si="6"/>
        <v>5.2423771486066555E-4</v>
      </c>
      <c r="M59">
        <f t="shared" si="6"/>
        <v>5.2423771486066555E-4</v>
      </c>
      <c r="N59">
        <f t="shared" si="6"/>
        <v>5.2423771486066555E-4</v>
      </c>
      <c r="O59">
        <f t="shared" si="6"/>
        <v>5.2423771486066555E-4</v>
      </c>
      <c r="P59">
        <f t="shared" si="6"/>
        <v>5.2423771486066555E-4</v>
      </c>
      <c r="Q59">
        <f t="shared" si="6"/>
        <v>5.2423771486066555E-4</v>
      </c>
      <c r="R59">
        <f t="shared" si="1"/>
        <v>5.2423771486066555E-4</v>
      </c>
      <c r="S59">
        <f t="shared" si="2"/>
        <v>5.2423771486066555E-4</v>
      </c>
    </row>
    <row r="60" spans="3:19" x14ac:dyDescent="0.3">
      <c r="C60" t="s">
        <v>89</v>
      </c>
      <c r="D60">
        <f>Mult_split!H60</f>
        <v>1.5913595752251148E-8</v>
      </c>
      <c r="E60">
        <f t="shared" si="3"/>
        <v>1.5913595752251148E-8</v>
      </c>
      <c r="F60">
        <f t="shared" si="6"/>
        <v>1.5913595752251148E-8</v>
      </c>
      <c r="G60">
        <f t="shared" si="6"/>
        <v>1.5913595752251148E-8</v>
      </c>
      <c r="H60">
        <f t="shared" si="6"/>
        <v>1.5913595752251148E-8</v>
      </c>
      <c r="I60">
        <f t="shared" si="6"/>
        <v>1.5913595752251148E-8</v>
      </c>
      <c r="J60">
        <f t="shared" si="6"/>
        <v>1.5913595752251148E-8</v>
      </c>
      <c r="K60">
        <f t="shared" si="6"/>
        <v>1.5913595752251148E-8</v>
      </c>
      <c r="L60">
        <f t="shared" si="6"/>
        <v>1.5913595752251148E-8</v>
      </c>
      <c r="M60">
        <f t="shared" si="6"/>
        <v>1.5913595752251148E-8</v>
      </c>
      <c r="N60">
        <f t="shared" si="6"/>
        <v>1.5913595752251148E-8</v>
      </c>
      <c r="O60">
        <f t="shared" si="6"/>
        <v>1.5913595752251148E-8</v>
      </c>
      <c r="P60">
        <f t="shared" si="6"/>
        <v>1.5913595752251148E-8</v>
      </c>
      <c r="Q60">
        <f t="shared" si="6"/>
        <v>1.5913595752251148E-8</v>
      </c>
      <c r="R60">
        <f t="shared" si="1"/>
        <v>1.5913595752251148E-8</v>
      </c>
      <c r="S60">
        <f t="shared" si="2"/>
        <v>1.5913595752251148E-8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5.7236580571356752</v>
      </c>
      <c r="E62">
        <f t="shared" si="3"/>
        <v>5.7236580571356752</v>
      </c>
      <c r="F62">
        <f t="shared" si="6"/>
        <v>5.7236580571356752</v>
      </c>
      <c r="G62">
        <f t="shared" si="6"/>
        <v>5.7236580571356752</v>
      </c>
      <c r="H62">
        <f t="shared" si="6"/>
        <v>5.7236580571356752</v>
      </c>
      <c r="I62">
        <f t="shared" si="6"/>
        <v>5.7236580571356752</v>
      </c>
      <c r="J62">
        <f t="shared" si="6"/>
        <v>5.7236580571356752</v>
      </c>
      <c r="K62">
        <f t="shared" si="6"/>
        <v>5.7236580571356752</v>
      </c>
      <c r="L62">
        <f t="shared" si="6"/>
        <v>5.7236580571356752</v>
      </c>
      <c r="M62">
        <f t="shared" si="6"/>
        <v>5.7236580571356752</v>
      </c>
      <c r="N62">
        <f t="shared" si="6"/>
        <v>5.7236580571356752</v>
      </c>
      <c r="O62">
        <f t="shared" si="6"/>
        <v>5.7236580571356752</v>
      </c>
      <c r="P62">
        <f t="shared" si="6"/>
        <v>5.7236580571356752</v>
      </c>
      <c r="Q62">
        <f t="shared" si="6"/>
        <v>5.7236580571356752</v>
      </c>
      <c r="R62">
        <f t="shared" si="1"/>
        <v>5.7236580571356752</v>
      </c>
      <c r="S62">
        <f t="shared" si="2"/>
        <v>5.7236580571356752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1.8499831950136415E-2</v>
      </c>
      <c r="E64">
        <f t="shared" si="3"/>
        <v>1.8499831950136415E-2</v>
      </c>
      <c r="F64">
        <f t="shared" si="6"/>
        <v>1.8499831950136415E-2</v>
      </c>
      <c r="G64">
        <f t="shared" si="6"/>
        <v>1.8499831950136415E-2</v>
      </c>
      <c r="H64">
        <f t="shared" si="6"/>
        <v>1.8499831950136415E-2</v>
      </c>
      <c r="I64">
        <f t="shared" si="6"/>
        <v>1.8499831950136415E-2</v>
      </c>
      <c r="J64">
        <f t="shared" si="6"/>
        <v>1.8499831950136415E-2</v>
      </c>
      <c r="K64">
        <f t="shared" si="6"/>
        <v>1.8499831950136415E-2</v>
      </c>
      <c r="L64">
        <f t="shared" si="6"/>
        <v>1.8499831950136415E-2</v>
      </c>
      <c r="M64">
        <f t="shared" si="6"/>
        <v>1.8499831950136415E-2</v>
      </c>
      <c r="N64">
        <f t="shared" si="6"/>
        <v>1.8499831950136415E-2</v>
      </c>
      <c r="O64">
        <f t="shared" si="6"/>
        <v>1.8499831950136415E-2</v>
      </c>
      <c r="P64">
        <f t="shared" si="6"/>
        <v>1.8499831950136415E-2</v>
      </c>
      <c r="Q64">
        <f t="shared" si="6"/>
        <v>1.8499831950136415E-2</v>
      </c>
      <c r="R64">
        <f t="shared" si="1"/>
        <v>1.8499831950136415E-2</v>
      </c>
      <c r="S64">
        <f t="shared" si="2"/>
        <v>1.8499831950136415E-2</v>
      </c>
    </row>
    <row r="65" spans="3:19" x14ac:dyDescent="0.3">
      <c r="C65" t="s">
        <v>94</v>
      </c>
      <c r="D65">
        <f>Mult_split!H65</f>
        <v>7.417180179421895E-2</v>
      </c>
      <c r="E65">
        <f t="shared" si="3"/>
        <v>7.417180179421895E-2</v>
      </c>
      <c r="F65">
        <f t="shared" si="6"/>
        <v>7.417180179421895E-2</v>
      </c>
      <c r="G65">
        <f t="shared" si="6"/>
        <v>7.417180179421895E-2</v>
      </c>
      <c r="H65">
        <f t="shared" si="6"/>
        <v>7.417180179421895E-2</v>
      </c>
      <c r="I65">
        <f t="shared" si="6"/>
        <v>7.417180179421895E-2</v>
      </c>
      <c r="J65">
        <f t="shared" si="6"/>
        <v>7.417180179421895E-2</v>
      </c>
      <c r="K65">
        <f t="shared" si="6"/>
        <v>7.417180179421895E-2</v>
      </c>
      <c r="L65">
        <f t="shared" si="6"/>
        <v>7.417180179421895E-2</v>
      </c>
      <c r="M65">
        <f t="shared" si="6"/>
        <v>7.417180179421895E-2</v>
      </c>
      <c r="N65">
        <f t="shared" si="6"/>
        <v>7.417180179421895E-2</v>
      </c>
      <c r="O65">
        <f t="shared" si="6"/>
        <v>7.417180179421895E-2</v>
      </c>
      <c r="P65">
        <f t="shared" si="6"/>
        <v>7.417180179421895E-2</v>
      </c>
      <c r="Q65">
        <f t="shared" si="6"/>
        <v>7.417180179421895E-2</v>
      </c>
      <c r="R65">
        <f t="shared" si="1"/>
        <v>7.417180179421895E-2</v>
      </c>
      <c r="S65">
        <f t="shared" si="2"/>
        <v>7.417180179421895E-2</v>
      </c>
    </row>
    <row r="66" spans="3:19" x14ac:dyDescent="0.3">
      <c r="C66" t="s">
        <v>95</v>
      </c>
      <c r="D66">
        <f>Mult_split!H66</f>
        <v>0</v>
      </c>
      <c r="E66">
        <f t="shared" si="3"/>
        <v>0</v>
      </c>
      <c r="F66">
        <f t="shared" si="6"/>
        <v>0</v>
      </c>
      <c r="G66">
        <f t="shared" si="6"/>
        <v>0</v>
      </c>
      <c r="H66">
        <f t="shared" si="6"/>
        <v>0</v>
      </c>
      <c r="I66">
        <f t="shared" si="6"/>
        <v>0</v>
      </c>
      <c r="J66">
        <f t="shared" si="6"/>
        <v>0</v>
      </c>
      <c r="K66">
        <f t="shared" si="6"/>
        <v>0</v>
      </c>
      <c r="L66">
        <f t="shared" si="6"/>
        <v>0</v>
      </c>
      <c r="M66">
        <f t="shared" si="6"/>
        <v>0</v>
      </c>
      <c r="N66">
        <f t="shared" si="6"/>
        <v>0</v>
      </c>
      <c r="O66">
        <f t="shared" si="6"/>
        <v>0</v>
      </c>
      <c r="P66">
        <f t="shared" si="6"/>
        <v>0</v>
      </c>
      <c r="Q66">
        <f t="shared" si="6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Mult_split!H67</f>
        <v>1.3204676733933468E-4</v>
      </c>
      <c r="E67">
        <f t="shared" si="3"/>
        <v>1.3204676733933468E-4</v>
      </c>
      <c r="F67">
        <f t="shared" ref="F67:Q82" si="7">E67</f>
        <v>1.3204676733933468E-4</v>
      </c>
      <c r="G67">
        <f t="shared" si="7"/>
        <v>1.3204676733933468E-4</v>
      </c>
      <c r="H67">
        <f t="shared" si="7"/>
        <v>1.3204676733933468E-4</v>
      </c>
      <c r="I67">
        <f t="shared" si="7"/>
        <v>1.3204676733933468E-4</v>
      </c>
      <c r="J67">
        <f t="shared" si="7"/>
        <v>1.3204676733933468E-4</v>
      </c>
      <c r="K67">
        <f t="shared" si="7"/>
        <v>1.3204676733933468E-4</v>
      </c>
      <c r="L67">
        <f t="shared" si="7"/>
        <v>1.3204676733933468E-4</v>
      </c>
      <c r="M67">
        <f t="shared" si="7"/>
        <v>1.3204676733933468E-4</v>
      </c>
      <c r="N67">
        <f t="shared" si="7"/>
        <v>1.3204676733933468E-4</v>
      </c>
      <c r="O67">
        <f t="shared" si="7"/>
        <v>1.3204676733933468E-4</v>
      </c>
      <c r="P67">
        <f t="shared" si="7"/>
        <v>1.3204676733933468E-4</v>
      </c>
      <c r="Q67">
        <f t="shared" si="7"/>
        <v>1.3204676733933468E-4</v>
      </c>
      <c r="R67">
        <f t="shared" ref="R67:R115" si="8">Q67</f>
        <v>1.3204676733933468E-4</v>
      </c>
      <c r="S67">
        <f t="shared" ref="S67:S115" si="9">R67</f>
        <v>1.3204676733933468E-4</v>
      </c>
    </row>
    <row r="68" spans="3:19" x14ac:dyDescent="0.3">
      <c r="C68" t="s">
        <v>97</v>
      </c>
      <c r="D68">
        <f>Mult_split!H68</f>
        <v>9.9703389108740815E-3</v>
      </c>
      <c r="E68">
        <f t="shared" ref="E68:E115" si="10">D68</f>
        <v>9.9703389108740815E-3</v>
      </c>
      <c r="F68">
        <f t="shared" si="7"/>
        <v>9.9703389108740815E-3</v>
      </c>
      <c r="G68">
        <f t="shared" si="7"/>
        <v>9.9703389108740815E-3</v>
      </c>
      <c r="H68">
        <f t="shared" si="7"/>
        <v>9.9703389108740815E-3</v>
      </c>
      <c r="I68">
        <f t="shared" si="7"/>
        <v>9.9703389108740815E-3</v>
      </c>
      <c r="J68">
        <f t="shared" si="7"/>
        <v>9.9703389108740815E-3</v>
      </c>
      <c r="K68">
        <f t="shared" si="7"/>
        <v>9.9703389108740815E-3</v>
      </c>
      <c r="L68">
        <f t="shared" si="7"/>
        <v>9.9703389108740815E-3</v>
      </c>
      <c r="M68">
        <f t="shared" si="7"/>
        <v>9.9703389108740815E-3</v>
      </c>
      <c r="N68">
        <f t="shared" si="7"/>
        <v>9.9703389108740815E-3</v>
      </c>
      <c r="O68">
        <f t="shared" si="7"/>
        <v>9.9703389108740815E-3</v>
      </c>
      <c r="P68">
        <f t="shared" si="7"/>
        <v>9.9703389108740815E-3</v>
      </c>
      <c r="Q68">
        <f t="shared" si="7"/>
        <v>9.9703389108740815E-3</v>
      </c>
      <c r="R68">
        <f t="shared" si="8"/>
        <v>9.9703389108740815E-3</v>
      </c>
      <c r="S68">
        <f t="shared" si="9"/>
        <v>9.9703389108740815E-3</v>
      </c>
    </row>
    <row r="69" spans="3:19" x14ac:dyDescent="0.3">
      <c r="C69" t="s">
        <v>98</v>
      </c>
      <c r="D69">
        <f>Mult_split!H69</f>
        <v>3.1937148173417237E-3</v>
      </c>
      <c r="E69">
        <f t="shared" si="10"/>
        <v>3.1937148173417237E-3</v>
      </c>
      <c r="F69">
        <f t="shared" si="7"/>
        <v>3.1937148173417237E-3</v>
      </c>
      <c r="G69">
        <f t="shared" si="7"/>
        <v>3.1937148173417237E-3</v>
      </c>
      <c r="H69">
        <f t="shared" si="7"/>
        <v>3.1937148173417237E-3</v>
      </c>
      <c r="I69">
        <f t="shared" si="7"/>
        <v>3.1937148173417237E-3</v>
      </c>
      <c r="J69">
        <f t="shared" si="7"/>
        <v>3.1937148173417237E-3</v>
      </c>
      <c r="K69">
        <f t="shared" si="7"/>
        <v>3.1937148173417237E-3</v>
      </c>
      <c r="L69">
        <f t="shared" si="7"/>
        <v>3.1937148173417237E-3</v>
      </c>
      <c r="M69">
        <f t="shared" si="7"/>
        <v>3.1937148173417237E-3</v>
      </c>
      <c r="N69">
        <f t="shared" si="7"/>
        <v>3.1937148173417237E-3</v>
      </c>
      <c r="O69">
        <f t="shared" si="7"/>
        <v>3.1937148173417237E-3</v>
      </c>
      <c r="P69">
        <f t="shared" si="7"/>
        <v>3.1937148173417237E-3</v>
      </c>
      <c r="Q69">
        <f t="shared" si="7"/>
        <v>3.1937148173417237E-3</v>
      </c>
      <c r="R69">
        <f t="shared" si="8"/>
        <v>3.1937148173417237E-3</v>
      </c>
      <c r="S69">
        <f t="shared" si="9"/>
        <v>3.1937148173417237E-3</v>
      </c>
    </row>
    <row r="70" spans="3:19" x14ac:dyDescent="0.3">
      <c r="C70" t="s">
        <v>99</v>
      </c>
      <c r="D70">
        <f>Mult_split!H70</f>
        <v>2.3831744098381793E-7</v>
      </c>
      <c r="E70">
        <f t="shared" si="10"/>
        <v>2.3831744098381793E-7</v>
      </c>
      <c r="F70">
        <f t="shared" si="7"/>
        <v>2.3831744098381793E-7</v>
      </c>
      <c r="G70">
        <f t="shared" si="7"/>
        <v>2.3831744098381793E-7</v>
      </c>
      <c r="H70">
        <f t="shared" si="7"/>
        <v>2.3831744098381793E-7</v>
      </c>
      <c r="I70">
        <f t="shared" si="7"/>
        <v>2.3831744098381793E-7</v>
      </c>
      <c r="J70">
        <f t="shared" si="7"/>
        <v>2.3831744098381793E-7</v>
      </c>
      <c r="K70">
        <f t="shared" si="7"/>
        <v>2.3831744098381793E-7</v>
      </c>
      <c r="L70">
        <f t="shared" si="7"/>
        <v>2.3831744098381793E-7</v>
      </c>
      <c r="M70">
        <f t="shared" si="7"/>
        <v>2.3831744098381793E-7</v>
      </c>
      <c r="N70">
        <f t="shared" si="7"/>
        <v>2.3831744098381793E-7</v>
      </c>
      <c r="O70">
        <f t="shared" si="7"/>
        <v>2.3831744098381793E-7</v>
      </c>
      <c r="P70">
        <f t="shared" si="7"/>
        <v>2.3831744098381793E-7</v>
      </c>
      <c r="Q70">
        <f t="shared" si="7"/>
        <v>2.3831744098381793E-7</v>
      </c>
      <c r="R70">
        <f t="shared" si="8"/>
        <v>2.3831744098381793E-7</v>
      </c>
      <c r="S70">
        <f t="shared" si="9"/>
        <v>2.3831744098381793E-7</v>
      </c>
    </row>
    <row r="71" spans="3:19" x14ac:dyDescent="0.3">
      <c r="C71" t="s">
        <v>100</v>
      </c>
      <c r="D71">
        <f>Mult_split!H71</f>
        <v>0.5724054420434378</v>
      </c>
      <c r="E71">
        <f t="shared" si="10"/>
        <v>0.5724054420434378</v>
      </c>
      <c r="F71">
        <f t="shared" si="7"/>
        <v>0.5724054420434378</v>
      </c>
      <c r="G71">
        <f t="shared" si="7"/>
        <v>0.5724054420434378</v>
      </c>
      <c r="H71">
        <f t="shared" si="7"/>
        <v>0.5724054420434378</v>
      </c>
      <c r="I71">
        <f t="shared" si="7"/>
        <v>0.5724054420434378</v>
      </c>
      <c r="J71">
        <f t="shared" si="7"/>
        <v>0.5724054420434378</v>
      </c>
      <c r="K71">
        <f t="shared" si="7"/>
        <v>0.5724054420434378</v>
      </c>
      <c r="L71">
        <f t="shared" si="7"/>
        <v>0.5724054420434378</v>
      </c>
      <c r="M71">
        <f t="shared" si="7"/>
        <v>0.5724054420434378</v>
      </c>
      <c r="N71">
        <f t="shared" si="7"/>
        <v>0.5724054420434378</v>
      </c>
      <c r="O71">
        <f t="shared" si="7"/>
        <v>0.5724054420434378</v>
      </c>
      <c r="P71">
        <f t="shared" si="7"/>
        <v>0.5724054420434378</v>
      </c>
      <c r="Q71">
        <f t="shared" si="7"/>
        <v>0.5724054420434378</v>
      </c>
      <c r="R71">
        <f t="shared" si="8"/>
        <v>0.5724054420434378</v>
      </c>
      <c r="S71">
        <f t="shared" si="9"/>
        <v>0.5724054420434378</v>
      </c>
    </row>
    <row r="72" spans="3:19" x14ac:dyDescent="0.3">
      <c r="C72" t="s">
        <v>101</v>
      </c>
      <c r="D72">
        <f>Mult_split!H72</f>
        <v>8.9840561915212613E-2</v>
      </c>
      <c r="E72">
        <f t="shared" si="10"/>
        <v>8.9840561915212613E-2</v>
      </c>
      <c r="F72">
        <f t="shared" si="7"/>
        <v>8.9840561915212613E-2</v>
      </c>
      <c r="G72">
        <f t="shared" si="7"/>
        <v>8.9840561915212613E-2</v>
      </c>
      <c r="H72">
        <f t="shared" si="7"/>
        <v>8.9840561915212613E-2</v>
      </c>
      <c r="I72">
        <f t="shared" si="7"/>
        <v>8.9840561915212613E-2</v>
      </c>
      <c r="J72">
        <f t="shared" si="7"/>
        <v>8.9840561915212613E-2</v>
      </c>
      <c r="K72">
        <f t="shared" si="7"/>
        <v>8.9840561915212613E-2</v>
      </c>
      <c r="L72">
        <f t="shared" si="7"/>
        <v>8.9840561915212613E-2</v>
      </c>
      <c r="M72">
        <f t="shared" si="7"/>
        <v>8.9840561915212613E-2</v>
      </c>
      <c r="N72">
        <f t="shared" si="7"/>
        <v>8.9840561915212613E-2</v>
      </c>
      <c r="O72">
        <f t="shared" si="7"/>
        <v>8.9840561915212613E-2</v>
      </c>
      <c r="P72">
        <f t="shared" si="7"/>
        <v>8.9840561915212613E-2</v>
      </c>
      <c r="Q72">
        <f t="shared" si="7"/>
        <v>8.9840561915212613E-2</v>
      </c>
      <c r="R72">
        <f t="shared" si="8"/>
        <v>8.9840561915212613E-2</v>
      </c>
      <c r="S72">
        <f t="shared" si="9"/>
        <v>8.9840561915212613E-2</v>
      </c>
    </row>
    <row r="73" spans="3:19" x14ac:dyDescent="0.3">
      <c r="C73" t="s">
        <v>102</v>
      </c>
      <c r="D73">
        <f>Mult_split!H73</f>
        <v>8.2104880541301606E-2</v>
      </c>
      <c r="E73">
        <f t="shared" si="10"/>
        <v>8.2104880541301606E-2</v>
      </c>
      <c r="F73">
        <f t="shared" si="7"/>
        <v>8.2104880541301606E-2</v>
      </c>
      <c r="G73">
        <f t="shared" si="7"/>
        <v>8.2104880541301606E-2</v>
      </c>
      <c r="H73">
        <f t="shared" si="7"/>
        <v>8.2104880541301606E-2</v>
      </c>
      <c r="I73">
        <f t="shared" si="7"/>
        <v>8.2104880541301606E-2</v>
      </c>
      <c r="J73">
        <f t="shared" si="7"/>
        <v>8.2104880541301606E-2</v>
      </c>
      <c r="K73">
        <f t="shared" si="7"/>
        <v>8.2104880541301606E-2</v>
      </c>
      <c r="L73">
        <f t="shared" si="7"/>
        <v>8.2104880541301606E-2</v>
      </c>
      <c r="M73">
        <f t="shared" si="7"/>
        <v>8.2104880541301606E-2</v>
      </c>
      <c r="N73">
        <f t="shared" si="7"/>
        <v>8.2104880541301606E-2</v>
      </c>
      <c r="O73">
        <f t="shared" si="7"/>
        <v>8.2104880541301606E-2</v>
      </c>
      <c r="P73">
        <f t="shared" si="7"/>
        <v>8.2104880541301606E-2</v>
      </c>
      <c r="Q73">
        <f t="shared" si="7"/>
        <v>8.2104880541301606E-2</v>
      </c>
      <c r="R73">
        <f t="shared" si="8"/>
        <v>8.2104880541301606E-2</v>
      </c>
      <c r="S73">
        <f t="shared" si="9"/>
        <v>8.2104880541301606E-2</v>
      </c>
    </row>
    <row r="74" spans="3:19" x14ac:dyDescent="0.3">
      <c r="C74" t="s">
        <v>103</v>
      </c>
      <c r="D74">
        <f>Mult_split!H74</f>
        <v>7.9380396950427858E-8</v>
      </c>
      <c r="E74">
        <f t="shared" si="10"/>
        <v>7.9380396950427858E-8</v>
      </c>
      <c r="F74">
        <f t="shared" si="7"/>
        <v>7.9380396950427858E-8</v>
      </c>
      <c r="G74">
        <f t="shared" si="7"/>
        <v>7.9380396950427858E-8</v>
      </c>
      <c r="H74">
        <f t="shared" si="7"/>
        <v>7.9380396950427858E-8</v>
      </c>
      <c r="I74">
        <f t="shared" si="7"/>
        <v>7.9380396950427858E-8</v>
      </c>
      <c r="J74">
        <f t="shared" si="7"/>
        <v>7.9380396950427858E-8</v>
      </c>
      <c r="K74">
        <f t="shared" si="7"/>
        <v>7.9380396950427858E-8</v>
      </c>
      <c r="L74">
        <f t="shared" si="7"/>
        <v>7.9380396950427858E-8</v>
      </c>
      <c r="M74">
        <f t="shared" si="7"/>
        <v>7.9380396950427858E-8</v>
      </c>
      <c r="N74">
        <f t="shared" si="7"/>
        <v>7.9380396950427858E-8</v>
      </c>
      <c r="O74">
        <f t="shared" si="7"/>
        <v>7.9380396950427858E-8</v>
      </c>
      <c r="P74">
        <f t="shared" si="7"/>
        <v>7.9380396950427858E-8</v>
      </c>
      <c r="Q74">
        <f t="shared" si="7"/>
        <v>7.9380396950427858E-8</v>
      </c>
      <c r="R74">
        <f t="shared" si="8"/>
        <v>7.9380396950427858E-8</v>
      </c>
      <c r="S74">
        <f t="shared" si="9"/>
        <v>7.9380396950427858E-8</v>
      </c>
    </row>
    <row r="75" spans="3:19" x14ac:dyDescent="0.3">
      <c r="C75" t="s">
        <v>104</v>
      </c>
      <c r="D75">
        <f>Mult_split!H75</f>
        <v>0.23741400051652192</v>
      </c>
      <c r="E75">
        <f t="shared" si="10"/>
        <v>0.23741400051652192</v>
      </c>
      <c r="F75">
        <f t="shared" si="7"/>
        <v>0.23741400051652192</v>
      </c>
      <c r="G75">
        <f t="shared" si="7"/>
        <v>0.23741400051652192</v>
      </c>
      <c r="H75">
        <f t="shared" si="7"/>
        <v>0.23741400051652192</v>
      </c>
      <c r="I75">
        <f t="shared" si="7"/>
        <v>0.23741400051652192</v>
      </c>
      <c r="J75">
        <f t="shared" si="7"/>
        <v>0.23741400051652192</v>
      </c>
      <c r="K75">
        <f t="shared" si="7"/>
        <v>0.23741400051652192</v>
      </c>
      <c r="L75">
        <f t="shared" si="7"/>
        <v>0.23741400051652192</v>
      </c>
      <c r="M75">
        <f t="shared" si="7"/>
        <v>0.23741400051652192</v>
      </c>
      <c r="N75">
        <f t="shared" si="7"/>
        <v>0.23741400051652192</v>
      </c>
      <c r="O75">
        <f t="shared" si="7"/>
        <v>0.23741400051652192</v>
      </c>
      <c r="P75">
        <f t="shared" si="7"/>
        <v>0.23741400051652192</v>
      </c>
      <c r="Q75">
        <f t="shared" si="7"/>
        <v>0.23741400051652192</v>
      </c>
      <c r="R75">
        <f t="shared" si="8"/>
        <v>0.23741400051652192</v>
      </c>
      <c r="S75">
        <f t="shared" si="9"/>
        <v>0.23741400051652192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7.3988554341634146E-9</v>
      </c>
      <c r="E77">
        <f t="shared" si="10"/>
        <v>7.3988554341634146E-9</v>
      </c>
      <c r="F77">
        <f t="shared" si="7"/>
        <v>7.3988554341634146E-9</v>
      </c>
      <c r="G77">
        <f t="shared" si="7"/>
        <v>7.3988554341634146E-9</v>
      </c>
      <c r="H77">
        <f t="shared" si="7"/>
        <v>7.3988554341634146E-9</v>
      </c>
      <c r="I77">
        <f t="shared" si="7"/>
        <v>7.3988554341634146E-9</v>
      </c>
      <c r="J77">
        <f t="shared" si="7"/>
        <v>7.3988554341634146E-9</v>
      </c>
      <c r="K77">
        <f t="shared" si="7"/>
        <v>7.3988554341634146E-9</v>
      </c>
      <c r="L77">
        <f t="shared" si="7"/>
        <v>7.3988554341634146E-9</v>
      </c>
      <c r="M77">
        <f t="shared" si="7"/>
        <v>7.3988554341634146E-9</v>
      </c>
      <c r="N77">
        <f t="shared" si="7"/>
        <v>7.3988554341634146E-9</v>
      </c>
      <c r="O77">
        <f t="shared" si="7"/>
        <v>7.3988554341634146E-9</v>
      </c>
      <c r="P77">
        <f t="shared" si="7"/>
        <v>7.3988554341634146E-9</v>
      </c>
      <c r="Q77">
        <f t="shared" si="7"/>
        <v>7.3988554341634146E-9</v>
      </c>
      <c r="R77">
        <f t="shared" si="8"/>
        <v>7.3988554341634146E-9</v>
      </c>
      <c r="S77">
        <f t="shared" si="9"/>
        <v>7.3988554341634146E-9</v>
      </c>
    </row>
    <row r="78" spans="3:19" x14ac:dyDescent="0.3">
      <c r="C78" t="s">
        <v>107</v>
      </c>
      <c r="D78">
        <f>Mult_split!H78</f>
        <v>0.55130174764123074</v>
      </c>
      <c r="E78">
        <f t="shared" si="10"/>
        <v>0.55130174764123074</v>
      </c>
      <c r="F78">
        <f t="shared" si="7"/>
        <v>0.55130174764123074</v>
      </c>
      <c r="G78">
        <f t="shared" si="7"/>
        <v>0.55130174764123074</v>
      </c>
      <c r="H78">
        <f t="shared" si="7"/>
        <v>0.55130174764123074</v>
      </c>
      <c r="I78">
        <f t="shared" si="7"/>
        <v>0.55130174764123074</v>
      </c>
      <c r="J78">
        <f t="shared" si="7"/>
        <v>0.55130174764123074</v>
      </c>
      <c r="K78">
        <f t="shared" si="7"/>
        <v>0.55130174764123074</v>
      </c>
      <c r="L78">
        <f t="shared" si="7"/>
        <v>0.55130174764123074</v>
      </c>
      <c r="M78">
        <f t="shared" si="7"/>
        <v>0.55130174764123074</v>
      </c>
      <c r="N78">
        <f t="shared" si="7"/>
        <v>0.55130174764123074</v>
      </c>
      <c r="O78">
        <f t="shared" si="7"/>
        <v>0.55130174764123074</v>
      </c>
      <c r="P78">
        <f t="shared" si="7"/>
        <v>0.55130174764123074</v>
      </c>
      <c r="Q78">
        <f t="shared" si="7"/>
        <v>0.55130174764123074</v>
      </c>
      <c r="R78">
        <f t="shared" si="8"/>
        <v>0.55130174764123074</v>
      </c>
      <c r="S78">
        <f t="shared" si="9"/>
        <v>0.55130174764123074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78.251907300451734</v>
      </c>
      <c r="E80">
        <f t="shared" si="10"/>
        <v>78.251907300451734</v>
      </c>
      <c r="F80">
        <f t="shared" si="7"/>
        <v>78.251907300451734</v>
      </c>
      <c r="G80">
        <f t="shared" si="7"/>
        <v>78.251907300451734</v>
      </c>
      <c r="H80">
        <f t="shared" si="7"/>
        <v>78.251907300451734</v>
      </c>
      <c r="I80">
        <f t="shared" si="7"/>
        <v>78.251907300451734</v>
      </c>
      <c r="J80">
        <f t="shared" si="7"/>
        <v>78.251907300451734</v>
      </c>
      <c r="K80">
        <f t="shared" si="7"/>
        <v>78.251907300451734</v>
      </c>
      <c r="L80">
        <f t="shared" si="7"/>
        <v>78.251907300451734</v>
      </c>
      <c r="M80">
        <f t="shared" si="7"/>
        <v>78.251907300451734</v>
      </c>
      <c r="N80">
        <f t="shared" si="7"/>
        <v>78.251907300451734</v>
      </c>
      <c r="O80">
        <f t="shared" si="7"/>
        <v>78.251907300451734</v>
      </c>
      <c r="P80">
        <f t="shared" si="7"/>
        <v>78.251907300451734</v>
      </c>
      <c r="Q80">
        <f t="shared" si="7"/>
        <v>78.251907300451734</v>
      </c>
      <c r="R80">
        <f t="shared" si="8"/>
        <v>78.251907300451734</v>
      </c>
      <c r="S80">
        <f t="shared" si="9"/>
        <v>78.251907300451734</v>
      </c>
    </row>
    <row r="81" spans="3:19" x14ac:dyDescent="0.3">
      <c r="C81" t="s">
        <v>110</v>
      </c>
      <c r="D81">
        <f>Mult_split!H81</f>
        <v>1.5693946381553013E-8</v>
      </c>
      <c r="E81">
        <f t="shared" si="10"/>
        <v>1.5693946381553013E-8</v>
      </c>
      <c r="F81">
        <f t="shared" si="7"/>
        <v>1.5693946381553013E-8</v>
      </c>
      <c r="G81">
        <f t="shared" si="7"/>
        <v>1.5693946381553013E-8</v>
      </c>
      <c r="H81">
        <f t="shared" si="7"/>
        <v>1.5693946381553013E-8</v>
      </c>
      <c r="I81">
        <f t="shared" si="7"/>
        <v>1.5693946381553013E-8</v>
      </c>
      <c r="J81">
        <f t="shared" si="7"/>
        <v>1.5693946381553013E-8</v>
      </c>
      <c r="K81">
        <f t="shared" si="7"/>
        <v>1.5693946381553013E-8</v>
      </c>
      <c r="L81">
        <f t="shared" si="7"/>
        <v>1.5693946381553013E-8</v>
      </c>
      <c r="M81">
        <f t="shared" si="7"/>
        <v>1.5693946381553013E-8</v>
      </c>
      <c r="N81">
        <f t="shared" si="7"/>
        <v>1.5693946381553013E-8</v>
      </c>
      <c r="O81">
        <f t="shared" si="7"/>
        <v>1.5693946381553013E-8</v>
      </c>
      <c r="P81">
        <f t="shared" si="7"/>
        <v>1.5693946381553013E-8</v>
      </c>
      <c r="Q81">
        <f t="shared" si="7"/>
        <v>1.5693946381553013E-8</v>
      </c>
      <c r="R81">
        <f t="shared" si="8"/>
        <v>1.5693946381553013E-8</v>
      </c>
      <c r="S81">
        <f t="shared" si="9"/>
        <v>1.5693946381553013E-8</v>
      </c>
    </row>
    <row r="82" spans="3:19" x14ac:dyDescent="0.3">
      <c r="C82" t="s">
        <v>111</v>
      </c>
      <c r="D82">
        <f>Mult_split!H82</f>
        <v>5.106563154614261E-6</v>
      </c>
      <c r="E82">
        <f t="shared" si="10"/>
        <v>5.106563154614261E-6</v>
      </c>
      <c r="F82">
        <f t="shared" si="7"/>
        <v>5.106563154614261E-6</v>
      </c>
      <c r="G82">
        <f t="shared" si="7"/>
        <v>5.106563154614261E-6</v>
      </c>
      <c r="H82">
        <f t="shared" si="7"/>
        <v>5.106563154614261E-6</v>
      </c>
      <c r="I82">
        <f t="shared" si="7"/>
        <v>5.106563154614261E-6</v>
      </c>
      <c r="J82">
        <f t="shared" si="7"/>
        <v>5.106563154614261E-6</v>
      </c>
      <c r="K82">
        <f t="shared" si="7"/>
        <v>5.106563154614261E-6</v>
      </c>
      <c r="L82">
        <f t="shared" si="7"/>
        <v>5.106563154614261E-6</v>
      </c>
      <c r="M82">
        <f t="shared" si="7"/>
        <v>5.106563154614261E-6</v>
      </c>
      <c r="N82">
        <f t="shared" si="7"/>
        <v>5.106563154614261E-6</v>
      </c>
      <c r="O82">
        <f t="shared" si="7"/>
        <v>5.106563154614261E-6</v>
      </c>
      <c r="P82">
        <f t="shared" si="7"/>
        <v>5.106563154614261E-6</v>
      </c>
      <c r="Q82">
        <f t="shared" si="7"/>
        <v>5.106563154614261E-6</v>
      </c>
      <c r="R82">
        <f t="shared" si="8"/>
        <v>5.106563154614261E-6</v>
      </c>
      <c r="S82">
        <f t="shared" si="9"/>
        <v>5.106563154614261E-6</v>
      </c>
    </row>
    <row r="83" spans="3:19" x14ac:dyDescent="0.3">
      <c r="C83" t="s">
        <v>112</v>
      </c>
      <c r="D83">
        <f>Mult_split!H83</f>
        <v>0.26147911863852041</v>
      </c>
      <c r="E83">
        <f t="shared" si="10"/>
        <v>0.26147911863852041</v>
      </c>
      <c r="F83">
        <f t="shared" ref="F83:Q98" si="11">E83</f>
        <v>0.26147911863852041</v>
      </c>
      <c r="G83">
        <f t="shared" si="11"/>
        <v>0.26147911863852041</v>
      </c>
      <c r="H83">
        <f t="shared" si="11"/>
        <v>0.26147911863852041</v>
      </c>
      <c r="I83">
        <f t="shared" si="11"/>
        <v>0.26147911863852041</v>
      </c>
      <c r="J83">
        <f t="shared" si="11"/>
        <v>0.26147911863852041</v>
      </c>
      <c r="K83">
        <f t="shared" si="11"/>
        <v>0.26147911863852041</v>
      </c>
      <c r="L83">
        <f t="shared" si="11"/>
        <v>0.26147911863852041</v>
      </c>
      <c r="M83">
        <f t="shared" si="11"/>
        <v>0.26147911863852041</v>
      </c>
      <c r="N83">
        <f t="shared" si="11"/>
        <v>0.26147911863852041</v>
      </c>
      <c r="O83">
        <f t="shared" si="11"/>
        <v>0.26147911863852041</v>
      </c>
      <c r="P83">
        <f t="shared" si="11"/>
        <v>0.26147911863852041</v>
      </c>
      <c r="Q83">
        <f t="shared" si="11"/>
        <v>0.26147911863852041</v>
      </c>
      <c r="R83">
        <f t="shared" si="8"/>
        <v>0.26147911863852041</v>
      </c>
      <c r="S83">
        <f t="shared" si="9"/>
        <v>0.26147911863852041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1.5913595752251148E-8</v>
      </c>
      <c r="E85">
        <f t="shared" si="10"/>
        <v>1.5913595752251148E-8</v>
      </c>
      <c r="F85">
        <f t="shared" si="11"/>
        <v>1.5913595752251148E-8</v>
      </c>
      <c r="G85">
        <f t="shared" si="11"/>
        <v>1.5913595752251148E-8</v>
      </c>
      <c r="H85">
        <f t="shared" si="11"/>
        <v>1.5913595752251148E-8</v>
      </c>
      <c r="I85">
        <f t="shared" si="11"/>
        <v>1.5913595752251148E-8</v>
      </c>
      <c r="J85">
        <f t="shared" si="11"/>
        <v>1.5913595752251148E-8</v>
      </c>
      <c r="K85">
        <f t="shared" si="11"/>
        <v>1.5913595752251148E-8</v>
      </c>
      <c r="L85">
        <f t="shared" si="11"/>
        <v>1.5913595752251148E-8</v>
      </c>
      <c r="M85">
        <f t="shared" si="11"/>
        <v>1.5913595752251148E-8</v>
      </c>
      <c r="N85">
        <f t="shared" si="11"/>
        <v>1.5913595752251148E-8</v>
      </c>
      <c r="O85">
        <f t="shared" si="11"/>
        <v>1.5913595752251148E-8</v>
      </c>
      <c r="P85">
        <f t="shared" si="11"/>
        <v>1.5913595752251148E-8</v>
      </c>
      <c r="Q85">
        <f t="shared" si="11"/>
        <v>1.5913595752251148E-8</v>
      </c>
      <c r="R85">
        <f t="shared" si="8"/>
        <v>1.5913595752251148E-8</v>
      </c>
      <c r="S85">
        <f t="shared" si="9"/>
        <v>1.5913595752251148E-8</v>
      </c>
    </row>
    <row r="86" spans="3:19" x14ac:dyDescent="0.3">
      <c r="C86" t="s">
        <v>115</v>
      </c>
      <c r="D86">
        <f>Mult_split!H86</f>
        <v>8.6455416123150431E-6</v>
      </c>
      <c r="E86">
        <f t="shared" si="10"/>
        <v>8.6455416123150431E-6</v>
      </c>
      <c r="F86">
        <f t="shared" si="11"/>
        <v>8.6455416123150431E-6</v>
      </c>
      <c r="G86">
        <f t="shared" si="11"/>
        <v>8.6455416123150431E-6</v>
      </c>
      <c r="H86">
        <f t="shared" si="11"/>
        <v>8.6455416123150431E-6</v>
      </c>
      <c r="I86">
        <f t="shared" si="11"/>
        <v>8.6455416123150431E-6</v>
      </c>
      <c r="J86">
        <f t="shared" si="11"/>
        <v>8.6455416123150431E-6</v>
      </c>
      <c r="K86">
        <f t="shared" si="11"/>
        <v>8.6455416123150431E-6</v>
      </c>
      <c r="L86">
        <f t="shared" si="11"/>
        <v>8.6455416123150431E-6</v>
      </c>
      <c r="M86">
        <f t="shared" si="11"/>
        <v>8.6455416123150431E-6</v>
      </c>
      <c r="N86">
        <f t="shared" si="11"/>
        <v>8.6455416123150431E-6</v>
      </c>
      <c r="O86">
        <f t="shared" si="11"/>
        <v>8.6455416123150431E-6</v>
      </c>
      <c r="P86">
        <f t="shared" si="11"/>
        <v>8.6455416123150431E-6</v>
      </c>
      <c r="Q86">
        <f t="shared" si="11"/>
        <v>8.6455416123150431E-6</v>
      </c>
      <c r="R86">
        <f t="shared" si="8"/>
        <v>8.6455416123150431E-6</v>
      </c>
      <c r="S86">
        <f t="shared" si="9"/>
        <v>8.6455416123150431E-6</v>
      </c>
    </row>
    <row r="87" spans="3:19" x14ac:dyDescent="0.3">
      <c r="C87" t="s">
        <v>116</v>
      </c>
      <c r="D87">
        <f>Mult_split!H87</f>
        <v>0.11209303147572477</v>
      </c>
      <c r="E87">
        <f t="shared" si="10"/>
        <v>0.11209303147572477</v>
      </c>
      <c r="F87">
        <f t="shared" si="11"/>
        <v>0.11209303147572477</v>
      </c>
      <c r="G87">
        <f t="shared" si="11"/>
        <v>0.11209303147572477</v>
      </c>
      <c r="H87">
        <f t="shared" si="11"/>
        <v>0.11209303147572477</v>
      </c>
      <c r="I87">
        <f t="shared" si="11"/>
        <v>0.11209303147572477</v>
      </c>
      <c r="J87">
        <f t="shared" si="11"/>
        <v>0.11209303147572477</v>
      </c>
      <c r="K87">
        <f t="shared" si="11"/>
        <v>0.11209303147572477</v>
      </c>
      <c r="L87">
        <f t="shared" si="11"/>
        <v>0.11209303147572477</v>
      </c>
      <c r="M87">
        <f t="shared" si="11"/>
        <v>0.11209303147572477</v>
      </c>
      <c r="N87">
        <f t="shared" si="11"/>
        <v>0.11209303147572477</v>
      </c>
      <c r="O87">
        <f t="shared" si="11"/>
        <v>0.11209303147572477</v>
      </c>
      <c r="P87">
        <f t="shared" si="11"/>
        <v>0.11209303147572477</v>
      </c>
      <c r="Q87">
        <f t="shared" si="11"/>
        <v>0.11209303147572477</v>
      </c>
      <c r="R87">
        <f t="shared" si="8"/>
        <v>0.11209303147572477</v>
      </c>
      <c r="S87">
        <f t="shared" si="9"/>
        <v>0.11209303147572477</v>
      </c>
    </row>
    <row r="88" spans="3:19" x14ac:dyDescent="0.3">
      <c r="C88" t="s">
        <v>117</v>
      </c>
      <c r="D88">
        <f>Mult_split!H88</f>
        <v>2.5430220232113712</v>
      </c>
      <c r="E88">
        <f t="shared" si="10"/>
        <v>2.5430220232113712</v>
      </c>
      <c r="F88">
        <f t="shared" si="11"/>
        <v>2.5430220232113712</v>
      </c>
      <c r="G88">
        <f t="shared" si="11"/>
        <v>2.5430220232113712</v>
      </c>
      <c r="H88">
        <f t="shared" si="11"/>
        <v>2.5430220232113712</v>
      </c>
      <c r="I88">
        <f t="shared" si="11"/>
        <v>2.5430220232113712</v>
      </c>
      <c r="J88">
        <f t="shared" si="11"/>
        <v>2.5430220232113712</v>
      </c>
      <c r="K88">
        <f t="shared" si="11"/>
        <v>2.5430220232113712</v>
      </c>
      <c r="L88">
        <f t="shared" si="11"/>
        <v>2.5430220232113712</v>
      </c>
      <c r="M88">
        <f t="shared" si="11"/>
        <v>2.5430220232113712</v>
      </c>
      <c r="N88">
        <f t="shared" si="11"/>
        <v>2.5430220232113712</v>
      </c>
      <c r="O88">
        <f t="shared" si="11"/>
        <v>2.5430220232113712</v>
      </c>
      <c r="P88">
        <f t="shared" si="11"/>
        <v>2.5430220232113712</v>
      </c>
      <c r="Q88">
        <f t="shared" si="11"/>
        <v>2.5430220232113712</v>
      </c>
      <c r="R88">
        <f t="shared" si="8"/>
        <v>2.5430220232113712</v>
      </c>
      <c r="S88">
        <f t="shared" si="9"/>
        <v>2.5430220232113712</v>
      </c>
    </row>
    <row r="89" spans="3:19" x14ac:dyDescent="0.3">
      <c r="C89" t="s">
        <v>146</v>
      </c>
      <c r="D89">
        <f>Mult_split!H89</f>
        <v>1.1048517062820942E-9</v>
      </c>
      <c r="E89">
        <f t="shared" si="10"/>
        <v>1.1048517062820942E-9</v>
      </c>
      <c r="F89">
        <f t="shared" si="11"/>
        <v>1.1048517062820942E-9</v>
      </c>
      <c r="G89">
        <f t="shared" si="11"/>
        <v>1.1048517062820942E-9</v>
      </c>
      <c r="H89">
        <f t="shared" si="11"/>
        <v>1.1048517062820942E-9</v>
      </c>
      <c r="I89">
        <f t="shared" si="11"/>
        <v>1.1048517062820942E-9</v>
      </c>
      <c r="J89">
        <f t="shared" si="11"/>
        <v>1.1048517062820942E-9</v>
      </c>
      <c r="K89">
        <f t="shared" si="11"/>
        <v>1.1048517062820942E-9</v>
      </c>
      <c r="L89">
        <f t="shared" si="11"/>
        <v>1.1048517062820942E-9</v>
      </c>
      <c r="M89">
        <f t="shared" si="11"/>
        <v>1.1048517062820942E-9</v>
      </c>
      <c r="N89">
        <f t="shared" si="11"/>
        <v>1.1048517062820942E-9</v>
      </c>
      <c r="O89">
        <f t="shared" si="11"/>
        <v>1.1048517062820942E-9</v>
      </c>
      <c r="P89">
        <f t="shared" si="11"/>
        <v>1.1048517062820942E-9</v>
      </c>
      <c r="Q89">
        <f t="shared" si="11"/>
        <v>1.1048517062820942E-9</v>
      </c>
      <c r="R89">
        <f t="shared" si="8"/>
        <v>1.1048517062820942E-9</v>
      </c>
      <c r="S89">
        <f t="shared" si="9"/>
        <v>1.1048517062820942E-9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0</v>
      </c>
      <c r="E92">
        <f t="shared" si="10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8"/>
        <v>0</v>
      </c>
      <c r="S92">
        <f t="shared" si="9"/>
        <v>0</v>
      </c>
    </row>
    <row r="93" spans="3:19" x14ac:dyDescent="0.3">
      <c r="C93" t="s">
        <v>121</v>
      </c>
      <c r="D93">
        <f>Mult_split!H93</f>
        <v>0.19001708814035842</v>
      </c>
      <c r="E93">
        <f t="shared" si="10"/>
        <v>0.19001708814035842</v>
      </c>
      <c r="F93">
        <f t="shared" si="11"/>
        <v>0.19001708814035842</v>
      </c>
      <c r="G93">
        <f t="shared" si="11"/>
        <v>0.19001708814035842</v>
      </c>
      <c r="H93">
        <f t="shared" si="11"/>
        <v>0.19001708814035842</v>
      </c>
      <c r="I93">
        <f t="shared" si="11"/>
        <v>0.19001708814035842</v>
      </c>
      <c r="J93">
        <f t="shared" si="11"/>
        <v>0.19001708814035842</v>
      </c>
      <c r="K93">
        <f t="shared" si="11"/>
        <v>0.19001708814035842</v>
      </c>
      <c r="L93">
        <f t="shared" si="11"/>
        <v>0.19001708814035842</v>
      </c>
      <c r="M93">
        <f t="shared" si="11"/>
        <v>0.19001708814035842</v>
      </c>
      <c r="N93">
        <f t="shared" si="11"/>
        <v>0.19001708814035842</v>
      </c>
      <c r="O93">
        <f t="shared" si="11"/>
        <v>0.19001708814035842</v>
      </c>
      <c r="P93">
        <f t="shared" si="11"/>
        <v>0.19001708814035842</v>
      </c>
      <c r="Q93">
        <f t="shared" si="11"/>
        <v>0.19001708814035842</v>
      </c>
      <c r="R93">
        <f t="shared" si="8"/>
        <v>0.19001708814035842</v>
      </c>
      <c r="S93">
        <f t="shared" si="9"/>
        <v>0.19001708814035842</v>
      </c>
    </row>
    <row r="94" spans="3:19" x14ac:dyDescent="0.3">
      <c r="C94" t="s">
        <v>122</v>
      </c>
      <c r="D94">
        <f>Mult_split!H94</f>
        <v>0.42645312614529202</v>
      </c>
      <c r="E94">
        <f t="shared" si="10"/>
        <v>0.42645312614529202</v>
      </c>
      <c r="F94">
        <f t="shared" si="11"/>
        <v>0.42645312614529202</v>
      </c>
      <c r="G94">
        <f t="shared" si="11"/>
        <v>0.42645312614529202</v>
      </c>
      <c r="H94">
        <f t="shared" si="11"/>
        <v>0.42645312614529202</v>
      </c>
      <c r="I94">
        <f t="shared" si="11"/>
        <v>0.42645312614529202</v>
      </c>
      <c r="J94">
        <f t="shared" si="11"/>
        <v>0.42645312614529202</v>
      </c>
      <c r="K94">
        <f t="shared" si="11"/>
        <v>0.42645312614529202</v>
      </c>
      <c r="L94">
        <f t="shared" si="11"/>
        <v>0.42645312614529202</v>
      </c>
      <c r="M94">
        <f t="shared" si="11"/>
        <v>0.42645312614529202</v>
      </c>
      <c r="N94">
        <f t="shared" si="11"/>
        <v>0.42645312614529202</v>
      </c>
      <c r="O94">
        <f t="shared" si="11"/>
        <v>0.42645312614529202</v>
      </c>
      <c r="P94">
        <f t="shared" si="11"/>
        <v>0.42645312614529202</v>
      </c>
      <c r="Q94">
        <f t="shared" si="11"/>
        <v>0.42645312614529202</v>
      </c>
      <c r="R94">
        <f t="shared" si="8"/>
        <v>0.42645312614529202</v>
      </c>
      <c r="S94">
        <f t="shared" si="9"/>
        <v>0.42645312614529202</v>
      </c>
    </row>
    <row r="95" spans="3:19" x14ac:dyDescent="0.3">
      <c r="C95" t="s">
        <v>123</v>
      </c>
      <c r="D95">
        <f>Mult_split!H95</f>
        <v>0.27693526947763764</v>
      </c>
      <c r="E95">
        <f t="shared" si="10"/>
        <v>0.27693526947763764</v>
      </c>
      <c r="F95">
        <f t="shared" si="11"/>
        <v>0.27693526947763764</v>
      </c>
      <c r="G95">
        <f t="shared" si="11"/>
        <v>0.27693526947763764</v>
      </c>
      <c r="H95">
        <f t="shared" si="11"/>
        <v>0.27693526947763764</v>
      </c>
      <c r="I95">
        <f t="shared" si="11"/>
        <v>0.27693526947763764</v>
      </c>
      <c r="J95">
        <f t="shared" si="11"/>
        <v>0.27693526947763764</v>
      </c>
      <c r="K95">
        <f t="shared" si="11"/>
        <v>0.27693526947763764</v>
      </c>
      <c r="L95">
        <f t="shared" si="11"/>
        <v>0.27693526947763764</v>
      </c>
      <c r="M95">
        <f t="shared" si="11"/>
        <v>0.27693526947763764</v>
      </c>
      <c r="N95">
        <f t="shared" si="11"/>
        <v>0.27693526947763764</v>
      </c>
      <c r="O95">
        <f t="shared" si="11"/>
        <v>0.27693526947763764</v>
      </c>
      <c r="P95">
        <f t="shared" si="11"/>
        <v>0.27693526947763764</v>
      </c>
      <c r="Q95">
        <f t="shared" si="11"/>
        <v>0.27693526947763764</v>
      </c>
      <c r="R95">
        <f t="shared" si="8"/>
        <v>0.27693526947763764</v>
      </c>
      <c r="S95">
        <f t="shared" si="9"/>
        <v>0.27693526947763764</v>
      </c>
    </row>
    <row r="96" spans="3:19" x14ac:dyDescent="0.3">
      <c r="C96" t="s">
        <v>124</v>
      </c>
      <c r="D96">
        <f>Mult_split!H96</f>
        <v>1.5750699388628215</v>
      </c>
      <c r="E96">
        <f t="shared" si="10"/>
        <v>1.5750699388628215</v>
      </c>
      <c r="F96">
        <f t="shared" si="11"/>
        <v>1.5750699388628215</v>
      </c>
      <c r="G96">
        <f t="shared" si="11"/>
        <v>1.5750699388628215</v>
      </c>
      <c r="H96">
        <f t="shared" si="11"/>
        <v>1.5750699388628215</v>
      </c>
      <c r="I96">
        <f t="shared" si="11"/>
        <v>1.5750699388628215</v>
      </c>
      <c r="J96">
        <f t="shared" si="11"/>
        <v>1.5750699388628215</v>
      </c>
      <c r="K96">
        <f t="shared" si="11"/>
        <v>1.5750699388628215</v>
      </c>
      <c r="L96">
        <f t="shared" si="11"/>
        <v>1.5750699388628215</v>
      </c>
      <c r="M96">
        <f t="shared" si="11"/>
        <v>1.5750699388628215</v>
      </c>
      <c r="N96">
        <f t="shared" si="11"/>
        <v>1.5750699388628215</v>
      </c>
      <c r="O96">
        <f t="shared" si="11"/>
        <v>1.5750699388628215</v>
      </c>
      <c r="P96">
        <f t="shared" si="11"/>
        <v>1.5750699388628215</v>
      </c>
      <c r="Q96">
        <f t="shared" si="11"/>
        <v>1.5750699388628215</v>
      </c>
      <c r="R96">
        <f t="shared" si="8"/>
        <v>1.5750699388628215</v>
      </c>
      <c r="S96">
        <f t="shared" si="9"/>
        <v>1.5750699388628215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1.9166991608058845</v>
      </c>
      <c r="E98">
        <f t="shared" si="10"/>
        <v>1.9166991608058845</v>
      </c>
      <c r="F98">
        <f t="shared" si="11"/>
        <v>1.9166991608058845</v>
      </c>
      <c r="G98">
        <f t="shared" si="11"/>
        <v>1.9166991608058845</v>
      </c>
      <c r="H98">
        <f t="shared" si="11"/>
        <v>1.9166991608058845</v>
      </c>
      <c r="I98">
        <f t="shared" si="11"/>
        <v>1.9166991608058845</v>
      </c>
      <c r="J98">
        <f t="shared" si="11"/>
        <v>1.9166991608058845</v>
      </c>
      <c r="K98">
        <f t="shared" si="11"/>
        <v>1.9166991608058845</v>
      </c>
      <c r="L98">
        <f t="shared" si="11"/>
        <v>1.9166991608058845</v>
      </c>
      <c r="M98">
        <f t="shared" si="11"/>
        <v>1.9166991608058845</v>
      </c>
      <c r="N98">
        <f t="shared" si="11"/>
        <v>1.9166991608058845</v>
      </c>
      <c r="O98">
        <f t="shared" si="11"/>
        <v>1.9166991608058845</v>
      </c>
      <c r="P98">
        <f t="shared" si="11"/>
        <v>1.9166991608058845</v>
      </c>
      <c r="Q98">
        <f t="shared" si="11"/>
        <v>1.9166991608058845</v>
      </c>
      <c r="R98">
        <f t="shared" si="8"/>
        <v>1.9166991608058845</v>
      </c>
      <c r="S98">
        <f t="shared" si="9"/>
        <v>1.9166991608058845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6.5554408546855937E-6</v>
      </c>
      <c r="E101">
        <f t="shared" si="10"/>
        <v>6.5554408546855937E-6</v>
      </c>
      <c r="F101">
        <f t="shared" si="12"/>
        <v>6.5554408546855937E-6</v>
      </c>
      <c r="G101">
        <f t="shared" si="12"/>
        <v>6.5554408546855937E-6</v>
      </c>
      <c r="H101">
        <f t="shared" si="12"/>
        <v>6.5554408546855937E-6</v>
      </c>
      <c r="I101">
        <f t="shared" si="12"/>
        <v>6.5554408546855937E-6</v>
      </c>
      <c r="J101">
        <f t="shared" si="12"/>
        <v>6.5554408546855937E-6</v>
      </c>
      <c r="K101">
        <f t="shared" si="12"/>
        <v>6.5554408546855937E-6</v>
      </c>
      <c r="L101">
        <f t="shared" si="12"/>
        <v>6.5554408546855937E-6</v>
      </c>
      <c r="M101">
        <f t="shared" si="12"/>
        <v>6.5554408546855937E-6</v>
      </c>
      <c r="N101">
        <f t="shared" si="12"/>
        <v>6.5554408546855937E-6</v>
      </c>
      <c r="O101">
        <f t="shared" si="12"/>
        <v>6.5554408546855937E-6</v>
      </c>
      <c r="P101">
        <f t="shared" si="12"/>
        <v>6.5554408546855937E-6</v>
      </c>
      <c r="Q101">
        <f t="shared" si="12"/>
        <v>6.5554408546855937E-6</v>
      </c>
      <c r="R101">
        <f t="shared" si="8"/>
        <v>6.5554408546855937E-6</v>
      </c>
      <c r="S101">
        <f t="shared" si="9"/>
        <v>6.5554408546855937E-6</v>
      </c>
    </row>
    <row r="102" spans="3:19" x14ac:dyDescent="0.3">
      <c r="C102" t="s">
        <v>130</v>
      </c>
      <c r="D102">
        <f>Mult_split!H102</f>
        <v>6.5554408546855937E-6</v>
      </c>
      <c r="E102">
        <f t="shared" si="10"/>
        <v>6.5554408546855937E-6</v>
      </c>
      <c r="F102">
        <f t="shared" si="12"/>
        <v>6.5554408546855937E-6</v>
      </c>
      <c r="G102">
        <f t="shared" si="12"/>
        <v>6.5554408546855937E-6</v>
      </c>
      <c r="H102">
        <f t="shared" si="12"/>
        <v>6.5554408546855937E-6</v>
      </c>
      <c r="I102">
        <f t="shared" si="12"/>
        <v>6.5554408546855937E-6</v>
      </c>
      <c r="J102">
        <f t="shared" si="12"/>
        <v>6.5554408546855937E-6</v>
      </c>
      <c r="K102">
        <f t="shared" si="12"/>
        <v>6.5554408546855937E-6</v>
      </c>
      <c r="L102">
        <f t="shared" si="12"/>
        <v>6.5554408546855937E-6</v>
      </c>
      <c r="M102">
        <f t="shared" si="12"/>
        <v>6.5554408546855937E-6</v>
      </c>
      <c r="N102">
        <f t="shared" si="12"/>
        <v>6.5554408546855937E-6</v>
      </c>
      <c r="O102">
        <f t="shared" si="12"/>
        <v>6.5554408546855937E-6</v>
      </c>
      <c r="P102">
        <f t="shared" si="12"/>
        <v>6.5554408546855937E-6</v>
      </c>
      <c r="Q102">
        <f t="shared" si="12"/>
        <v>6.5554408546855937E-6</v>
      </c>
      <c r="R102">
        <f t="shared" si="8"/>
        <v>6.5554408546855937E-6</v>
      </c>
      <c r="S102">
        <f t="shared" si="9"/>
        <v>6.5554408546855937E-6</v>
      </c>
    </row>
    <row r="103" spans="3:19" x14ac:dyDescent="0.3">
      <c r="C103" t="s">
        <v>131</v>
      </c>
      <c r="D103">
        <f>Mult_split!H103</f>
        <v>6.5554408546855937E-6</v>
      </c>
      <c r="E103">
        <f t="shared" si="10"/>
        <v>6.5554408546855937E-6</v>
      </c>
      <c r="F103">
        <f t="shared" si="12"/>
        <v>6.5554408546855937E-6</v>
      </c>
      <c r="G103">
        <f t="shared" si="12"/>
        <v>6.5554408546855937E-6</v>
      </c>
      <c r="H103">
        <f t="shared" si="12"/>
        <v>6.5554408546855937E-6</v>
      </c>
      <c r="I103">
        <f t="shared" si="12"/>
        <v>6.5554408546855937E-6</v>
      </c>
      <c r="J103">
        <f t="shared" si="12"/>
        <v>6.5554408546855937E-6</v>
      </c>
      <c r="K103">
        <f t="shared" si="12"/>
        <v>6.5554408546855937E-6</v>
      </c>
      <c r="L103">
        <f t="shared" si="12"/>
        <v>6.5554408546855937E-6</v>
      </c>
      <c r="M103">
        <f t="shared" si="12"/>
        <v>6.5554408546855937E-6</v>
      </c>
      <c r="N103">
        <f t="shared" si="12"/>
        <v>6.5554408546855937E-6</v>
      </c>
      <c r="O103">
        <f t="shared" si="12"/>
        <v>6.5554408546855937E-6</v>
      </c>
      <c r="P103">
        <f t="shared" si="12"/>
        <v>6.5554408546855937E-6</v>
      </c>
      <c r="Q103">
        <f t="shared" si="12"/>
        <v>6.5554408546855937E-6</v>
      </c>
      <c r="R103">
        <f t="shared" si="8"/>
        <v>6.5554408546855937E-6</v>
      </c>
      <c r="S103">
        <f t="shared" si="9"/>
        <v>6.5554408546855937E-6</v>
      </c>
    </row>
    <row r="104" spans="3:19" x14ac:dyDescent="0.3">
      <c r="C104" t="s">
        <v>132</v>
      </c>
      <c r="D104">
        <f>Mult_split!H104</f>
        <v>6.5554408546855937E-6</v>
      </c>
      <c r="E104">
        <f t="shared" si="10"/>
        <v>6.5554408546855937E-6</v>
      </c>
      <c r="F104">
        <f t="shared" si="12"/>
        <v>6.5554408546855937E-6</v>
      </c>
      <c r="G104">
        <f t="shared" si="12"/>
        <v>6.5554408546855937E-6</v>
      </c>
      <c r="H104">
        <f t="shared" si="12"/>
        <v>6.5554408546855937E-6</v>
      </c>
      <c r="I104">
        <f t="shared" si="12"/>
        <v>6.5554408546855937E-6</v>
      </c>
      <c r="J104">
        <f t="shared" si="12"/>
        <v>6.5554408546855937E-6</v>
      </c>
      <c r="K104">
        <f t="shared" si="12"/>
        <v>6.5554408546855937E-6</v>
      </c>
      <c r="L104">
        <f t="shared" si="12"/>
        <v>6.5554408546855937E-6</v>
      </c>
      <c r="M104">
        <f t="shared" si="12"/>
        <v>6.5554408546855937E-6</v>
      </c>
      <c r="N104">
        <f t="shared" si="12"/>
        <v>6.5554408546855937E-6</v>
      </c>
      <c r="O104">
        <f t="shared" si="12"/>
        <v>6.5554408546855937E-6</v>
      </c>
      <c r="P104">
        <f t="shared" si="12"/>
        <v>6.5554408546855937E-6</v>
      </c>
      <c r="Q104">
        <f t="shared" si="12"/>
        <v>6.5554408546855937E-6</v>
      </c>
      <c r="R104">
        <f t="shared" si="8"/>
        <v>6.5554408546855937E-6</v>
      </c>
      <c r="S104">
        <f t="shared" si="9"/>
        <v>6.5554408546855937E-6</v>
      </c>
    </row>
    <row r="105" spans="3:19" x14ac:dyDescent="0.3">
      <c r="C105" t="s">
        <v>133</v>
      </c>
      <c r="D105">
        <f>Mult_split!H105</f>
        <v>6.3293911700412631E-6</v>
      </c>
      <c r="E105">
        <f t="shared" si="10"/>
        <v>6.3293911700412631E-6</v>
      </c>
      <c r="F105">
        <f t="shared" si="12"/>
        <v>6.3293911700412631E-6</v>
      </c>
      <c r="G105">
        <f t="shared" si="12"/>
        <v>6.3293911700412631E-6</v>
      </c>
      <c r="H105">
        <f t="shared" si="12"/>
        <v>6.3293911700412631E-6</v>
      </c>
      <c r="I105">
        <f t="shared" si="12"/>
        <v>6.3293911700412631E-6</v>
      </c>
      <c r="J105">
        <f t="shared" si="12"/>
        <v>6.3293911700412631E-6</v>
      </c>
      <c r="K105">
        <f t="shared" si="12"/>
        <v>6.3293911700412631E-6</v>
      </c>
      <c r="L105">
        <f t="shared" si="12"/>
        <v>6.3293911700412631E-6</v>
      </c>
      <c r="M105">
        <f t="shared" si="12"/>
        <v>6.3293911700412631E-6</v>
      </c>
      <c r="N105">
        <f t="shared" si="12"/>
        <v>6.3293911700412631E-6</v>
      </c>
      <c r="O105">
        <f t="shared" si="12"/>
        <v>6.3293911700412631E-6</v>
      </c>
      <c r="P105">
        <f t="shared" si="12"/>
        <v>6.3293911700412631E-6</v>
      </c>
      <c r="Q105">
        <f t="shared" si="12"/>
        <v>6.3293911700412631E-6</v>
      </c>
      <c r="R105">
        <f t="shared" si="8"/>
        <v>6.3293911700412631E-6</v>
      </c>
      <c r="S105">
        <f t="shared" si="9"/>
        <v>6.3293911700412631E-6</v>
      </c>
    </row>
    <row r="106" spans="3:19" x14ac:dyDescent="0.3">
      <c r="C106" t="s">
        <v>134</v>
      </c>
      <c r="D106">
        <f>Mult_split!H106</f>
        <v>6.5554408546855937E-6</v>
      </c>
      <c r="E106">
        <f t="shared" si="10"/>
        <v>6.5554408546855937E-6</v>
      </c>
      <c r="F106">
        <f t="shared" si="12"/>
        <v>6.5554408546855937E-6</v>
      </c>
      <c r="G106">
        <f t="shared" si="12"/>
        <v>6.5554408546855937E-6</v>
      </c>
      <c r="H106">
        <f t="shared" si="12"/>
        <v>6.5554408546855937E-6</v>
      </c>
      <c r="I106">
        <f t="shared" si="12"/>
        <v>6.5554408546855937E-6</v>
      </c>
      <c r="J106">
        <f t="shared" si="12"/>
        <v>6.5554408546855937E-6</v>
      </c>
      <c r="K106">
        <f t="shared" si="12"/>
        <v>6.5554408546855937E-6</v>
      </c>
      <c r="L106">
        <f t="shared" si="12"/>
        <v>6.5554408546855937E-6</v>
      </c>
      <c r="M106">
        <f t="shared" si="12"/>
        <v>6.5554408546855937E-6</v>
      </c>
      <c r="N106">
        <f t="shared" si="12"/>
        <v>6.5554408546855937E-6</v>
      </c>
      <c r="O106">
        <f t="shared" si="12"/>
        <v>6.5554408546855937E-6</v>
      </c>
      <c r="P106">
        <f t="shared" si="12"/>
        <v>6.5554408546855937E-6</v>
      </c>
      <c r="Q106">
        <f t="shared" si="12"/>
        <v>6.5554408546855937E-6</v>
      </c>
      <c r="R106">
        <f t="shared" si="8"/>
        <v>6.5554408546855937E-6</v>
      </c>
      <c r="S106">
        <f t="shared" si="9"/>
        <v>6.5554408546855937E-6</v>
      </c>
    </row>
    <row r="107" spans="3:19" x14ac:dyDescent="0.3">
      <c r="C107" t="s">
        <v>135</v>
      </c>
      <c r="D107">
        <f>Mult_split!H107</f>
        <v>6.1033414853969316E-6</v>
      </c>
      <c r="E107">
        <f t="shared" si="10"/>
        <v>6.1033414853969316E-6</v>
      </c>
      <c r="F107">
        <f t="shared" si="12"/>
        <v>6.1033414853969316E-6</v>
      </c>
      <c r="G107">
        <f t="shared" si="12"/>
        <v>6.1033414853969316E-6</v>
      </c>
      <c r="H107">
        <f t="shared" si="12"/>
        <v>6.1033414853969316E-6</v>
      </c>
      <c r="I107">
        <f t="shared" si="12"/>
        <v>6.1033414853969316E-6</v>
      </c>
      <c r="J107">
        <f t="shared" si="12"/>
        <v>6.1033414853969316E-6</v>
      </c>
      <c r="K107">
        <f t="shared" si="12"/>
        <v>6.1033414853969316E-6</v>
      </c>
      <c r="L107">
        <f t="shared" si="12"/>
        <v>6.1033414853969316E-6</v>
      </c>
      <c r="M107">
        <f t="shared" si="12"/>
        <v>6.1033414853969316E-6</v>
      </c>
      <c r="N107">
        <f t="shared" si="12"/>
        <v>6.1033414853969316E-6</v>
      </c>
      <c r="O107">
        <f t="shared" si="12"/>
        <v>6.1033414853969316E-6</v>
      </c>
      <c r="P107">
        <f t="shared" si="12"/>
        <v>6.1033414853969316E-6</v>
      </c>
      <c r="Q107">
        <f t="shared" si="12"/>
        <v>6.1033414853969316E-6</v>
      </c>
      <c r="R107">
        <f t="shared" si="8"/>
        <v>6.1033414853969316E-6</v>
      </c>
      <c r="S107">
        <f t="shared" si="9"/>
        <v>6.1033414853969316E-6</v>
      </c>
    </row>
    <row r="108" spans="3:19" x14ac:dyDescent="0.3">
      <c r="C108" t="s">
        <v>136</v>
      </c>
      <c r="D108">
        <f>Mult_split!H108</f>
        <v>6.5554408546855937E-6</v>
      </c>
      <c r="E108">
        <f t="shared" si="10"/>
        <v>6.5554408546855937E-6</v>
      </c>
      <c r="F108">
        <f t="shared" si="12"/>
        <v>6.5554408546855937E-6</v>
      </c>
      <c r="G108">
        <f t="shared" si="12"/>
        <v>6.5554408546855937E-6</v>
      </c>
      <c r="H108">
        <f t="shared" si="12"/>
        <v>6.5554408546855937E-6</v>
      </c>
      <c r="I108">
        <f t="shared" si="12"/>
        <v>6.5554408546855937E-6</v>
      </c>
      <c r="J108">
        <f t="shared" si="12"/>
        <v>6.5554408546855937E-6</v>
      </c>
      <c r="K108">
        <f t="shared" si="12"/>
        <v>6.5554408546855937E-6</v>
      </c>
      <c r="L108">
        <f t="shared" si="12"/>
        <v>6.5554408546855937E-6</v>
      </c>
      <c r="M108">
        <f t="shared" si="12"/>
        <v>6.5554408546855937E-6</v>
      </c>
      <c r="N108">
        <f t="shared" si="12"/>
        <v>6.5554408546855937E-6</v>
      </c>
      <c r="O108">
        <f t="shared" si="12"/>
        <v>6.5554408546855937E-6</v>
      </c>
      <c r="P108">
        <f t="shared" si="12"/>
        <v>6.5554408546855937E-6</v>
      </c>
      <c r="Q108">
        <f t="shared" si="12"/>
        <v>6.5554408546855937E-6</v>
      </c>
      <c r="R108">
        <f t="shared" si="8"/>
        <v>6.5554408546855937E-6</v>
      </c>
      <c r="S108">
        <f t="shared" si="9"/>
        <v>6.5554408546855937E-6</v>
      </c>
    </row>
    <row r="109" spans="3:19" x14ac:dyDescent="0.3">
      <c r="C109" t="s">
        <v>137</v>
      </c>
      <c r="D109">
        <f>Mult_split!H109</f>
        <v>2.0079059901758325</v>
      </c>
      <c r="E109">
        <f t="shared" si="10"/>
        <v>2.0079059901758325</v>
      </c>
      <c r="F109">
        <f t="shared" si="12"/>
        <v>2.0079059901758325</v>
      </c>
      <c r="G109">
        <f t="shared" si="12"/>
        <v>2.0079059901758325</v>
      </c>
      <c r="H109">
        <f t="shared" si="12"/>
        <v>2.0079059901758325</v>
      </c>
      <c r="I109">
        <f t="shared" si="12"/>
        <v>2.0079059901758325</v>
      </c>
      <c r="J109">
        <f t="shared" si="12"/>
        <v>2.0079059901758325</v>
      </c>
      <c r="K109">
        <f t="shared" si="12"/>
        <v>2.0079059901758325</v>
      </c>
      <c r="L109">
        <f t="shared" si="12"/>
        <v>2.0079059901758325</v>
      </c>
      <c r="M109">
        <f t="shared" si="12"/>
        <v>2.0079059901758325</v>
      </c>
      <c r="N109">
        <f t="shared" si="12"/>
        <v>2.0079059901758325</v>
      </c>
      <c r="O109">
        <f t="shared" si="12"/>
        <v>2.0079059901758325</v>
      </c>
      <c r="P109">
        <f t="shared" si="12"/>
        <v>2.0079059901758325</v>
      </c>
      <c r="Q109">
        <f t="shared" si="12"/>
        <v>2.0079059901758325</v>
      </c>
      <c r="R109">
        <f t="shared" si="8"/>
        <v>2.0079059901758325</v>
      </c>
      <c r="S109">
        <f t="shared" si="9"/>
        <v>2.0079059901758325</v>
      </c>
    </row>
    <row r="110" spans="3:19" x14ac:dyDescent="0.3">
      <c r="C110" t="s">
        <v>138</v>
      </c>
      <c r="D110">
        <f>Mult_split!H110</f>
        <v>6.5554408546855937E-6</v>
      </c>
      <c r="E110">
        <f t="shared" si="10"/>
        <v>6.5554408546855937E-6</v>
      </c>
      <c r="F110">
        <f t="shared" si="12"/>
        <v>6.5554408546855937E-6</v>
      </c>
      <c r="G110">
        <f t="shared" si="12"/>
        <v>6.5554408546855937E-6</v>
      </c>
      <c r="H110">
        <f t="shared" si="12"/>
        <v>6.5554408546855937E-6</v>
      </c>
      <c r="I110">
        <f t="shared" si="12"/>
        <v>6.5554408546855937E-6</v>
      </c>
      <c r="J110">
        <f t="shared" si="12"/>
        <v>6.5554408546855937E-6</v>
      </c>
      <c r="K110">
        <f t="shared" si="12"/>
        <v>6.5554408546855937E-6</v>
      </c>
      <c r="L110">
        <f t="shared" si="12"/>
        <v>6.5554408546855937E-6</v>
      </c>
      <c r="M110">
        <f t="shared" si="12"/>
        <v>6.5554408546855937E-6</v>
      </c>
      <c r="N110">
        <f t="shared" si="12"/>
        <v>6.5554408546855937E-6</v>
      </c>
      <c r="O110">
        <f t="shared" si="12"/>
        <v>6.5554408546855937E-6</v>
      </c>
      <c r="P110">
        <f t="shared" si="12"/>
        <v>6.5554408546855937E-6</v>
      </c>
      <c r="Q110">
        <f t="shared" si="12"/>
        <v>6.5554408546855937E-6</v>
      </c>
      <c r="R110">
        <f t="shared" si="8"/>
        <v>6.5554408546855937E-6</v>
      </c>
      <c r="S110">
        <f t="shared" si="9"/>
        <v>6.5554408546855937E-6</v>
      </c>
    </row>
    <row r="111" spans="3:19" x14ac:dyDescent="0.3">
      <c r="C111" t="s">
        <v>139</v>
      </c>
      <c r="D111">
        <f>Mult_split!H111</f>
        <v>3.2099055219494977E-5</v>
      </c>
      <c r="E111">
        <f t="shared" si="10"/>
        <v>3.2099055219494977E-5</v>
      </c>
      <c r="F111">
        <f t="shared" si="12"/>
        <v>3.2099055219494977E-5</v>
      </c>
      <c r="G111">
        <f t="shared" si="12"/>
        <v>3.2099055219494977E-5</v>
      </c>
      <c r="H111">
        <f t="shared" si="12"/>
        <v>3.2099055219494977E-5</v>
      </c>
      <c r="I111">
        <f t="shared" si="12"/>
        <v>3.2099055219494977E-5</v>
      </c>
      <c r="J111">
        <f t="shared" si="12"/>
        <v>3.2099055219494977E-5</v>
      </c>
      <c r="K111">
        <f t="shared" si="12"/>
        <v>3.2099055219494977E-5</v>
      </c>
      <c r="L111">
        <f t="shared" si="12"/>
        <v>3.2099055219494977E-5</v>
      </c>
      <c r="M111">
        <f t="shared" si="12"/>
        <v>3.2099055219494977E-5</v>
      </c>
      <c r="N111">
        <f t="shared" si="12"/>
        <v>3.2099055219494977E-5</v>
      </c>
      <c r="O111">
        <f t="shared" si="12"/>
        <v>3.2099055219494977E-5</v>
      </c>
      <c r="P111">
        <f t="shared" si="12"/>
        <v>3.2099055219494977E-5</v>
      </c>
      <c r="Q111">
        <f t="shared" si="12"/>
        <v>3.2099055219494977E-5</v>
      </c>
      <c r="R111">
        <f t="shared" si="8"/>
        <v>3.2099055219494977E-5</v>
      </c>
      <c r="S111">
        <f t="shared" si="9"/>
        <v>3.2099055219494977E-5</v>
      </c>
    </row>
    <row r="112" spans="3:19" x14ac:dyDescent="0.3">
      <c r="C112" t="s">
        <v>140</v>
      </c>
      <c r="D112">
        <f>Mult_split!H112</f>
        <v>21.523255169001413</v>
      </c>
      <c r="E112">
        <f t="shared" si="10"/>
        <v>21.523255169001413</v>
      </c>
      <c r="F112">
        <f t="shared" si="12"/>
        <v>21.523255169001413</v>
      </c>
      <c r="G112">
        <f t="shared" si="12"/>
        <v>21.523255169001413</v>
      </c>
      <c r="H112">
        <f t="shared" si="12"/>
        <v>21.523255169001413</v>
      </c>
      <c r="I112">
        <f t="shared" si="12"/>
        <v>21.523255169001413</v>
      </c>
      <c r="J112">
        <f t="shared" si="12"/>
        <v>21.523255169001413</v>
      </c>
      <c r="K112">
        <f t="shared" si="12"/>
        <v>21.523255169001413</v>
      </c>
      <c r="L112">
        <f t="shared" si="12"/>
        <v>21.523255169001413</v>
      </c>
      <c r="M112">
        <f t="shared" si="12"/>
        <v>21.523255169001413</v>
      </c>
      <c r="N112">
        <f t="shared" si="12"/>
        <v>21.523255169001413</v>
      </c>
      <c r="O112">
        <f t="shared" si="12"/>
        <v>21.523255169001413</v>
      </c>
      <c r="P112">
        <f t="shared" si="12"/>
        <v>21.523255169001413</v>
      </c>
      <c r="Q112">
        <f t="shared" si="12"/>
        <v>21.523255169001413</v>
      </c>
      <c r="R112">
        <f t="shared" si="8"/>
        <v>21.523255169001413</v>
      </c>
      <c r="S112">
        <f t="shared" si="9"/>
        <v>21.523255169001413</v>
      </c>
    </row>
    <row r="113" spans="3:19" x14ac:dyDescent="0.3">
      <c r="C113" t="s">
        <v>141</v>
      </c>
      <c r="D113">
        <f>Mult_split!H113</f>
        <v>1.6210102003234588</v>
      </c>
      <c r="E113">
        <f t="shared" si="10"/>
        <v>1.6210102003234588</v>
      </c>
      <c r="F113">
        <f t="shared" si="12"/>
        <v>1.6210102003234588</v>
      </c>
      <c r="G113">
        <f t="shared" si="12"/>
        <v>1.6210102003234588</v>
      </c>
      <c r="H113">
        <f t="shared" si="12"/>
        <v>1.6210102003234588</v>
      </c>
      <c r="I113">
        <f t="shared" si="12"/>
        <v>1.6210102003234588</v>
      </c>
      <c r="J113">
        <f t="shared" si="12"/>
        <v>1.6210102003234588</v>
      </c>
      <c r="K113">
        <f t="shared" si="12"/>
        <v>1.6210102003234588</v>
      </c>
      <c r="L113">
        <f t="shared" si="12"/>
        <v>1.6210102003234588</v>
      </c>
      <c r="M113">
        <f t="shared" si="12"/>
        <v>1.6210102003234588</v>
      </c>
      <c r="N113">
        <f t="shared" si="12"/>
        <v>1.6210102003234588</v>
      </c>
      <c r="O113">
        <f t="shared" si="12"/>
        <v>1.6210102003234588</v>
      </c>
      <c r="P113">
        <f t="shared" si="12"/>
        <v>1.6210102003234588</v>
      </c>
      <c r="Q113">
        <f t="shared" si="12"/>
        <v>1.6210102003234588</v>
      </c>
      <c r="R113">
        <f t="shared" si="8"/>
        <v>1.6210102003234588</v>
      </c>
      <c r="S113">
        <f t="shared" si="9"/>
        <v>1.6210102003234588</v>
      </c>
    </row>
    <row r="114" spans="3:19" x14ac:dyDescent="0.3">
      <c r="C114" t="s">
        <v>142</v>
      </c>
      <c r="D114">
        <f>Mult_split!H114</f>
        <v>0.21363129051031879</v>
      </c>
      <c r="E114">
        <f t="shared" si="10"/>
        <v>0.21363129051031879</v>
      </c>
      <c r="F114">
        <f t="shared" si="12"/>
        <v>0.21363129051031879</v>
      </c>
      <c r="G114">
        <f t="shared" si="12"/>
        <v>0.21363129051031879</v>
      </c>
      <c r="H114">
        <f t="shared" si="12"/>
        <v>0.21363129051031879</v>
      </c>
      <c r="I114">
        <f t="shared" si="12"/>
        <v>0.21363129051031879</v>
      </c>
      <c r="J114">
        <f t="shared" si="12"/>
        <v>0.21363129051031879</v>
      </c>
      <c r="K114">
        <f t="shared" si="12"/>
        <v>0.21363129051031879</v>
      </c>
      <c r="L114">
        <f t="shared" si="12"/>
        <v>0.21363129051031879</v>
      </c>
      <c r="M114">
        <f t="shared" si="12"/>
        <v>0.21363129051031879</v>
      </c>
      <c r="N114">
        <f t="shared" si="12"/>
        <v>0.21363129051031879</v>
      </c>
      <c r="O114">
        <f t="shared" si="12"/>
        <v>0.21363129051031879</v>
      </c>
      <c r="P114">
        <f t="shared" si="12"/>
        <v>0.21363129051031879</v>
      </c>
      <c r="Q114">
        <f t="shared" si="12"/>
        <v>0.21363129051031879</v>
      </c>
      <c r="R114">
        <f t="shared" si="8"/>
        <v>0.21363129051031879</v>
      </c>
      <c r="S114">
        <f t="shared" si="9"/>
        <v>0.21363129051031879</v>
      </c>
    </row>
    <row r="115" spans="3:19" x14ac:dyDescent="0.3">
      <c r="C115" t="s">
        <v>143</v>
      </c>
      <c r="D115">
        <f>Mult_split!H115</f>
        <v>0.36364004658495552</v>
      </c>
      <c r="E115">
        <f t="shared" si="10"/>
        <v>0.36364004658495552</v>
      </c>
      <c r="F115">
        <f t="shared" ref="F115:Q115" si="13">E115</f>
        <v>0.36364004658495552</v>
      </c>
      <c r="G115">
        <f t="shared" si="13"/>
        <v>0.36364004658495552</v>
      </c>
      <c r="H115">
        <f t="shared" si="13"/>
        <v>0.36364004658495552</v>
      </c>
      <c r="I115">
        <f t="shared" si="13"/>
        <v>0.36364004658495552</v>
      </c>
      <c r="J115">
        <f t="shared" si="13"/>
        <v>0.36364004658495552</v>
      </c>
      <c r="K115">
        <f t="shared" si="13"/>
        <v>0.36364004658495552</v>
      </c>
      <c r="L115">
        <f t="shared" si="13"/>
        <v>0.36364004658495552</v>
      </c>
      <c r="M115">
        <f t="shared" si="13"/>
        <v>0.36364004658495552</v>
      </c>
      <c r="N115">
        <f t="shared" si="13"/>
        <v>0.36364004658495552</v>
      </c>
      <c r="O115">
        <f t="shared" si="13"/>
        <v>0.36364004658495552</v>
      </c>
      <c r="P115">
        <f t="shared" si="13"/>
        <v>0.36364004658495552</v>
      </c>
      <c r="Q115">
        <f t="shared" si="13"/>
        <v>0.36364004658495552</v>
      </c>
      <c r="R115">
        <f t="shared" si="8"/>
        <v>0.36364004658495552</v>
      </c>
      <c r="S115">
        <f t="shared" si="9"/>
        <v>0.36364004658495552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2024-10-09T14:46:12Z</dcterms:modified>
</cp:coreProperties>
</file>