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2025_CS2\"/>
    </mc:Choice>
  </mc:AlternateContent>
  <xr:revisionPtr revIDLastSave="0" documentId="13_ncr:1_{F0E1585A-6DE9-4F46-A384-F7EC99FE74F9}" xr6:coauthVersionLast="47" xr6:coauthVersionMax="47" xr10:uidLastSave="{00000000-0000-0000-0000-000000000000}"/>
  <bookViews>
    <workbookView xWindow="-28920" yWindow="0" windowWidth="29040" windowHeight="15720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8" i="11" l="1"/>
  <c r="R119" i="11" s="1"/>
  <c r="S8" i="16" s="1"/>
  <c r="Q118" i="11"/>
  <c r="Q119" i="11" s="1"/>
  <c r="R8" i="16" s="1"/>
  <c r="T118" i="15"/>
  <c r="S9" i="16" s="1"/>
  <c r="S118" i="15"/>
  <c r="R9" i="16" s="1"/>
  <c r="T116" i="15"/>
  <c r="S116" i="15"/>
  <c r="T115" i="15"/>
  <c r="S115" i="15"/>
  <c r="T114" i="15"/>
  <c r="S114" i="15"/>
  <c r="T113" i="15"/>
  <c r="S113" i="15"/>
  <c r="T112" i="15"/>
  <c r="S112" i="15"/>
  <c r="T111" i="15"/>
  <c r="S111" i="15"/>
  <c r="T110" i="15"/>
  <c r="S110" i="15"/>
  <c r="T109" i="15"/>
  <c r="S109" i="15"/>
  <c r="T108" i="15"/>
  <c r="S108" i="15"/>
  <c r="T107" i="15"/>
  <c r="S107" i="15"/>
  <c r="T106" i="15"/>
  <c r="S106" i="15"/>
  <c r="T105" i="15"/>
  <c r="S105" i="15"/>
  <c r="T104" i="15"/>
  <c r="S104" i="15"/>
  <c r="T103" i="15"/>
  <c r="S103" i="15"/>
  <c r="T102" i="15"/>
  <c r="S102" i="15"/>
  <c r="T101" i="15"/>
  <c r="S101" i="15"/>
  <c r="T100" i="15"/>
  <c r="S100" i="15"/>
  <c r="T99" i="15"/>
  <c r="S99" i="15"/>
  <c r="T98" i="15"/>
  <c r="S98" i="15"/>
  <c r="T97" i="15"/>
  <c r="S97" i="15"/>
  <c r="T96" i="15"/>
  <c r="S96" i="15"/>
  <c r="T95" i="15"/>
  <c r="S95" i="15"/>
  <c r="T94" i="15"/>
  <c r="S94" i="15"/>
  <c r="T93" i="15"/>
  <c r="S93" i="15"/>
  <c r="T92" i="15"/>
  <c r="S92" i="15"/>
  <c r="T91" i="15"/>
  <c r="S91" i="15"/>
  <c r="T90" i="15"/>
  <c r="S90" i="15"/>
  <c r="T89" i="15"/>
  <c r="S89" i="15"/>
  <c r="T88" i="15"/>
  <c r="S88" i="15"/>
  <c r="T87" i="15"/>
  <c r="S87" i="15"/>
  <c r="T86" i="15"/>
  <c r="S86" i="15"/>
  <c r="T85" i="15"/>
  <c r="S85" i="15"/>
  <c r="T84" i="15"/>
  <c r="S84" i="15"/>
  <c r="T83" i="15"/>
  <c r="S83" i="15"/>
  <c r="T82" i="15"/>
  <c r="S82" i="15"/>
  <c r="T81" i="15"/>
  <c r="S81" i="15"/>
  <c r="T80" i="15"/>
  <c r="S80" i="15"/>
  <c r="T79" i="15"/>
  <c r="S79" i="15"/>
  <c r="T78" i="15"/>
  <c r="S78" i="15"/>
  <c r="T77" i="15"/>
  <c r="S77" i="15"/>
  <c r="T76" i="15"/>
  <c r="S76" i="15"/>
  <c r="T75" i="15"/>
  <c r="S75" i="15"/>
  <c r="T74" i="15"/>
  <c r="S74" i="15"/>
  <c r="T73" i="15"/>
  <c r="S73" i="15"/>
  <c r="T72" i="15"/>
  <c r="S72" i="15"/>
  <c r="T71" i="15"/>
  <c r="S71" i="15"/>
  <c r="T70" i="15"/>
  <c r="S70" i="15"/>
  <c r="T69" i="15"/>
  <c r="S69" i="15"/>
  <c r="T68" i="15"/>
  <c r="S68" i="15"/>
  <c r="T67" i="15"/>
  <c r="S67" i="15"/>
  <c r="T66" i="15"/>
  <c r="S66" i="15"/>
  <c r="T65" i="15"/>
  <c r="S65" i="15"/>
  <c r="T64" i="15"/>
  <c r="S64" i="15"/>
  <c r="T63" i="15"/>
  <c r="S63" i="15"/>
  <c r="T62" i="15"/>
  <c r="S62" i="15"/>
  <c r="T61" i="15"/>
  <c r="S61" i="15"/>
  <c r="T60" i="15"/>
  <c r="S60" i="15"/>
  <c r="T59" i="15"/>
  <c r="S59" i="15"/>
  <c r="T58" i="15"/>
  <c r="S58" i="15"/>
  <c r="T57" i="15"/>
  <c r="S57" i="15"/>
  <c r="T56" i="15"/>
  <c r="S56" i="15"/>
  <c r="T55" i="15"/>
  <c r="S55" i="15"/>
  <c r="T54" i="15"/>
  <c r="S54" i="15"/>
  <c r="T53" i="15"/>
  <c r="S53" i="15"/>
  <c r="T52" i="15"/>
  <c r="S52" i="15"/>
  <c r="T51" i="15"/>
  <c r="S51" i="15"/>
  <c r="T50" i="15"/>
  <c r="S50" i="15"/>
  <c r="T49" i="15"/>
  <c r="S49" i="15"/>
  <c r="T48" i="15"/>
  <c r="S48" i="15"/>
  <c r="T47" i="15"/>
  <c r="S47" i="15"/>
  <c r="T46" i="15"/>
  <c r="S46" i="15"/>
  <c r="T45" i="15"/>
  <c r="S45" i="15"/>
  <c r="T44" i="15"/>
  <c r="S44" i="15"/>
  <c r="T43" i="15"/>
  <c r="S43" i="15"/>
  <c r="T42" i="15"/>
  <c r="S42" i="15"/>
  <c r="T41" i="15"/>
  <c r="S41" i="15"/>
  <c r="T40" i="15"/>
  <c r="S40" i="15"/>
  <c r="T39" i="15"/>
  <c r="S39" i="15"/>
  <c r="T38" i="15"/>
  <c r="S38" i="15"/>
  <c r="T37" i="15"/>
  <c r="S37" i="15"/>
  <c r="T36" i="15"/>
  <c r="S36" i="15"/>
  <c r="T35" i="15"/>
  <c r="S35" i="15"/>
  <c r="T34" i="15"/>
  <c r="S34" i="15"/>
  <c r="T33" i="15"/>
  <c r="S33" i="15"/>
  <c r="T32" i="15"/>
  <c r="S32" i="15"/>
  <c r="T31" i="15"/>
  <c r="S31" i="15"/>
  <c r="T30" i="15"/>
  <c r="S30" i="15"/>
  <c r="T29" i="15"/>
  <c r="S29" i="15"/>
  <c r="T28" i="15"/>
  <c r="S28" i="15"/>
  <c r="T27" i="15"/>
  <c r="S27" i="15"/>
  <c r="T26" i="15"/>
  <c r="S26" i="15"/>
  <c r="T25" i="15"/>
  <c r="S25" i="15"/>
  <c r="T24" i="15"/>
  <c r="S24" i="15"/>
  <c r="T23" i="15"/>
  <c r="S23" i="15"/>
  <c r="T22" i="15"/>
  <c r="S22" i="15"/>
  <c r="T21" i="15"/>
  <c r="S21" i="15"/>
  <c r="T20" i="15"/>
  <c r="S20" i="15"/>
  <c r="T19" i="15"/>
  <c r="S19" i="15"/>
  <c r="T18" i="15"/>
  <c r="S18" i="15"/>
  <c r="T17" i="15"/>
  <c r="S17" i="15"/>
  <c r="T16" i="15"/>
  <c r="S16" i="15"/>
  <c r="T15" i="15"/>
  <c r="S15" i="15"/>
  <c r="T14" i="15"/>
  <c r="S14" i="15"/>
  <c r="T13" i="15"/>
  <c r="S13" i="15"/>
  <c r="T12" i="15"/>
  <c r="S12" i="15"/>
  <c r="T11" i="15"/>
  <c r="S11" i="15"/>
  <c r="T10" i="15"/>
  <c r="S10" i="15"/>
  <c r="T9" i="15"/>
  <c r="S9" i="15"/>
  <c r="T8" i="15"/>
  <c r="S8" i="15"/>
  <c r="T7" i="15"/>
  <c r="S7" i="15"/>
  <c r="T6" i="15"/>
  <c r="S6" i="15"/>
  <c r="T5" i="15"/>
  <c r="S5" i="15"/>
  <c r="T4" i="15"/>
  <c r="S4" i="15"/>
  <c r="R116" i="11"/>
  <c r="Q116" i="11"/>
  <c r="R115" i="11"/>
  <c r="Q115" i="11"/>
  <c r="R114" i="11"/>
  <c r="Q114" i="11"/>
  <c r="R113" i="11"/>
  <c r="Q113" i="11"/>
  <c r="R112" i="11"/>
  <c r="Q112" i="11"/>
  <c r="R111" i="11"/>
  <c r="Q111" i="11"/>
  <c r="R110" i="11"/>
  <c r="Q110" i="11"/>
  <c r="R109" i="11"/>
  <c r="Q109" i="11"/>
  <c r="R108" i="11"/>
  <c r="Q108" i="11"/>
  <c r="R107" i="11"/>
  <c r="Q107" i="11"/>
  <c r="R106" i="11"/>
  <c r="Q106" i="11"/>
  <c r="R105" i="11"/>
  <c r="Q105" i="11"/>
  <c r="R104" i="11"/>
  <c r="Q104" i="11"/>
  <c r="R103" i="11"/>
  <c r="Q103" i="11"/>
  <c r="R102" i="11"/>
  <c r="Q102" i="11"/>
  <c r="R101" i="11"/>
  <c r="Q101" i="11"/>
  <c r="R100" i="11"/>
  <c r="Q100" i="11"/>
  <c r="R99" i="11"/>
  <c r="Q99" i="11"/>
  <c r="R98" i="11"/>
  <c r="Q98" i="11"/>
  <c r="R97" i="11"/>
  <c r="Q97" i="11"/>
  <c r="R96" i="11"/>
  <c r="Q96" i="11"/>
  <c r="R95" i="11"/>
  <c r="Q95" i="11"/>
  <c r="R94" i="11"/>
  <c r="Q94" i="11"/>
  <c r="R93" i="11"/>
  <c r="Q93" i="11"/>
  <c r="R92" i="11"/>
  <c r="Q92" i="11"/>
  <c r="R91" i="11"/>
  <c r="Q91" i="11"/>
  <c r="R90" i="11"/>
  <c r="Q90" i="11"/>
  <c r="R89" i="11"/>
  <c r="Q89" i="11"/>
  <c r="R88" i="11"/>
  <c r="Q88" i="11"/>
  <c r="R87" i="11"/>
  <c r="Q87" i="11"/>
  <c r="R86" i="11"/>
  <c r="Q86" i="11"/>
  <c r="R85" i="11"/>
  <c r="Q85" i="11"/>
  <c r="R84" i="11"/>
  <c r="Q84" i="11"/>
  <c r="R83" i="11"/>
  <c r="Q83" i="11"/>
  <c r="R82" i="11"/>
  <c r="Q82" i="11"/>
  <c r="R81" i="11"/>
  <c r="Q81" i="11"/>
  <c r="R80" i="11"/>
  <c r="Q80" i="11"/>
  <c r="R79" i="11"/>
  <c r="Q79" i="11"/>
  <c r="R78" i="11"/>
  <c r="Q78" i="11"/>
  <c r="R77" i="11"/>
  <c r="Q77" i="11"/>
  <c r="R76" i="11"/>
  <c r="Q76" i="11"/>
  <c r="R75" i="11"/>
  <c r="Q75" i="11"/>
  <c r="R74" i="11"/>
  <c r="Q74" i="11"/>
  <c r="R73" i="11"/>
  <c r="Q73" i="11"/>
  <c r="R72" i="11"/>
  <c r="Q72" i="11"/>
  <c r="R71" i="11"/>
  <c r="Q71" i="11"/>
  <c r="R70" i="11"/>
  <c r="Q70" i="11"/>
  <c r="R69" i="11"/>
  <c r="Q69" i="11"/>
  <c r="R68" i="11"/>
  <c r="Q68" i="11"/>
  <c r="R67" i="11"/>
  <c r="Q67" i="11"/>
  <c r="R66" i="11"/>
  <c r="Q66" i="11"/>
  <c r="R65" i="11"/>
  <c r="Q65" i="11"/>
  <c r="R64" i="11"/>
  <c r="Q64" i="11"/>
  <c r="R63" i="11"/>
  <c r="Q63" i="11"/>
  <c r="R62" i="11"/>
  <c r="Q62" i="11"/>
  <c r="R61" i="11"/>
  <c r="Q61" i="11"/>
  <c r="R60" i="11"/>
  <c r="Q60" i="11"/>
  <c r="R59" i="11"/>
  <c r="Q59" i="11"/>
  <c r="R58" i="11"/>
  <c r="Q58" i="11"/>
  <c r="R57" i="11"/>
  <c r="Q57" i="11"/>
  <c r="R56" i="11"/>
  <c r="Q56" i="11"/>
  <c r="R55" i="11"/>
  <c r="Q55" i="11"/>
  <c r="R54" i="11"/>
  <c r="Q54" i="11"/>
  <c r="R53" i="11"/>
  <c r="Q53" i="11"/>
  <c r="R52" i="11"/>
  <c r="Q52" i="11"/>
  <c r="R51" i="11"/>
  <c r="Q51" i="11"/>
  <c r="R50" i="11"/>
  <c r="Q50" i="11"/>
  <c r="R49" i="11"/>
  <c r="Q49" i="11"/>
  <c r="R48" i="11"/>
  <c r="Q48" i="11"/>
  <c r="R47" i="11"/>
  <c r="Q47" i="11"/>
  <c r="R46" i="11"/>
  <c r="Q46" i="11"/>
  <c r="R45" i="11"/>
  <c r="Q45" i="11"/>
  <c r="R44" i="11"/>
  <c r="Q44" i="11"/>
  <c r="R43" i="11"/>
  <c r="Q43" i="11"/>
  <c r="R42" i="11"/>
  <c r="Q42" i="11"/>
  <c r="R41" i="11"/>
  <c r="Q41" i="11"/>
  <c r="R40" i="11"/>
  <c r="Q40" i="11"/>
  <c r="R39" i="11"/>
  <c r="Q39" i="11"/>
  <c r="R38" i="11"/>
  <c r="Q38" i="11"/>
  <c r="R37" i="11"/>
  <c r="Q37" i="11"/>
  <c r="R36" i="11"/>
  <c r="Q36" i="11"/>
  <c r="R35" i="11"/>
  <c r="Q35" i="11"/>
  <c r="R34" i="11"/>
  <c r="Q34" i="11"/>
  <c r="R33" i="11"/>
  <c r="Q33" i="11"/>
  <c r="R32" i="11"/>
  <c r="Q32" i="11"/>
  <c r="R31" i="11"/>
  <c r="Q31" i="11"/>
  <c r="R30" i="11"/>
  <c r="Q30" i="11"/>
  <c r="R29" i="11"/>
  <c r="Q29" i="11"/>
  <c r="R28" i="11"/>
  <c r="Q28" i="11"/>
  <c r="R27" i="11"/>
  <c r="Q27" i="11"/>
  <c r="R26" i="11"/>
  <c r="Q26" i="11"/>
  <c r="R25" i="11"/>
  <c r="Q25" i="11"/>
  <c r="R24" i="11"/>
  <c r="Q24" i="11"/>
  <c r="R23" i="11"/>
  <c r="Q23" i="11"/>
  <c r="R22" i="11"/>
  <c r="Q22" i="11"/>
  <c r="R21" i="11"/>
  <c r="Q21" i="11"/>
  <c r="R20" i="11"/>
  <c r="Q20" i="11"/>
  <c r="R19" i="11"/>
  <c r="Q19" i="11"/>
  <c r="R18" i="11"/>
  <c r="Q18" i="11"/>
  <c r="R17" i="11"/>
  <c r="Q17" i="11"/>
  <c r="R16" i="11"/>
  <c r="Q16" i="11"/>
  <c r="R15" i="11"/>
  <c r="Q15" i="11"/>
  <c r="R14" i="11"/>
  <c r="Q14" i="11"/>
  <c r="R13" i="11"/>
  <c r="Q13" i="11"/>
  <c r="R12" i="11"/>
  <c r="Q12" i="11"/>
  <c r="R11" i="11"/>
  <c r="Q11" i="11"/>
  <c r="R10" i="11"/>
  <c r="Q10" i="11"/>
  <c r="R9" i="11"/>
  <c r="Q9" i="11"/>
  <c r="R8" i="11"/>
  <c r="Q8" i="11"/>
  <c r="R7" i="11"/>
  <c r="Q7" i="11"/>
  <c r="R6" i="11"/>
  <c r="Q6" i="11"/>
  <c r="R5" i="11"/>
  <c r="Q5" i="11"/>
  <c r="R4" i="11"/>
  <c r="Q4" i="11"/>
  <c r="R115" i="13"/>
  <c r="S115" i="13" s="1"/>
  <c r="R114" i="13"/>
  <c r="S114" i="13" s="1"/>
  <c r="S113" i="13"/>
  <c r="R113" i="13"/>
  <c r="R112" i="13"/>
  <c r="S112" i="13" s="1"/>
  <c r="R111" i="13"/>
  <c r="S111" i="13" s="1"/>
  <c r="R110" i="13"/>
  <c r="S110" i="13" s="1"/>
  <c r="R109" i="13"/>
  <c r="S109" i="13" s="1"/>
  <c r="R108" i="13"/>
  <c r="S108" i="13" s="1"/>
  <c r="R107" i="13"/>
  <c r="S107" i="13" s="1"/>
  <c r="R106" i="13"/>
  <c r="S106" i="13" s="1"/>
  <c r="S105" i="13"/>
  <c r="R105" i="13"/>
  <c r="R104" i="13"/>
  <c r="S104" i="13" s="1"/>
  <c r="R103" i="13"/>
  <c r="S103" i="13" s="1"/>
  <c r="R102" i="13"/>
  <c r="S102" i="13" s="1"/>
  <c r="R101" i="13"/>
  <c r="S101" i="13" s="1"/>
  <c r="R100" i="13"/>
  <c r="S100" i="13" s="1"/>
  <c r="R99" i="13"/>
  <c r="S99" i="13" s="1"/>
  <c r="R98" i="13"/>
  <c r="S98" i="13" s="1"/>
  <c r="S97" i="13"/>
  <c r="R97" i="13"/>
  <c r="R96" i="13"/>
  <c r="S96" i="13" s="1"/>
  <c r="R95" i="13"/>
  <c r="S95" i="13" s="1"/>
  <c r="R94" i="13"/>
  <c r="S94" i="13" s="1"/>
  <c r="R93" i="13"/>
  <c r="S93" i="13" s="1"/>
  <c r="R92" i="13"/>
  <c r="S92" i="13" s="1"/>
  <c r="R91" i="13"/>
  <c r="S91" i="13" s="1"/>
  <c r="R90" i="13"/>
  <c r="S90" i="13" s="1"/>
  <c r="S89" i="13"/>
  <c r="R89" i="13"/>
  <c r="R88" i="13"/>
  <c r="S88" i="13" s="1"/>
  <c r="R87" i="13"/>
  <c r="S87" i="13" s="1"/>
  <c r="R86" i="13"/>
  <c r="S86" i="13" s="1"/>
  <c r="R85" i="13"/>
  <c r="S85" i="13" s="1"/>
  <c r="R84" i="13"/>
  <c r="S84" i="13" s="1"/>
  <c r="R83" i="13"/>
  <c r="S83" i="13" s="1"/>
  <c r="R82" i="13"/>
  <c r="S82" i="13" s="1"/>
  <c r="S81" i="13"/>
  <c r="R81" i="13"/>
  <c r="R80" i="13"/>
  <c r="S80" i="13" s="1"/>
  <c r="R79" i="13"/>
  <c r="S79" i="13" s="1"/>
  <c r="R78" i="13"/>
  <c r="S78" i="13" s="1"/>
  <c r="R77" i="13"/>
  <c r="S77" i="13" s="1"/>
  <c r="R76" i="13"/>
  <c r="S76" i="13" s="1"/>
  <c r="R75" i="13"/>
  <c r="S75" i="13" s="1"/>
  <c r="R74" i="13"/>
  <c r="S74" i="13" s="1"/>
  <c r="S73" i="13"/>
  <c r="R73" i="13"/>
  <c r="R72" i="13"/>
  <c r="S72" i="13" s="1"/>
  <c r="R71" i="13"/>
  <c r="S71" i="13" s="1"/>
  <c r="R70" i="13"/>
  <c r="S70" i="13" s="1"/>
  <c r="R69" i="13"/>
  <c r="S69" i="13" s="1"/>
  <c r="R68" i="13"/>
  <c r="S68" i="13" s="1"/>
  <c r="R67" i="13"/>
  <c r="S67" i="13" s="1"/>
  <c r="R66" i="13"/>
  <c r="S66" i="13" s="1"/>
  <c r="S65" i="13"/>
  <c r="R65" i="13"/>
  <c r="R64" i="13"/>
  <c r="S64" i="13" s="1"/>
  <c r="R63" i="13"/>
  <c r="S63" i="13" s="1"/>
  <c r="R62" i="13"/>
  <c r="S62" i="13" s="1"/>
  <c r="R61" i="13"/>
  <c r="S61" i="13" s="1"/>
  <c r="R60" i="13"/>
  <c r="S60" i="13" s="1"/>
  <c r="R59" i="13"/>
  <c r="S59" i="13" s="1"/>
  <c r="R58" i="13"/>
  <c r="S58" i="13" s="1"/>
  <c r="S57" i="13"/>
  <c r="R57" i="13"/>
  <c r="R56" i="13"/>
  <c r="S56" i="13" s="1"/>
  <c r="R55" i="13"/>
  <c r="S55" i="13" s="1"/>
  <c r="R54" i="13"/>
  <c r="S54" i="13" s="1"/>
  <c r="R53" i="13"/>
  <c r="S53" i="13" s="1"/>
  <c r="R52" i="13"/>
  <c r="S52" i="13" s="1"/>
  <c r="R51" i="13"/>
  <c r="S51" i="13" s="1"/>
  <c r="R50" i="13"/>
  <c r="S50" i="13" s="1"/>
  <c r="S49" i="13"/>
  <c r="R49" i="13"/>
  <c r="R48" i="13"/>
  <c r="S48" i="13" s="1"/>
  <c r="R47" i="13"/>
  <c r="S47" i="13" s="1"/>
  <c r="R46" i="13"/>
  <c r="S46" i="13" s="1"/>
  <c r="R45" i="13"/>
  <c r="S45" i="13" s="1"/>
  <c r="R44" i="13"/>
  <c r="S44" i="13" s="1"/>
  <c r="R43" i="13"/>
  <c r="S43" i="13" s="1"/>
  <c r="R42" i="13"/>
  <c r="S42" i="13" s="1"/>
  <c r="S41" i="13"/>
  <c r="R41" i="13"/>
  <c r="R40" i="13"/>
  <c r="S40" i="13" s="1"/>
  <c r="R39" i="13"/>
  <c r="S39" i="13" s="1"/>
  <c r="R38" i="13"/>
  <c r="S38" i="13" s="1"/>
  <c r="R37" i="13"/>
  <c r="S37" i="13" s="1"/>
  <c r="R36" i="13"/>
  <c r="S36" i="13" s="1"/>
  <c r="R35" i="13"/>
  <c r="S35" i="13" s="1"/>
  <c r="R34" i="13"/>
  <c r="S34" i="13" s="1"/>
  <c r="S33" i="13"/>
  <c r="R33" i="13"/>
  <c r="R32" i="13"/>
  <c r="S32" i="13" s="1"/>
  <c r="R31" i="13"/>
  <c r="S31" i="13" s="1"/>
  <c r="R30" i="13"/>
  <c r="S30" i="13" s="1"/>
  <c r="R29" i="13"/>
  <c r="S29" i="13" s="1"/>
  <c r="R28" i="13"/>
  <c r="S28" i="13" s="1"/>
  <c r="R27" i="13"/>
  <c r="S27" i="13" s="1"/>
  <c r="R26" i="13"/>
  <c r="S26" i="13" s="1"/>
  <c r="S25" i="13"/>
  <c r="R25" i="13"/>
  <c r="R24" i="13"/>
  <c r="S24" i="13" s="1"/>
  <c r="R23" i="13"/>
  <c r="S23" i="13" s="1"/>
  <c r="R22" i="13"/>
  <c r="S22" i="13" s="1"/>
  <c r="R21" i="13"/>
  <c r="S21" i="13" s="1"/>
  <c r="R20" i="13"/>
  <c r="S20" i="13" s="1"/>
  <c r="R19" i="13"/>
  <c r="S19" i="13" s="1"/>
  <c r="R18" i="13"/>
  <c r="S18" i="13" s="1"/>
  <c r="S17" i="13"/>
  <c r="R17" i="13"/>
  <c r="R16" i="13"/>
  <c r="S16" i="13" s="1"/>
  <c r="R15" i="13"/>
  <c r="S15" i="13" s="1"/>
  <c r="R14" i="13"/>
  <c r="S14" i="13" s="1"/>
  <c r="R13" i="13"/>
  <c r="S13" i="13" s="1"/>
  <c r="R12" i="13"/>
  <c r="S12" i="13" s="1"/>
  <c r="R11" i="13"/>
  <c r="S11" i="13" s="1"/>
  <c r="R10" i="13"/>
  <c r="S10" i="13" s="1"/>
  <c r="S9" i="13"/>
  <c r="R9" i="13"/>
  <c r="R8" i="13"/>
  <c r="S8" i="13" s="1"/>
  <c r="R7" i="13"/>
  <c r="S7" i="13" s="1"/>
  <c r="R6" i="13"/>
  <c r="S6" i="13" s="1"/>
  <c r="R5" i="13"/>
  <c r="S5" i="13" s="1"/>
  <c r="R4" i="13"/>
  <c r="S4" i="13" s="1"/>
  <c r="R3" i="13"/>
  <c r="S3" i="13" s="1"/>
  <c r="R115" i="12"/>
  <c r="S115" i="12" s="1"/>
  <c r="S114" i="12"/>
  <c r="R114" i="12"/>
  <c r="R113" i="12"/>
  <c r="S113" i="12" s="1"/>
  <c r="R112" i="12"/>
  <c r="S112" i="12" s="1"/>
  <c r="R111" i="12"/>
  <c r="S111" i="12" s="1"/>
  <c r="R110" i="12"/>
  <c r="S110" i="12" s="1"/>
  <c r="R109" i="12"/>
  <c r="S109" i="12" s="1"/>
  <c r="R108" i="12"/>
  <c r="S108" i="12" s="1"/>
  <c r="R107" i="12"/>
  <c r="S107" i="12" s="1"/>
  <c r="S106" i="12"/>
  <c r="R106" i="12"/>
  <c r="R105" i="12"/>
  <c r="S105" i="12" s="1"/>
  <c r="R104" i="12"/>
  <c r="S104" i="12" s="1"/>
  <c r="R103" i="12"/>
  <c r="S103" i="12" s="1"/>
  <c r="R102" i="12"/>
  <c r="S102" i="12" s="1"/>
  <c r="R101" i="12"/>
  <c r="S101" i="12" s="1"/>
  <c r="R100" i="12"/>
  <c r="S100" i="12" s="1"/>
  <c r="R99" i="12"/>
  <c r="S99" i="12" s="1"/>
  <c r="S98" i="12"/>
  <c r="R98" i="12"/>
  <c r="R97" i="12"/>
  <c r="S97" i="12" s="1"/>
  <c r="R96" i="12"/>
  <c r="S96" i="12" s="1"/>
  <c r="R95" i="12"/>
  <c r="S95" i="12" s="1"/>
  <c r="R94" i="12"/>
  <c r="S94" i="12" s="1"/>
  <c r="R93" i="12"/>
  <c r="S93" i="12" s="1"/>
  <c r="R92" i="12"/>
  <c r="S92" i="12" s="1"/>
  <c r="R91" i="12"/>
  <c r="S91" i="12" s="1"/>
  <c r="S90" i="12"/>
  <c r="R90" i="12"/>
  <c r="R89" i="12"/>
  <c r="S89" i="12" s="1"/>
  <c r="R88" i="12"/>
  <c r="S88" i="12" s="1"/>
  <c r="R87" i="12"/>
  <c r="S87" i="12" s="1"/>
  <c r="R86" i="12"/>
  <c r="S86" i="12" s="1"/>
  <c r="R85" i="12"/>
  <c r="S85" i="12" s="1"/>
  <c r="R84" i="12"/>
  <c r="S84" i="12" s="1"/>
  <c r="R83" i="12"/>
  <c r="S83" i="12" s="1"/>
  <c r="S82" i="12"/>
  <c r="R82" i="12"/>
  <c r="R81" i="12"/>
  <c r="S81" i="12" s="1"/>
  <c r="R80" i="12"/>
  <c r="S80" i="12" s="1"/>
  <c r="R79" i="12"/>
  <c r="S79" i="12" s="1"/>
  <c r="R78" i="12"/>
  <c r="S78" i="12" s="1"/>
  <c r="R77" i="12"/>
  <c r="S77" i="12" s="1"/>
  <c r="R76" i="12"/>
  <c r="S76" i="12" s="1"/>
  <c r="R75" i="12"/>
  <c r="S75" i="12" s="1"/>
  <c r="S74" i="12"/>
  <c r="R74" i="12"/>
  <c r="R73" i="12"/>
  <c r="S73" i="12" s="1"/>
  <c r="R72" i="12"/>
  <c r="S72" i="12" s="1"/>
  <c r="R71" i="12"/>
  <c r="S71" i="12" s="1"/>
  <c r="R70" i="12"/>
  <c r="S70" i="12" s="1"/>
  <c r="R69" i="12"/>
  <c r="S69" i="12" s="1"/>
  <c r="R68" i="12"/>
  <c r="S68" i="12" s="1"/>
  <c r="R67" i="12"/>
  <c r="S67" i="12" s="1"/>
  <c r="S66" i="12"/>
  <c r="R66" i="12"/>
  <c r="R65" i="12"/>
  <c r="S65" i="12" s="1"/>
  <c r="R64" i="12"/>
  <c r="S64" i="12" s="1"/>
  <c r="R63" i="12"/>
  <c r="S63" i="12" s="1"/>
  <c r="R62" i="12"/>
  <c r="S62" i="12" s="1"/>
  <c r="R61" i="12"/>
  <c r="S61" i="12" s="1"/>
  <c r="R60" i="12"/>
  <c r="S60" i="12" s="1"/>
  <c r="R59" i="12"/>
  <c r="S59" i="12" s="1"/>
  <c r="S58" i="12"/>
  <c r="R58" i="12"/>
  <c r="R57" i="12"/>
  <c r="S57" i="12" s="1"/>
  <c r="R56" i="12"/>
  <c r="S56" i="12" s="1"/>
  <c r="R55" i="12"/>
  <c r="S55" i="12" s="1"/>
  <c r="R54" i="12"/>
  <c r="S54" i="12" s="1"/>
  <c r="R53" i="12"/>
  <c r="S53" i="12" s="1"/>
  <c r="R52" i="12"/>
  <c r="S52" i="12" s="1"/>
  <c r="R51" i="12"/>
  <c r="S51" i="12" s="1"/>
  <c r="S50" i="12"/>
  <c r="R50" i="12"/>
  <c r="R49" i="12"/>
  <c r="S49" i="12" s="1"/>
  <c r="R48" i="12"/>
  <c r="S48" i="12" s="1"/>
  <c r="R47" i="12"/>
  <c r="S47" i="12" s="1"/>
  <c r="R46" i="12"/>
  <c r="S46" i="12" s="1"/>
  <c r="R45" i="12"/>
  <c r="S45" i="12" s="1"/>
  <c r="R44" i="12"/>
  <c r="S44" i="12" s="1"/>
  <c r="R43" i="12"/>
  <c r="S43" i="12" s="1"/>
  <c r="S42" i="12"/>
  <c r="R42" i="12"/>
  <c r="R41" i="12"/>
  <c r="S41" i="12" s="1"/>
  <c r="R40" i="12"/>
  <c r="S40" i="12" s="1"/>
  <c r="R39" i="12"/>
  <c r="S39" i="12" s="1"/>
  <c r="R38" i="12"/>
  <c r="S38" i="12" s="1"/>
  <c r="R37" i="12"/>
  <c r="S37" i="12" s="1"/>
  <c r="R36" i="12"/>
  <c r="S36" i="12" s="1"/>
  <c r="R35" i="12"/>
  <c r="S35" i="12" s="1"/>
  <c r="S34" i="12"/>
  <c r="R34" i="12"/>
  <c r="R33" i="12"/>
  <c r="S33" i="12" s="1"/>
  <c r="R32" i="12"/>
  <c r="S32" i="12" s="1"/>
  <c r="R31" i="12"/>
  <c r="S31" i="12" s="1"/>
  <c r="R30" i="12"/>
  <c r="S30" i="12" s="1"/>
  <c r="R29" i="12"/>
  <c r="S29" i="12" s="1"/>
  <c r="R28" i="12"/>
  <c r="S28" i="12" s="1"/>
  <c r="R27" i="12"/>
  <c r="S27" i="12" s="1"/>
  <c r="S26" i="12"/>
  <c r="R26" i="12"/>
  <c r="R25" i="12"/>
  <c r="S25" i="12" s="1"/>
  <c r="R24" i="12"/>
  <c r="S24" i="12" s="1"/>
  <c r="R23" i="12"/>
  <c r="S23" i="12" s="1"/>
  <c r="R22" i="12"/>
  <c r="S22" i="12" s="1"/>
  <c r="R21" i="12"/>
  <c r="S21" i="12" s="1"/>
  <c r="R20" i="12"/>
  <c r="S20" i="12" s="1"/>
  <c r="R19" i="12"/>
  <c r="S19" i="12" s="1"/>
  <c r="S18" i="12"/>
  <c r="R18" i="12"/>
  <c r="R17" i="12"/>
  <c r="S17" i="12" s="1"/>
  <c r="R16" i="12"/>
  <c r="S16" i="12" s="1"/>
  <c r="R15" i="12"/>
  <c r="S15" i="12" s="1"/>
  <c r="R14" i="12"/>
  <c r="S14" i="12" s="1"/>
  <c r="R13" i="12"/>
  <c r="S13" i="12" s="1"/>
  <c r="R12" i="12"/>
  <c r="S12" i="12" s="1"/>
  <c r="R11" i="12"/>
  <c r="S11" i="12" s="1"/>
  <c r="S10" i="12"/>
  <c r="R10" i="12"/>
  <c r="R9" i="12"/>
  <c r="S9" i="12" s="1"/>
  <c r="R8" i="12"/>
  <c r="S8" i="12" s="1"/>
  <c r="R7" i="12"/>
  <c r="S7" i="12" s="1"/>
  <c r="R6" i="12"/>
  <c r="S6" i="12" s="1"/>
  <c r="R5" i="12"/>
  <c r="S5" i="12" s="1"/>
  <c r="R4" i="12"/>
  <c r="S4" i="12" s="1"/>
  <c r="R3" i="12"/>
  <c r="S3" i="12" s="1"/>
  <c r="S7" i="16"/>
  <c r="R7" i="16"/>
  <c r="D37" i="14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R10" i="16" l="1"/>
  <c r="S10" i="16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E106" i="11"/>
  <c r="H105" i="12"/>
  <c r="F106" i="11"/>
  <c r="F37" i="9" l="1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G37" i="9" l="1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I115" i="13" l="1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P106" i="11" s="1"/>
  <c r="O106" i="11"/>
  <c r="P100" i="12"/>
  <c r="N101" i="11"/>
  <c r="P62" i="12"/>
  <c r="N63" i="11"/>
  <c r="Q65" i="12"/>
  <c r="P66" i="11" s="1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O37" i="9" l="1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P48" i="11" s="1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P32" i="11" s="1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R82" i="15" s="1"/>
  <c r="Q82" i="15"/>
  <c r="Q115" i="13"/>
  <c r="R116" i="15" s="1"/>
  <c r="Q116" i="15"/>
  <c r="Q17" i="13"/>
  <c r="R18" i="15" s="1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P63" i="11" s="1"/>
  <c r="O63" i="11"/>
  <c r="Q100" i="12"/>
  <c r="P101" i="11" s="1"/>
  <c r="O101" i="11"/>
  <c r="Q34" i="12"/>
  <c r="P35" i="11" s="1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7" i="9" l="1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P83" i="11" s="1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R28" i="15" s="1"/>
  <c r="Q28" i="15"/>
  <c r="Q90" i="13"/>
  <c r="R91" i="15" s="1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R106" i="15" s="1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R73" i="15" s="1"/>
  <c r="Q73" i="15"/>
  <c r="P96" i="13"/>
  <c r="P97" i="15"/>
  <c r="Q19" i="12"/>
  <c r="P20" i="11" s="1"/>
  <c r="O20" i="11"/>
  <c r="P70" i="13"/>
  <c r="P71" i="15"/>
  <c r="P55" i="13"/>
  <c r="P56" i="15"/>
  <c r="P5" i="13"/>
  <c r="P6" i="15"/>
  <c r="Q64" i="12"/>
  <c r="P65" i="11" s="1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R26" i="15" s="1"/>
  <c r="P74" i="12"/>
  <c r="N75" i="11"/>
  <c r="Q68" i="13"/>
  <c r="R69" i="15" s="1"/>
  <c r="Q69" i="15"/>
  <c r="P81" i="12"/>
  <c r="N82" i="11"/>
  <c r="P103" i="13"/>
  <c r="P104" i="15"/>
  <c r="Q52" i="13"/>
  <c r="R53" i="15" s="1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P92" i="11" s="1"/>
  <c r="O92" i="11"/>
  <c r="P14" i="12"/>
  <c r="N15" i="11"/>
  <c r="P93" i="15"/>
  <c r="P92" i="13"/>
  <c r="Q56" i="12"/>
  <c r="P57" i="11" s="1"/>
  <c r="O57" i="11"/>
  <c r="N12" i="11"/>
  <c r="P11" i="12"/>
  <c r="O34" i="11"/>
  <c r="Q33" i="12"/>
  <c r="P34" i="11" s="1"/>
  <c r="P30" i="9"/>
  <c r="O30" i="10"/>
  <c r="Q29" i="12"/>
  <c r="P30" i="11" s="1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R52" i="15" s="1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P19" i="11" s="1"/>
  <c r="O19" i="11"/>
  <c r="P22" i="12"/>
  <c r="N23" i="11"/>
  <c r="Q15" i="12"/>
  <c r="P16" i="11" s="1"/>
  <c r="O16" i="11"/>
  <c r="P83" i="13"/>
  <c r="P84" i="15"/>
  <c r="Q108" i="12"/>
  <c r="P109" i="11" s="1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P115" i="11" s="1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R25" i="15" s="1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R99" i="15" s="1"/>
  <c r="Q99" i="15"/>
  <c r="P44" i="13"/>
  <c r="P45" i="15"/>
  <c r="P21" i="12"/>
  <c r="N22" i="11"/>
  <c r="Q100" i="13"/>
  <c r="R101" i="15" s="1"/>
  <c r="Q101" i="15"/>
  <c r="P79" i="13"/>
  <c r="P80" i="15"/>
  <c r="Q68" i="12"/>
  <c r="P69" i="11" s="1"/>
  <c r="O69" i="11"/>
  <c r="P63" i="13"/>
  <c r="P64" i="15"/>
  <c r="Q27" i="15"/>
  <c r="Q26" i="13"/>
  <c r="R27" i="15" s="1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P62" i="11" s="1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P36" i="11" s="1"/>
  <c r="O36" i="11"/>
  <c r="P54" i="12"/>
  <c r="N55" i="11"/>
  <c r="N88" i="11"/>
  <c r="P87" i="12"/>
  <c r="P104" i="12"/>
  <c r="N105" i="11"/>
  <c r="P48" i="13"/>
  <c r="P49" i="15"/>
  <c r="Q6" i="13"/>
  <c r="R7" i="15" s="1"/>
  <c r="Q7" i="15"/>
  <c r="Q9" i="12"/>
  <c r="P10" i="11" s="1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P108" i="11" s="1"/>
  <c r="O108" i="11"/>
  <c r="P113" i="12"/>
  <c r="N114" i="11"/>
  <c r="O93" i="11"/>
  <c r="Q92" i="12"/>
  <c r="P93" i="11" s="1"/>
  <c r="P43" i="12"/>
  <c r="N44" i="11"/>
  <c r="P12" i="12"/>
  <c r="N13" i="11"/>
  <c r="P41" i="13"/>
  <c r="P42" i="15"/>
  <c r="P39" i="12"/>
  <c r="N40" i="11"/>
  <c r="P111" i="12"/>
  <c r="N112" i="11"/>
  <c r="Q104" i="13"/>
  <c r="R105" i="15" s="1"/>
  <c r="Q105" i="15"/>
  <c r="Q99" i="13"/>
  <c r="R100" i="15" s="1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P25" i="11" s="1"/>
  <c r="O25" i="11"/>
  <c r="M118" i="11"/>
  <c r="M119" i="11" s="1"/>
  <c r="N8" i="16" s="1"/>
  <c r="P37" i="12"/>
  <c r="N38" i="11"/>
  <c r="P31" i="15"/>
  <c r="P30" i="13"/>
  <c r="P103" i="12"/>
  <c r="N104" i="11"/>
  <c r="Q37" i="9" l="1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R10" i="15" s="1"/>
  <c r="Q10" i="15"/>
  <c r="Q73" i="13"/>
  <c r="R74" i="15" s="1"/>
  <c r="Q74" i="15"/>
  <c r="Q69" i="12"/>
  <c r="P70" i="11" s="1"/>
  <c r="O70" i="11"/>
  <c r="Q36" i="9"/>
  <c r="P36" i="10"/>
  <c r="Q22" i="9"/>
  <c r="P22" i="10"/>
  <c r="Q36" i="12"/>
  <c r="P37" i="11" s="1"/>
  <c r="O37" i="11"/>
  <c r="Q59" i="13"/>
  <c r="R60" i="15" s="1"/>
  <c r="Q60" i="15"/>
  <c r="Q18" i="13"/>
  <c r="R19" i="15" s="1"/>
  <c r="Q19" i="15"/>
  <c r="Q99" i="12"/>
  <c r="P100" i="11" s="1"/>
  <c r="O100" i="11"/>
  <c r="Q76" i="13"/>
  <c r="R77" i="15" s="1"/>
  <c r="Q77" i="15"/>
  <c r="Q23" i="9"/>
  <c r="P23" i="10"/>
  <c r="Q35" i="13"/>
  <c r="R36" i="15" s="1"/>
  <c r="Q36" i="15"/>
  <c r="Q93" i="12"/>
  <c r="P94" i="11" s="1"/>
  <c r="O94" i="11"/>
  <c r="Q66" i="13"/>
  <c r="R67" i="15" s="1"/>
  <c r="Q67" i="15"/>
  <c r="Q76" i="12"/>
  <c r="P77" i="11" s="1"/>
  <c r="O77" i="11"/>
  <c r="Q98" i="12"/>
  <c r="P99" i="11" s="1"/>
  <c r="O99" i="11"/>
  <c r="Q58" i="13"/>
  <c r="R59" i="15" s="1"/>
  <c r="Q59" i="15"/>
  <c r="Q4" i="12"/>
  <c r="P5" i="11" s="1"/>
  <c r="O5" i="11"/>
  <c r="Q24" i="9"/>
  <c r="P24" i="10"/>
  <c r="Q26" i="12"/>
  <c r="P27" i="11" s="1"/>
  <c r="O27" i="11"/>
  <c r="Q7" i="13"/>
  <c r="R8" i="15" s="1"/>
  <c r="Q8" i="15"/>
  <c r="O78" i="11"/>
  <c r="Q77" i="12"/>
  <c r="P78" i="11" s="1"/>
  <c r="Q6" i="9"/>
  <c r="P6" i="10"/>
  <c r="Q84" i="12"/>
  <c r="P85" i="11" s="1"/>
  <c r="O85" i="11"/>
  <c r="Q3" i="13"/>
  <c r="R4" i="15" s="1"/>
  <c r="Q4" i="15"/>
  <c r="Q58" i="12"/>
  <c r="P59" i="11" s="1"/>
  <c r="O59" i="11"/>
  <c r="Q20" i="9"/>
  <c r="P20" i="10"/>
  <c r="Q109" i="12"/>
  <c r="P110" i="11" s="1"/>
  <c r="O110" i="11"/>
  <c r="Q115" i="12"/>
  <c r="P116" i="11" s="1"/>
  <c r="O116" i="11"/>
  <c r="Q59" i="12"/>
  <c r="P60" i="11" s="1"/>
  <c r="O60" i="11"/>
  <c r="O88" i="11"/>
  <c r="Q87" i="12"/>
  <c r="P88" i="11" s="1"/>
  <c r="Q30" i="13"/>
  <c r="R31" i="15" s="1"/>
  <c r="Q31" i="15"/>
  <c r="Q62" i="13"/>
  <c r="R63" i="15" s="1"/>
  <c r="Q63" i="15"/>
  <c r="Q109" i="13"/>
  <c r="R110" i="15" s="1"/>
  <c r="Q110" i="15"/>
  <c r="Q49" i="12"/>
  <c r="P50" i="11" s="1"/>
  <c r="O50" i="11"/>
  <c r="Q10" i="13"/>
  <c r="R11" i="15" s="1"/>
  <c r="Q11" i="15"/>
  <c r="Q54" i="13"/>
  <c r="R55" i="15" s="1"/>
  <c r="Q55" i="15"/>
  <c r="Q106" i="12"/>
  <c r="P107" i="11" s="1"/>
  <c r="O107" i="11"/>
  <c r="Q30" i="12"/>
  <c r="P31" i="11" s="1"/>
  <c r="O31" i="11"/>
  <c r="Q22" i="12"/>
  <c r="P23" i="11" s="1"/>
  <c r="O23" i="11"/>
  <c r="Q102" i="13"/>
  <c r="R103" i="15" s="1"/>
  <c r="Q103" i="15"/>
  <c r="Q89" i="12"/>
  <c r="P90" i="11" s="1"/>
  <c r="O90" i="11"/>
  <c r="Q42" i="12"/>
  <c r="P43" i="11" s="1"/>
  <c r="O43" i="11"/>
  <c r="Q8" i="12"/>
  <c r="P9" i="11" s="1"/>
  <c r="O9" i="11"/>
  <c r="Q108" i="13"/>
  <c r="R109" i="15" s="1"/>
  <c r="Q109" i="15"/>
  <c r="Q69" i="13"/>
  <c r="R70" i="15" s="1"/>
  <c r="Q70" i="15"/>
  <c r="Q64" i="13"/>
  <c r="R65" i="15" s="1"/>
  <c r="Q65" i="15"/>
  <c r="Q27" i="12"/>
  <c r="P28" i="11" s="1"/>
  <c r="O28" i="11"/>
  <c r="Q82" i="13"/>
  <c r="R83" i="15" s="1"/>
  <c r="Q83" i="15"/>
  <c r="Q18" i="9"/>
  <c r="P18" i="10"/>
  <c r="Q78" i="12"/>
  <c r="P79" i="11" s="1"/>
  <c r="O79" i="11"/>
  <c r="Q29" i="9"/>
  <c r="P29" i="10"/>
  <c r="Q44" i="12"/>
  <c r="P45" i="11" s="1"/>
  <c r="O45" i="11"/>
  <c r="Q17" i="12"/>
  <c r="P18" i="11" s="1"/>
  <c r="O18" i="11"/>
  <c r="Q28" i="9"/>
  <c r="P28" i="10"/>
  <c r="Q19" i="9"/>
  <c r="P19" i="10"/>
  <c r="Q43" i="13"/>
  <c r="R44" i="15" s="1"/>
  <c r="Q44" i="15"/>
  <c r="Q14" i="12"/>
  <c r="P15" i="11" s="1"/>
  <c r="O15" i="11"/>
  <c r="Q102" i="12"/>
  <c r="P103" i="11" s="1"/>
  <c r="O103" i="11"/>
  <c r="Q23" i="12"/>
  <c r="P24" i="11" s="1"/>
  <c r="O24" i="11"/>
  <c r="N118" i="11"/>
  <c r="N119" i="11" s="1"/>
  <c r="O8" i="16" s="1"/>
  <c r="Q32" i="13"/>
  <c r="R33" i="15" s="1"/>
  <c r="Q33" i="15"/>
  <c r="Q66" i="12"/>
  <c r="P67" i="11" s="1"/>
  <c r="O67" i="11"/>
  <c r="Q86" i="12"/>
  <c r="P87" i="11" s="1"/>
  <c r="O87" i="11"/>
  <c r="Q20" i="12"/>
  <c r="P21" i="11" s="1"/>
  <c r="O21" i="11"/>
  <c r="Q88" i="12"/>
  <c r="P89" i="11" s="1"/>
  <c r="O89" i="11"/>
  <c r="Q113" i="13"/>
  <c r="R114" i="15" s="1"/>
  <c r="Q114" i="15"/>
  <c r="Q57" i="13"/>
  <c r="R58" i="15" s="1"/>
  <c r="Q58" i="15"/>
  <c r="Q79" i="13"/>
  <c r="R80" i="15" s="1"/>
  <c r="Q80" i="15"/>
  <c r="Q5" i="12"/>
  <c r="P6" i="11" s="1"/>
  <c r="O6" i="11"/>
  <c r="Q78" i="13"/>
  <c r="R79" i="15" s="1"/>
  <c r="Q79" i="15"/>
  <c r="Q103" i="13"/>
  <c r="R104" i="15" s="1"/>
  <c r="Q104" i="15"/>
  <c r="Q38" i="13"/>
  <c r="R39" i="15" s="1"/>
  <c r="Q39" i="15"/>
  <c r="Q5" i="13"/>
  <c r="R6" i="15" s="1"/>
  <c r="Q6" i="15"/>
  <c r="Q10" i="12"/>
  <c r="P11" i="11" s="1"/>
  <c r="O11" i="11"/>
  <c r="Q103" i="12"/>
  <c r="P104" i="11" s="1"/>
  <c r="O104" i="11"/>
  <c r="Q54" i="12"/>
  <c r="P55" i="11" s="1"/>
  <c r="O55" i="11"/>
  <c r="Q63" i="13"/>
  <c r="R64" i="15" s="1"/>
  <c r="Q64" i="15"/>
  <c r="Q8" i="13"/>
  <c r="R9" i="15" s="1"/>
  <c r="Q9" i="15"/>
  <c r="Q21" i="9"/>
  <c r="P21" i="10"/>
  <c r="Q53" i="12"/>
  <c r="P54" i="11" s="1"/>
  <c r="O54" i="11"/>
  <c r="Q45" i="12"/>
  <c r="P46" i="11" s="1"/>
  <c r="O46" i="11"/>
  <c r="Q33" i="9"/>
  <c r="P33" i="10"/>
  <c r="Q52" i="12"/>
  <c r="P53" i="11" s="1"/>
  <c r="O53" i="11"/>
  <c r="Q37" i="12"/>
  <c r="P38" i="11" s="1"/>
  <c r="O38" i="11"/>
  <c r="Q110" i="13"/>
  <c r="R111" i="15" s="1"/>
  <c r="Q111" i="15"/>
  <c r="Q71" i="12"/>
  <c r="P72" i="11" s="1"/>
  <c r="O72" i="11"/>
  <c r="Q39" i="12"/>
  <c r="P40" i="11" s="1"/>
  <c r="O40" i="11"/>
  <c r="Q90" i="12"/>
  <c r="P91" i="11" s="1"/>
  <c r="O91" i="11"/>
  <c r="Q88" i="13"/>
  <c r="R89" i="15" s="1"/>
  <c r="Q89" i="15"/>
  <c r="Q84" i="13"/>
  <c r="R85" i="15" s="1"/>
  <c r="Q85" i="15"/>
  <c r="Q50" i="12"/>
  <c r="P51" i="11" s="1"/>
  <c r="O51" i="11"/>
  <c r="Q61" i="13"/>
  <c r="R62" i="15" s="1"/>
  <c r="Q62" i="15"/>
  <c r="Q11" i="13"/>
  <c r="R12" i="15" s="1"/>
  <c r="Q12" i="15"/>
  <c r="Q42" i="15"/>
  <c r="Q41" i="13"/>
  <c r="R42" i="15" s="1"/>
  <c r="Q101" i="13"/>
  <c r="R102" i="15" s="1"/>
  <c r="Q102" i="15"/>
  <c r="Q25" i="9"/>
  <c r="P25" i="10"/>
  <c r="Q87" i="13"/>
  <c r="R88" i="15" s="1"/>
  <c r="Q88" i="15"/>
  <c r="Q86" i="13"/>
  <c r="R87" i="15" s="1"/>
  <c r="Q87" i="15"/>
  <c r="Q13" i="9"/>
  <c r="P13" i="10"/>
  <c r="Q40" i="13"/>
  <c r="R41" i="15" s="1"/>
  <c r="Q41" i="15"/>
  <c r="Q31" i="9"/>
  <c r="P31" i="10"/>
  <c r="Q48" i="12"/>
  <c r="P49" i="11" s="1"/>
  <c r="O49" i="11"/>
  <c r="Q95" i="12"/>
  <c r="P96" i="11" s="1"/>
  <c r="O96" i="11"/>
  <c r="Q97" i="12"/>
  <c r="P98" i="11" s="1"/>
  <c r="O98" i="11"/>
  <c r="Q71" i="13"/>
  <c r="R72" i="15" s="1"/>
  <c r="Q72" i="15"/>
  <c r="Q77" i="13"/>
  <c r="R78" i="15" s="1"/>
  <c r="Q78" i="15"/>
  <c r="Q107" i="13"/>
  <c r="R108" i="15" s="1"/>
  <c r="Q108" i="15"/>
  <c r="Q85" i="13"/>
  <c r="R86" i="15" s="1"/>
  <c r="Q86" i="15"/>
  <c r="Q111" i="13"/>
  <c r="R112" i="15" s="1"/>
  <c r="Q112" i="15"/>
  <c r="Q81" i="12"/>
  <c r="P82" i="11" s="1"/>
  <c r="O82" i="11"/>
  <c r="O39" i="10"/>
  <c r="O40" i="10" s="1"/>
  <c r="O7" i="16" s="1"/>
  <c r="Q92" i="13"/>
  <c r="R93" i="15" s="1"/>
  <c r="Q93" i="15"/>
  <c r="Q12" i="12"/>
  <c r="P13" i="11" s="1"/>
  <c r="O13" i="11"/>
  <c r="Q12" i="13"/>
  <c r="R13" i="15" s="1"/>
  <c r="Q13" i="15"/>
  <c r="Q40" i="12"/>
  <c r="P41" i="11" s="1"/>
  <c r="O41" i="11"/>
  <c r="Q16" i="13"/>
  <c r="R17" i="15" s="1"/>
  <c r="Q17" i="15"/>
  <c r="Q114" i="13"/>
  <c r="R115" i="15" s="1"/>
  <c r="Q115" i="15"/>
  <c r="Q111" i="12"/>
  <c r="P112" i="11" s="1"/>
  <c r="O112" i="11"/>
  <c r="Q47" i="13"/>
  <c r="R48" i="15" s="1"/>
  <c r="Q48" i="15"/>
  <c r="Q63" i="12"/>
  <c r="P64" i="11" s="1"/>
  <c r="O64" i="11"/>
  <c r="Q72" i="12"/>
  <c r="P73" i="11" s="1"/>
  <c r="O73" i="11"/>
  <c r="Q55" i="13"/>
  <c r="R56" i="15" s="1"/>
  <c r="Q56" i="15"/>
  <c r="Q36" i="13"/>
  <c r="R37" i="15" s="1"/>
  <c r="Q37" i="15"/>
  <c r="Q32" i="9"/>
  <c r="P32" i="10"/>
  <c r="Q75" i="12"/>
  <c r="P76" i="11" s="1"/>
  <c r="O76" i="11"/>
  <c r="Q46" i="13"/>
  <c r="R47" i="15" s="1"/>
  <c r="Q47" i="15"/>
  <c r="Q112" i="13"/>
  <c r="R113" i="15" s="1"/>
  <c r="Q113" i="15"/>
  <c r="Q27" i="9"/>
  <c r="P27" i="10"/>
  <c r="Q5" i="9"/>
  <c r="P5" i="10"/>
  <c r="Q14" i="13"/>
  <c r="R15" i="15" s="1"/>
  <c r="Q15" i="15"/>
  <c r="Q28" i="12"/>
  <c r="P29" i="11" s="1"/>
  <c r="O29" i="11"/>
  <c r="Q75" i="13"/>
  <c r="R76" i="15" s="1"/>
  <c r="Q76" i="15"/>
  <c r="Q15" i="9"/>
  <c r="P15" i="10"/>
  <c r="Q70" i="12"/>
  <c r="P71" i="11" s="1"/>
  <c r="O71" i="11"/>
  <c r="Q11" i="12"/>
  <c r="P12" i="11" s="1"/>
  <c r="O12" i="11"/>
  <c r="Q6" i="12"/>
  <c r="P7" i="11" s="1"/>
  <c r="O7" i="11"/>
  <c r="Q43" i="12"/>
  <c r="P44" i="11" s="1"/>
  <c r="O44" i="11"/>
  <c r="Q112" i="12"/>
  <c r="P113" i="11" s="1"/>
  <c r="O113" i="11"/>
  <c r="Q46" i="12"/>
  <c r="P47" i="11" s="1"/>
  <c r="O47" i="11"/>
  <c r="Q4" i="13"/>
  <c r="R5" i="15" s="1"/>
  <c r="Q5" i="15"/>
  <c r="O22" i="11"/>
  <c r="Q21" i="12"/>
  <c r="P22" i="11" s="1"/>
  <c r="Q22" i="13"/>
  <c r="R23" i="15" s="1"/>
  <c r="Q23" i="15"/>
  <c r="Q57" i="12"/>
  <c r="P58" i="11" s="1"/>
  <c r="O58" i="11"/>
  <c r="Q80" i="13"/>
  <c r="R81" i="15" s="1"/>
  <c r="Q81" i="15"/>
  <c r="Q53" i="13"/>
  <c r="R54" i="15" s="1"/>
  <c r="Q54" i="15"/>
  <c r="Q31" i="13"/>
  <c r="R32" i="15" s="1"/>
  <c r="Q32" i="15"/>
  <c r="Q30" i="9"/>
  <c r="P30" i="10"/>
  <c r="Q67" i="13"/>
  <c r="R68" i="15" s="1"/>
  <c r="Q68" i="15"/>
  <c r="Q73" i="12"/>
  <c r="P74" i="11" s="1"/>
  <c r="O74" i="11"/>
  <c r="Q70" i="13"/>
  <c r="R71" i="15" s="1"/>
  <c r="Q71" i="15"/>
  <c r="Q93" i="13"/>
  <c r="R94" i="15" s="1"/>
  <c r="Q94" i="15"/>
  <c r="Q96" i="12"/>
  <c r="P97" i="11" s="1"/>
  <c r="O97" i="11"/>
  <c r="Q7" i="12"/>
  <c r="P8" i="11" s="1"/>
  <c r="O8" i="11"/>
  <c r="Q13" i="13"/>
  <c r="R14" i="15" s="1"/>
  <c r="Q14" i="15"/>
  <c r="Q48" i="13"/>
  <c r="R49" i="15" s="1"/>
  <c r="Q49" i="15"/>
  <c r="Q56" i="13"/>
  <c r="R57" i="15" s="1"/>
  <c r="Q57" i="15"/>
  <c r="Q34" i="13"/>
  <c r="R35" i="15" s="1"/>
  <c r="Q35" i="15"/>
  <c r="Q44" i="13"/>
  <c r="R45" i="15" s="1"/>
  <c r="Q45" i="15"/>
  <c r="Q16" i="12"/>
  <c r="P17" i="11" s="1"/>
  <c r="O17" i="11"/>
  <c r="Q83" i="13"/>
  <c r="R84" i="15" s="1"/>
  <c r="Q84" i="15"/>
  <c r="Q49" i="13"/>
  <c r="R50" i="15" s="1"/>
  <c r="Q50" i="15"/>
  <c r="Q74" i="12"/>
  <c r="P75" i="11" s="1"/>
  <c r="O75" i="11"/>
  <c r="Q39" i="13"/>
  <c r="R40" i="15" s="1"/>
  <c r="Q40" i="15"/>
  <c r="Q94" i="12"/>
  <c r="P95" i="11" s="1"/>
  <c r="O95" i="11"/>
  <c r="Q110" i="12"/>
  <c r="P111" i="11" s="1"/>
  <c r="O111" i="11"/>
  <c r="Q42" i="13"/>
  <c r="R43" i="15" s="1"/>
  <c r="Q43" i="15"/>
  <c r="Q113" i="12"/>
  <c r="P114" i="11" s="1"/>
  <c r="O114" i="11"/>
  <c r="Q25" i="12"/>
  <c r="P26" i="11" s="1"/>
  <c r="O26" i="11"/>
  <c r="Q104" i="12"/>
  <c r="P105" i="11" s="1"/>
  <c r="O105" i="11"/>
  <c r="Q13" i="12"/>
  <c r="P14" i="11" s="1"/>
  <c r="O14" i="11"/>
  <c r="Q89" i="13"/>
  <c r="R90" i="15" s="1"/>
  <c r="Q90" i="15"/>
  <c r="Q85" i="12"/>
  <c r="P86" i="11" s="1"/>
  <c r="O86" i="11"/>
  <c r="Q45" i="13"/>
  <c r="R46" i="15" s="1"/>
  <c r="Q46" i="15"/>
  <c r="Q94" i="13"/>
  <c r="R95" i="15" s="1"/>
  <c r="Q95" i="15"/>
  <c r="Q26" i="9"/>
  <c r="P26" i="10"/>
  <c r="Q79" i="12"/>
  <c r="P80" i="11" s="1"/>
  <c r="O80" i="11"/>
  <c r="Q32" i="12"/>
  <c r="P33" i="11" s="1"/>
  <c r="O33" i="11"/>
  <c r="Q37" i="13"/>
  <c r="R38" i="15" s="1"/>
  <c r="Q38" i="15"/>
  <c r="Q80" i="12"/>
  <c r="P81" i="11" s="1"/>
  <c r="O81" i="11"/>
  <c r="Q96" i="13"/>
  <c r="R97" i="15" s="1"/>
  <c r="Q97" i="15"/>
  <c r="Q38" i="12"/>
  <c r="P39" i="11" s="1"/>
  <c r="O39" i="11"/>
  <c r="Q15" i="13"/>
  <c r="R16" i="15" s="1"/>
  <c r="Q16" i="15"/>
  <c r="R37" i="9" l="1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R118" i="15"/>
  <c r="Q9" i="16" s="1"/>
  <c r="P39" i="10"/>
  <c r="P40" i="10" s="1"/>
  <c r="P7" i="16" s="1"/>
  <c r="O118" i="11"/>
  <c r="O119" i="11" s="1"/>
  <c r="P8" i="16" s="1"/>
  <c r="P118" i="11"/>
  <c r="P119" i="11" s="1"/>
  <c r="Q8" i="16" s="1"/>
  <c r="S37" i="9" l="1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R39" i="10" l="1"/>
  <c r="R40" i="10" s="1"/>
  <c r="S39" i="10"/>
  <c r="S40" i="10" s="1"/>
</calcChain>
</file>

<file path=xl/sharedStrings.xml><?xml version="1.0" encoding="utf-8"?>
<sst xmlns="http://schemas.openxmlformats.org/spreadsheetml/2006/main" count="1401" uniqueCount="182">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</sst>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4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6" fillId="0" borderId="4" xfId="0" applyFont="1" applyBorder="1" applyAlignment="1">
      <alignment vertical="top"/>
    </xf>
    <xf numFmtId="0" fontId="0" fillId="4" borderId="0" xfId="0" applyFill="1"/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S153"/>
  <sheetViews>
    <sheetView tabSelected="1" zoomScale="83" workbookViewId="0">
      <selection activeCell="K19" sqref="K19"/>
    </sheetView>
  </sheetViews>
  <sheetFormatPr defaultColWidth="11.5546875" defaultRowHeight="14.4" x14ac:dyDescent="0.3"/>
  <cols>
    <col min="3" max="3" width="15.332031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-3.1149403329999998</v>
      </c>
      <c r="E2" s="3">
        <f>LCA_tech_results!D119</f>
        <v>7.882200305000004</v>
      </c>
      <c r="F2" s="4">
        <f>LCA_op_results!F118</f>
        <v>67.232740011999979</v>
      </c>
      <c r="G2" s="4">
        <f>SUM(D2:F2)</f>
        <v>71.999999983999984</v>
      </c>
    </row>
    <row r="3" spans="1:19" x14ac:dyDescent="0.3">
      <c r="C3" t="s">
        <v>170</v>
      </c>
      <c r="D3" s="4">
        <f>Results_split!D39</f>
        <v>-3.1149403329999998</v>
      </c>
      <c r="E3" s="4">
        <f>Results_split!H117</f>
        <v>7.882200305000004</v>
      </c>
      <c r="F3" s="4">
        <f>Results_split!I117</f>
        <v>67.232740011999994</v>
      </c>
      <c r="G3" s="4">
        <f>SUM(D3:F3)</f>
        <v>71.999999983999999</v>
      </c>
    </row>
    <row r="6" spans="1:19" x14ac:dyDescent="0.3">
      <c r="D6" s="1" t="s">
        <v>151</v>
      </c>
      <c r="E6" s="1" t="s">
        <v>152</v>
      </c>
      <c r="F6" s="1" t="s">
        <v>153</v>
      </c>
      <c r="G6" s="1" t="s">
        <v>154</v>
      </c>
      <c r="H6" s="1" t="s">
        <v>155</v>
      </c>
      <c r="I6" s="1" t="s">
        <v>156</v>
      </c>
      <c r="J6" s="1" t="s">
        <v>157</v>
      </c>
      <c r="K6" s="1" t="s">
        <v>158</v>
      </c>
      <c r="L6" s="1" t="s">
        <v>159</v>
      </c>
      <c r="M6" s="1" t="s">
        <v>160</v>
      </c>
      <c r="N6" s="1" t="s">
        <v>161</v>
      </c>
      <c r="O6" s="1" t="s">
        <v>162</v>
      </c>
      <c r="P6" s="1" t="s">
        <v>163</v>
      </c>
      <c r="Q6" s="1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97.039329798387911</v>
      </c>
      <c r="E7">
        <f>LCA_res_results!E40</f>
        <v>-3.1149403329999998</v>
      </c>
      <c r="F7">
        <f>LCA_res_results!F40</f>
        <v>593392.85997486312</v>
      </c>
      <c r="G7">
        <f>LCA_res_results!G40</f>
        <v>6.1546692641490424</v>
      </c>
      <c r="H7">
        <f>LCA_res_results!H40</f>
        <v>33.921980594277592</v>
      </c>
      <c r="I7">
        <f>LCA_res_results!I40</f>
        <v>265.52867002604825</v>
      </c>
      <c r="J7">
        <f>LCA_res_results!J40</f>
        <v>9.9063241102209324E-6</v>
      </c>
      <c r="K7">
        <f>LCA_res_results!K40</f>
        <v>1.6678558529430602E-4</v>
      </c>
      <c r="L7">
        <f>LCA_res_results!L40</f>
        <v>10552.259599588573</v>
      </c>
      <c r="M7">
        <f>LCA_res_results!M40</f>
        <v>267255.78428447945</v>
      </c>
      <c r="N7">
        <f>LCA_res_results!N40</f>
        <v>7.9217691294355172E-2</v>
      </c>
      <c r="O7">
        <f>LCA_res_results!O40</f>
        <v>7.0151653884774063E-4</v>
      </c>
      <c r="P7">
        <f>LCA_res_results!P40</f>
        <v>107.59705339172277</v>
      </c>
      <c r="Q7">
        <f>LCA_res_results!Q40</f>
        <v>12125.830465806066</v>
      </c>
      <c r="R7">
        <f>LCA_res_results!R40</f>
        <v>1242778.326308497</v>
      </c>
      <c r="S7">
        <f>LCA_res_results!S40</f>
        <v>1.1806167078477455E-2</v>
      </c>
    </row>
    <row r="8" spans="1:19" x14ac:dyDescent="0.3">
      <c r="C8" t="s">
        <v>175</v>
      </c>
      <c r="D8">
        <f>LCA_tech_results!C119</f>
        <v>61.692617866729528</v>
      </c>
      <c r="E8">
        <f>LCA_tech_results!D119</f>
        <v>7.882200305000004</v>
      </c>
      <c r="F8">
        <f>LCA_tech_results!E119</f>
        <v>526376.8916390026</v>
      </c>
      <c r="G8">
        <f>LCA_tech_results!F119</f>
        <v>4.5333660886943612</v>
      </c>
      <c r="H8">
        <f>LCA_tech_results!G119</f>
        <v>9.8680506696514509</v>
      </c>
      <c r="I8">
        <f>LCA_tech_results!H119</f>
        <v>97.280880275510398</v>
      </c>
      <c r="J8">
        <f>LCA_tech_results!I119</f>
        <v>3.1878539739889571E-5</v>
      </c>
      <c r="K8">
        <f>LCA_tech_results!J119</f>
        <v>4.9394190874972892E-4</v>
      </c>
      <c r="L8">
        <f>LCA_tech_results!K119</f>
        <v>810.15234710430889</v>
      </c>
      <c r="M8">
        <f>LCA_tech_results!L119</f>
        <v>74824.812610759604</v>
      </c>
      <c r="N8">
        <f>LCA_tech_results!M119</f>
        <v>0.982098133176461</v>
      </c>
      <c r="O8">
        <f>LCA_tech_results!N119</f>
        <v>7.8427129534451622E-4</v>
      </c>
      <c r="P8">
        <f>LCA_tech_results!O119</f>
        <v>33.722852688222467</v>
      </c>
      <c r="Q8">
        <f>LCA_tech_results!P119</f>
        <v>4894.8441066763262</v>
      </c>
      <c r="R8">
        <f>LCA_tech_results!Q119</f>
        <v>93931.133985342138</v>
      </c>
      <c r="S8">
        <f>LCA_tech_results!R119</f>
        <v>8.1585532581806685E-4</v>
      </c>
    </row>
    <row r="9" spans="1:19" ht="15" thickBot="1" x14ac:dyDescent="0.35">
      <c r="C9" t="s">
        <v>176</v>
      </c>
      <c r="D9">
        <f>LCA_op_results!E118</f>
        <v>97.152712211271904</v>
      </c>
      <c r="E9">
        <f>LCA_op_results!F118</f>
        <v>67.232740011999979</v>
      </c>
      <c r="F9">
        <f>LCA_op_results!G118</f>
        <v>231740.67601929884</v>
      </c>
      <c r="G9">
        <f>LCA_op_results!H118</f>
        <v>0.23634229724085989</v>
      </c>
      <c r="H9">
        <f>LCA_op_results!I118</f>
        <v>28.847713746506027</v>
      </c>
      <c r="I9">
        <f>LCA_op_results!J118</f>
        <v>320.06786174557391</v>
      </c>
      <c r="J9">
        <f>LCA_op_results!K118</f>
        <v>3.9967117825141134E-6</v>
      </c>
      <c r="K9">
        <f>LCA_op_results!L118</f>
        <v>2.9877219676424741E-4</v>
      </c>
      <c r="L9">
        <f>LCA_op_results!M118</f>
        <v>148.90455665189506</v>
      </c>
      <c r="M9">
        <f>LCA_op_results!N118</f>
        <v>6959.003918209527</v>
      </c>
      <c r="N9">
        <f>LCA_op_results!O118</f>
        <v>3.1866891464104784E-2</v>
      </c>
      <c r="O9">
        <f>LCA_op_results!P118</f>
        <v>1.5577008074886657E-3</v>
      </c>
      <c r="P9">
        <f>LCA_op_results!Q118</f>
        <v>85.364251765096697</v>
      </c>
      <c r="Q9">
        <f>LCA_op_results!R118</f>
        <v>4546.3271206177496</v>
      </c>
      <c r="R9">
        <f>LCA_op_results!S118</f>
        <v>22488.642998948973</v>
      </c>
      <c r="S9">
        <f>LCA_op_results!T118</f>
        <v>1.5471646279494168E-3</v>
      </c>
    </row>
    <row r="10" spans="1:19" ht="15" thickBot="1" x14ac:dyDescent="0.35">
      <c r="C10" s="6" t="s">
        <v>177</v>
      </c>
      <c r="D10" s="6">
        <f>SUM(D7:D9)</f>
        <v>255.88465987638935</v>
      </c>
      <c r="E10" s="7">
        <f t="shared" ref="E10:Q10" si="0">SUM(E7:E9)</f>
        <v>71.999999983999984</v>
      </c>
      <c r="F10" s="7">
        <f t="shared" si="0"/>
        <v>1351510.4276331645</v>
      </c>
      <c r="G10" s="7">
        <f t="shared" si="0"/>
        <v>10.924377650084264</v>
      </c>
      <c r="H10" s="7">
        <f t="shared" si="0"/>
        <v>72.637745010435069</v>
      </c>
      <c r="I10" s="7">
        <f t="shared" si="0"/>
        <v>682.87741204713257</v>
      </c>
      <c r="J10" s="7">
        <f t="shared" si="0"/>
        <v>4.5781575632624616E-5</v>
      </c>
      <c r="K10" s="7">
        <f t="shared" si="0"/>
        <v>9.5949969080828226E-4</v>
      </c>
      <c r="L10" s="7">
        <f t="shared" si="0"/>
        <v>11511.316503344777</v>
      </c>
      <c r="M10" s="7">
        <f t="shared" si="0"/>
        <v>349039.6008134486</v>
      </c>
      <c r="N10" s="7">
        <f t="shared" si="0"/>
        <v>1.0931827159349208</v>
      </c>
      <c r="O10" s="7">
        <f t="shared" si="0"/>
        <v>3.0434886416809224E-3</v>
      </c>
      <c r="P10" s="7">
        <f t="shared" si="0"/>
        <v>226.68415784504194</v>
      </c>
      <c r="Q10" s="7">
        <f t="shared" si="0"/>
        <v>21567.001693100141</v>
      </c>
      <c r="R10" s="7">
        <f t="shared" ref="R10:S10" si="1">SUM(R7:R9)</f>
        <v>1359198.1032927881</v>
      </c>
      <c r="S10" s="8">
        <f t="shared" si="1"/>
        <v>1.4169187032244937E-2</v>
      </c>
    </row>
    <row r="152" spans="10:12" x14ac:dyDescent="0.3">
      <c r="J152">
        <f>SUM(J3:J150)</f>
        <v>9.1563151265249232E-5</v>
      </c>
      <c r="K152">
        <f>SUM(K3:K150)</f>
        <v>1.9189993816165645E-3</v>
      </c>
      <c r="L152">
        <f t="shared" ref="L152" si="2">SUM(L3:L150)</f>
        <v>23022.633006689553</v>
      </c>
    </row>
    <row r="153" spans="10:12" x14ac:dyDescent="0.3">
      <c r="J153">
        <f>J152/1000</f>
        <v>9.156315126524923E-8</v>
      </c>
      <c r="K153">
        <f t="shared" ref="K153:L153" si="3">K152/1000</f>
        <v>1.9189993816165645E-6</v>
      </c>
      <c r="L153">
        <f t="shared" si="3"/>
        <v>23.022633006689553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R119"/>
  <sheetViews>
    <sheetView topLeftCell="B76" zoomScale="69" workbookViewId="0">
      <selection activeCell="Q118" sqref="Q118:R119"/>
    </sheetView>
  </sheetViews>
  <sheetFormatPr defaultColWidth="11.5546875" defaultRowHeight="14.4" x14ac:dyDescent="0.3"/>
  <cols>
    <col min="2" max="2" width="27.21875" bestFit="1" customWidth="1"/>
  </cols>
  <sheetData>
    <row r="1" spans="1:18" x14ac:dyDescent="0.3">
      <c r="A1" s="5" t="s">
        <v>168</v>
      </c>
    </row>
    <row r="3" spans="1:18" x14ac:dyDescent="0.3"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  <c r="J3" s="1" t="s">
        <v>158</v>
      </c>
      <c r="K3" s="1" t="s">
        <v>159</v>
      </c>
      <c r="L3" s="1" t="s">
        <v>160</v>
      </c>
      <c r="M3" s="1" t="s">
        <v>161</v>
      </c>
      <c r="N3" s="1" t="s">
        <v>162</v>
      </c>
      <c r="O3" s="1" t="s">
        <v>163</v>
      </c>
      <c r="P3" s="1" t="s">
        <v>164</v>
      </c>
    </row>
    <row r="4" spans="1:18" x14ac:dyDescent="0.3">
      <c r="B4" t="s">
        <v>144</v>
      </c>
      <c r="C4">
        <f>LCA_tech_data!D3*Mult_tech!D3</f>
        <v>1.3220002043265364</v>
      </c>
      <c r="D4">
        <f>LCA_tech_data!E3*Mult_tech!E3</f>
        <v>95.59592499999998</v>
      </c>
      <c r="E4">
        <f>LCA_tech_data!F3*Mult_tech!F3</f>
        <v>11379.790779295863</v>
      </c>
      <c r="F4">
        <f>LCA_tech_data!G3*Mult_tech!G3</f>
        <v>0.10635934286716575</v>
      </c>
      <c r="G4">
        <f>LCA_tech_data!H3*Mult_tech!H3</f>
        <v>0.13487235547348247</v>
      </c>
      <c r="H4">
        <f>LCA_tech_data!I3*Mult_tech!I3</f>
        <v>1.5675182634867557</v>
      </c>
      <c r="I4">
        <f>LCA_tech_data!J3*Mult_tech!J3</f>
        <v>6.3621128141129907E-7</v>
      </c>
      <c r="J4">
        <f>LCA_tech_data!K3*Mult_tech!K3</f>
        <v>1.3768900693812196E-5</v>
      </c>
      <c r="K4">
        <f>LCA_tech_data!L3*Mult_tech!L3</f>
        <v>15.945011043696722</v>
      </c>
      <c r="L4">
        <f>LCA_tech_data!M3*Mult_tech!M3</f>
        <v>2082.2947114092394</v>
      </c>
      <c r="M4">
        <f>LCA_tech_data!N3*Mult_tech!N3</f>
        <v>2.7064059514372928E-2</v>
      </c>
      <c r="N4">
        <f>LCA_tech_data!O3*Mult_tech!O3</f>
        <v>1.0925248387808586E-5</v>
      </c>
      <c r="O4">
        <f>LCA_tech_data!P3*Mult_tech!P3</f>
        <v>0.45655729568112763</v>
      </c>
      <c r="P4">
        <f>LCA_tech_data!Q3*Mult_tech!Q3</f>
        <v>52.651986334194156</v>
      </c>
      <c r="Q4">
        <f>LCA_tech_data!R3*Mult_tech!R3</f>
        <v>1262.1430464576983</v>
      </c>
      <c r="R4">
        <f>LCA_tech_data!S3*Mult_tech!S3</f>
        <v>6.8012590521124323E-6</v>
      </c>
    </row>
    <row r="5" spans="1:18" x14ac:dyDescent="0.3">
      <c r="B5" t="s">
        <v>145</v>
      </c>
      <c r="C5">
        <f>LCA_tech_data!D4*Mult_tech!D4</f>
        <v>1.9360660886509074E-7</v>
      </c>
      <c r="D5">
        <f>LCA_tech_data!E4*Mult_tech!E4</f>
        <v>1.4E-5</v>
      </c>
      <c r="E5">
        <f>LCA_tech_data!F4*Mult_tech!F4</f>
        <v>1.6665675959528846E-3</v>
      </c>
      <c r="F5">
        <f>LCA_tech_data!G4*Mult_tech!G4</f>
        <v>1.5576299932662617E-8</v>
      </c>
      <c r="G5">
        <f>LCA_tech_data!H4*Mult_tech!H4</f>
        <v>1.9752023704240071E-8</v>
      </c>
      <c r="H5">
        <f>LCA_tech_data!I4*Mult_tech!I4</f>
        <v>2.2956266900304169E-7</v>
      </c>
      <c r="I5">
        <f>LCA_tech_data!J4*Mult_tech!J4</f>
        <v>9.3172987653588205E-14</v>
      </c>
      <c r="J5">
        <f>LCA_tech_data!K4*Mult_tech!K4</f>
        <v>2.0164521627191629E-12</v>
      </c>
      <c r="K5">
        <f>LCA_tech_data!L4*Mult_tech!L4</f>
        <v>2.3351429949734168E-6</v>
      </c>
      <c r="L5">
        <f>LCA_tech_data!M4*Mult_tech!M4</f>
        <v>3.049515547836309E-4</v>
      </c>
      <c r="M5">
        <f>LCA_tech_data!N4*Mult_tech!N4</f>
        <v>3.9635249431523482E-9</v>
      </c>
      <c r="N5">
        <f>LCA_tech_data!O4*Mult_tech!O4</f>
        <v>1.5999999731088985E-12</v>
      </c>
      <c r="O5">
        <f>LCA_tech_data!P4*Mult_tech!P4</f>
        <v>6.6862705073838545E-8</v>
      </c>
      <c r="P5">
        <f>LCA_tech_data!Q4*Mult_tech!Q4</f>
        <v>7.7108706116784636E-6</v>
      </c>
      <c r="Q5">
        <f>LCA_tech_data!R4*Mult_tech!R4</f>
        <v>1.8484054263199798E-4</v>
      </c>
      <c r="R5">
        <f>LCA_tech_data!S4*Mult_tech!S4</f>
        <v>9.9604273644063854E-13</v>
      </c>
    </row>
    <row r="6" spans="1:18" x14ac:dyDescent="0.3">
      <c r="B6" t="s">
        <v>34</v>
      </c>
      <c r="C6">
        <f>LCA_tech_data!D5*Mult_tech!D5</f>
        <v>1.1143306170336578E-4</v>
      </c>
      <c r="D6">
        <f>LCA_tech_data!E5*Mult_tech!E5</f>
        <v>1.6434000000000001E-2</v>
      </c>
      <c r="E6">
        <f>LCA_tech_data!F5*Mult_tech!F5</f>
        <v>0.37139011656431536</v>
      </c>
      <c r="F6">
        <f>LCA_tech_data!G5*Mult_tech!G5</f>
        <v>3.2495702666033912E-6</v>
      </c>
      <c r="G6">
        <f>LCA_tech_data!H5*Mult_tech!H5</f>
        <v>3.00658383823868E-5</v>
      </c>
      <c r="H6">
        <f>LCA_tech_data!I5*Mult_tech!I5</f>
        <v>3.6254006752737216E-4</v>
      </c>
      <c r="I6">
        <f>LCA_tech_data!J5*Mult_tech!J5</f>
        <v>1.3498487431337878E-11</v>
      </c>
      <c r="J6">
        <f>LCA_tech_data!K5*Mult_tech!K5</f>
        <v>1.731973280916652E-10</v>
      </c>
      <c r="K6">
        <f>LCA_tech_data!L5*Mult_tech!L5</f>
        <v>3.4759518624424349E-3</v>
      </c>
      <c r="L6">
        <f>LCA_tech_data!M5*Mult_tech!M5</f>
        <v>4.2336405847314962E-2</v>
      </c>
      <c r="M6">
        <f>LCA_tech_data!N5*Mult_tech!N5</f>
        <v>1.9692178324684425E-7</v>
      </c>
      <c r="N6">
        <f>LCA_tech_data!O5*Mult_tech!O5</f>
        <v>8.3571446708673095E-10</v>
      </c>
      <c r="O6">
        <f>LCA_tech_data!P5*Mult_tech!P5</f>
        <v>6.5831215710695007E-5</v>
      </c>
      <c r="P6">
        <f>LCA_tech_data!Q5*Mult_tech!Q5</f>
        <v>7.9850245848841987E-3</v>
      </c>
      <c r="Q6">
        <f>LCA_tech_data!R5*Mult_tech!R5</f>
        <v>0.32208274942785803</v>
      </c>
      <c r="R6">
        <f>LCA_tech_data!S5*Mult_tech!S5</f>
        <v>1.5449426322094503E-9</v>
      </c>
    </row>
    <row r="7" spans="1:18" x14ac:dyDescent="0.3">
      <c r="B7" t="s">
        <v>35</v>
      </c>
      <c r="C7">
        <f>LCA_tech_data!D6*Mult_tech!D6</f>
        <v>4.1487130471090769E-8</v>
      </c>
      <c r="D7">
        <f>LCA_tech_data!E6*Mult_tech!E6</f>
        <v>3.0000000000000001E-6</v>
      </c>
      <c r="E7">
        <f>LCA_tech_data!F6*Mult_tech!F6</f>
        <v>3.5712162770418882E-4</v>
      </c>
      <c r="F7">
        <f>LCA_tech_data!G6*Mult_tech!G6</f>
        <v>3.3377785569991292E-9</v>
      </c>
      <c r="G7">
        <f>LCA_tech_data!H6*Mult_tech!H6</f>
        <v>4.2325765080514332E-9</v>
      </c>
      <c r="H7">
        <f>LCA_tech_data!I6*Mult_tech!I6</f>
        <v>4.9192000500651636E-8</v>
      </c>
      <c r="I7">
        <f>LCA_tech_data!J6*Mult_tech!J6</f>
        <v>1.9965640211484021E-14</v>
      </c>
      <c r="J7">
        <f>LCA_tech_data!K6*Mult_tech!K6</f>
        <v>4.320968920113517E-13</v>
      </c>
      <c r="K7">
        <f>LCA_tech_data!L6*Mult_tech!L6</f>
        <v>5.0038778463716016E-7</v>
      </c>
      <c r="L7">
        <f>LCA_tech_data!M6*Mult_tech!M6</f>
        <v>6.5346761739349367E-5</v>
      </c>
      <c r="M7">
        <f>LCA_tech_data!N6*Mult_tech!N6</f>
        <v>8.4932677353264519E-10</v>
      </c>
      <c r="N7">
        <f>LCA_tech_data!O6*Mult_tech!O6</f>
        <v>3.4285713709476357E-13</v>
      </c>
      <c r="O7">
        <f>LCA_tech_data!P6*Mult_tech!P6</f>
        <v>1.4327722515822516E-8</v>
      </c>
      <c r="P7">
        <f>LCA_tech_data!Q6*Mult_tech!Q6</f>
        <v>1.65232941678824E-6</v>
      </c>
      <c r="Q7">
        <f>LCA_tech_data!R6*Mult_tech!R6</f>
        <v>3.9608687706856648E-5</v>
      </c>
      <c r="R7">
        <f>LCA_tech_data!S6*Mult_tech!S6</f>
        <v>2.1343772923727913E-13</v>
      </c>
    </row>
    <row r="8" spans="1:18" x14ac:dyDescent="0.3">
      <c r="B8" t="s">
        <v>36</v>
      </c>
      <c r="C8">
        <f>LCA_tech_data!D7*Mult_tech!D7</f>
        <v>4.0553905788446401E-9</v>
      </c>
      <c r="D8">
        <f>LCA_tech_data!E7*Mult_tech!E7</f>
        <v>9.9999999999999995E-7</v>
      </c>
      <c r="E8">
        <f>LCA_tech_data!F7*Mult_tech!F7</f>
        <v>2.1573263260587197E-5</v>
      </c>
      <c r="F8">
        <f>LCA_tech_data!G7*Mult_tech!G7</f>
        <v>1.8445599444473511E-10</v>
      </c>
      <c r="G8">
        <f>LCA_tech_data!H7*Mult_tech!H7</f>
        <v>1.1252312190401726E-9</v>
      </c>
      <c r="H8">
        <f>LCA_tech_data!I7*Mult_tech!I7</f>
        <v>1.1228577057210683E-8</v>
      </c>
      <c r="I8">
        <f>LCA_tech_data!J7*Mult_tech!J7</f>
        <v>2.2032960340636084E-15</v>
      </c>
      <c r="J8">
        <f>LCA_tech_data!K7*Mult_tech!K7</f>
        <v>1.851405739768789E-14</v>
      </c>
      <c r="K8">
        <f>LCA_tech_data!L7*Mult_tech!L7</f>
        <v>6.0773468451673465E-8</v>
      </c>
      <c r="L8">
        <f>LCA_tech_data!M7*Mult_tech!M7</f>
        <v>9.6165476096552727E-6</v>
      </c>
      <c r="M8">
        <f>LCA_tech_data!N7*Mult_tech!N7</f>
        <v>1.4289847987171645E-11</v>
      </c>
      <c r="N8">
        <f>LCA_tech_data!O7*Mult_tech!O7</f>
        <v>7.4400710168000453E-14</v>
      </c>
      <c r="O8">
        <f>LCA_tech_data!P7*Mult_tech!P7</f>
        <v>3.3191604508934089E-9</v>
      </c>
      <c r="P8">
        <f>LCA_tech_data!Q7*Mult_tech!Q7</f>
        <v>3.8192854089231859E-7</v>
      </c>
      <c r="Q8">
        <f>LCA_tech_data!R7*Mult_tech!R7</f>
        <v>1.1701573536990368E-5</v>
      </c>
      <c r="R8">
        <f>LCA_tech_data!S7*Mult_tech!S7</f>
        <v>1.7667551251143363E-13</v>
      </c>
    </row>
    <row r="9" spans="1:18" x14ac:dyDescent="0.3">
      <c r="B9" t="s">
        <v>37</v>
      </c>
      <c r="C9">
        <f>LCA_tech_data!D8*Mult_tech!D8</f>
        <v>6.8860380274511655E-7</v>
      </c>
      <c r="D9">
        <f>LCA_tech_data!E8*Mult_tech!E8</f>
        <v>4.9000000000000005E-5</v>
      </c>
      <c r="E9">
        <f>LCA_tech_data!F8*Mult_tech!F8</f>
        <v>4.4579306417115985E-3</v>
      </c>
      <c r="F9">
        <f>LCA_tech_data!G8*Mult_tech!G8</f>
        <v>4.0231320375415723E-8</v>
      </c>
      <c r="G9">
        <f>LCA_tech_data!H8*Mult_tech!H8</f>
        <v>7.2727594245946271E-8</v>
      </c>
      <c r="H9">
        <f>LCA_tech_data!I8*Mult_tech!I8</f>
        <v>7.0740676618403715E-7</v>
      </c>
      <c r="I9">
        <f>LCA_tech_data!J8*Mult_tech!J8</f>
        <v>4.5098944699071781E-13</v>
      </c>
      <c r="J9">
        <f>LCA_tech_data!K8*Mult_tech!K8</f>
        <v>6.0138080250533611E-12</v>
      </c>
      <c r="K9">
        <f>LCA_tech_data!L8*Mult_tech!L8</f>
        <v>1.2124946409188483E-5</v>
      </c>
      <c r="L9">
        <f>LCA_tech_data!M8*Mult_tech!M8</f>
        <v>4.1020770632573721E-4</v>
      </c>
      <c r="M9">
        <f>LCA_tech_data!N8*Mult_tech!N8</f>
        <v>1.3164423864024376E-8</v>
      </c>
      <c r="N9">
        <f>LCA_tech_data!O8*Mult_tech!O8</f>
        <v>5.2481820423447637E-12</v>
      </c>
      <c r="O9">
        <f>LCA_tech_data!P8*Mult_tech!P8</f>
        <v>2.0487125748027246E-7</v>
      </c>
      <c r="P9">
        <f>LCA_tech_data!Q8*Mult_tech!Q8</f>
        <v>1.6312718990673246E-4</v>
      </c>
      <c r="Q9">
        <f>LCA_tech_data!R8*Mult_tech!R8</f>
        <v>7.791900474039315E-4</v>
      </c>
      <c r="R9">
        <f>LCA_tech_data!S8*Mult_tech!S8</f>
        <v>6.0250770124199512E-12</v>
      </c>
    </row>
    <row r="10" spans="1:18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</row>
    <row r="11" spans="1:18" x14ac:dyDescent="0.3">
      <c r="B11" t="s">
        <v>39</v>
      </c>
      <c r="C11">
        <f>LCA_tech_data!D10*Mult_tech!D10</f>
        <v>1.3692926616889954E-7</v>
      </c>
      <c r="D11">
        <f>LCA_tech_data!E10*Mult_tech!E10</f>
        <v>1.7E-5</v>
      </c>
      <c r="E11">
        <f>LCA_tech_data!F10*Mult_tech!F10</f>
        <v>7.0380397130155028E-4</v>
      </c>
      <c r="F11">
        <f>LCA_tech_data!G10*Mult_tech!G10</f>
        <v>6.3999648363493417E-9</v>
      </c>
      <c r="G11">
        <f>LCA_tech_data!H10*Mult_tech!H10</f>
        <v>3.2193906792712777E-8</v>
      </c>
      <c r="H11">
        <f>LCA_tech_data!I10*Mult_tech!I10</f>
        <v>3.3567634139667772E-7</v>
      </c>
      <c r="I11">
        <f>LCA_tech_data!J10*Mult_tech!J10</f>
        <v>4.890293379152393E-14</v>
      </c>
      <c r="J11">
        <f>LCA_tech_data!K10*Mult_tech!K10</f>
        <v>7.7372760537198898E-13</v>
      </c>
      <c r="K11">
        <f>LCA_tech_data!L10*Mult_tech!L10</f>
        <v>9.7764374564062938E-7</v>
      </c>
      <c r="L11">
        <f>LCA_tech_data!M10*Mult_tech!M10</f>
        <v>1.6767068414991562E-3</v>
      </c>
      <c r="M11">
        <f>LCA_tech_data!N10*Mult_tech!N10</f>
        <v>8.6727486885733242E-10</v>
      </c>
      <c r="N11">
        <f>LCA_tech_data!O10*Mult_tech!O10</f>
        <v>2.6179297313428324E-12</v>
      </c>
      <c r="O11">
        <f>LCA_tech_data!P10*Mult_tech!P10</f>
        <v>1.0055088834202772E-7</v>
      </c>
      <c r="P11">
        <f>LCA_tech_data!Q10*Mult_tech!Q10</f>
        <v>5.2250210182667474E-6</v>
      </c>
      <c r="Q11">
        <f>LCA_tech_data!R10*Mult_tech!R10</f>
        <v>1.7471916397128397E-4</v>
      </c>
      <c r="R11">
        <f>LCA_tech_data!S10*Mult_tech!S10</f>
        <v>1.407967185987314E-12</v>
      </c>
    </row>
    <row r="12" spans="1:18" x14ac:dyDescent="0.3">
      <c r="B12" t="s">
        <v>40</v>
      </c>
      <c r="C12">
        <f>LCA_tech_data!D11*Mult_tech!D11</f>
        <v>1.5211947839399947E-7</v>
      </c>
      <c r="D12">
        <f>LCA_tech_data!E11*Mult_tech!E11</f>
        <v>1.1E-5</v>
      </c>
      <c r="E12">
        <f>LCA_tech_data!F11*Mult_tech!F11</f>
        <v>1.3094459682486924E-3</v>
      </c>
      <c r="F12">
        <f>LCA_tech_data!G11*Mult_tech!G11</f>
        <v>1.2238521375663466E-8</v>
      </c>
      <c r="G12">
        <f>LCA_tech_data!H11*Mult_tech!H11</f>
        <v>1.5519447196188592E-8</v>
      </c>
      <c r="H12">
        <f>LCA_tech_data!I11*Mult_tech!I11</f>
        <v>1.8037066850238938E-7</v>
      </c>
      <c r="I12">
        <f>LCA_tech_data!J11*Mult_tech!J11</f>
        <v>7.3207347442103894E-14</v>
      </c>
      <c r="J12">
        <f>LCA_tech_data!K11*Mult_tech!K11</f>
        <v>1.5843552707077962E-12</v>
      </c>
      <c r="K12">
        <f>LCA_tech_data!L11*Mult_tech!L11</f>
        <v>1.834755210336253E-6</v>
      </c>
      <c r="L12">
        <f>LCA_tech_data!M11*Mult_tech!M11</f>
        <v>2.3960479304428097E-4</v>
      </c>
      <c r="M12">
        <f>LCA_tech_data!N11*Mult_tech!N11</f>
        <v>3.114198169619696E-9</v>
      </c>
      <c r="N12">
        <f>LCA_tech_data!O11*Mult_tech!O11</f>
        <v>1.2571428360141331E-12</v>
      </c>
      <c r="O12">
        <f>LCA_tech_data!P11*Mult_tech!P11</f>
        <v>5.253498255801591E-8</v>
      </c>
      <c r="P12">
        <f>LCA_tech_data!Q11*Mult_tech!Q11</f>
        <v>6.0585411948902298E-6</v>
      </c>
      <c r="Q12">
        <f>LCA_tech_data!R11*Mult_tech!R11</f>
        <v>1.452318549251411E-4</v>
      </c>
      <c r="R12">
        <f>LCA_tech_data!S11*Mult_tech!S11</f>
        <v>7.8260500720335825E-13</v>
      </c>
    </row>
    <row r="13" spans="1:18" x14ac:dyDescent="0.3">
      <c r="B13" t="s">
        <v>41</v>
      </c>
      <c r="C13">
        <f>LCA_tech_data!D12*Mult_tech!D12</f>
        <v>1.1697412199694679</v>
      </c>
      <c r="D13">
        <f>LCA_tech_data!E12*Mult_tech!E12</f>
        <v>209.62214</v>
      </c>
      <c r="E13">
        <f>LCA_tech_data!F12*Mult_tech!F12</f>
        <v>7712.8221240243611</v>
      </c>
      <c r="F13">
        <f>LCA_tech_data!G12*Mult_tech!G12</f>
        <v>7.0797113794863267E-2</v>
      </c>
      <c r="G13">
        <f>LCA_tech_data!H12*Mult_tech!H12</f>
        <v>0.27770968831710374</v>
      </c>
      <c r="H13">
        <f>LCA_tech_data!I12*Mult_tech!I12</f>
        <v>2.7790721133977314</v>
      </c>
      <c r="I13">
        <f>LCA_tech_data!J12*Mult_tech!J12</f>
        <v>1.2640975185670731E-6</v>
      </c>
      <c r="J13">
        <f>LCA_tech_data!K12*Mult_tech!K12</f>
        <v>1.7575759217653057E-5</v>
      </c>
      <c r="K13">
        <f>LCA_tech_data!L12*Mult_tech!L12</f>
        <v>11.389033607650559</v>
      </c>
      <c r="L13">
        <f>LCA_tech_data!M12*Mult_tech!M12</f>
        <v>5622.5417463794329</v>
      </c>
      <c r="M13">
        <f>LCA_tech_data!N12*Mult_tech!N12</f>
        <v>8.8126370979099179E-3</v>
      </c>
      <c r="N13">
        <f>LCA_tech_data!O12*Mult_tech!O12</f>
        <v>2.9749769665636257E-5</v>
      </c>
      <c r="O13">
        <f>LCA_tech_data!P12*Mult_tech!P12</f>
        <v>0.92246725750076997</v>
      </c>
      <c r="P13">
        <f>LCA_tech_data!Q12*Mult_tech!Q12</f>
        <v>73.748255847491308</v>
      </c>
      <c r="Q13">
        <f>LCA_tech_data!R12*Mult_tech!R12</f>
        <v>2155.5394529756118</v>
      </c>
      <c r="R13">
        <f>LCA_tech_data!S12*Mult_tech!S12</f>
        <v>1.816165811201915E-5</v>
      </c>
    </row>
    <row r="14" spans="1:18" x14ac:dyDescent="0.3">
      <c r="B14" t="s">
        <v>42</v>
      </c>
      <c r="C14">
        <f>LCA_tech_data!D13*Mult_tech!D13</f>
        <v>0</v>
      </c>
      <c r="D14">
        <f>LCA_tech_data!E13*Mult_tech!E13</f>
        <v>0</v>
      </c>
      <c r="E14">
        <f>LCA_tech_data!F13*Mult_tech!F13</f>
        <v>0</v>
      </c>
      <c r="F14">
        <f>LCA_tech_data!G13*Mult_tech!G13</f>
        <v>0</v>
      </c>
      <c r="G14">
        <f>LCA_tech_data!H13*Mult_tech!H13</f>
        <v>0</v>
      </c>
      <c r="H14">
        <f>LCA_tech_data!I13*Mult_tech!I13</f>
        <v>0</v>
      </c>
      <c r="I14">
        <f>LCA_tech_data!J13*Mult_tech!J13</f>
        <v>0</v>
      </c>
      <c r="J14">
        <f>LCA_tech_data!K13*Mult_tech!K13</f>
        <v>0</v>
      </c>
      <c r="K14">
        <f>LCA_tech_data!L13*Mult_tech!L13</f>
        <v>0</v>
      </c>
      <c r="L14">
        <f>LCA_tech_data!M13*Mult_tech!M13</f>
        <v>0</v>
      </c>
      <c r="M14">
        <f>LCA_tech_data!N13*Mult_tech!N13</f>
        <v>0</v>
      </c>
      <c r="N14">
        <f>LCA_tech_data!O13*Mult_tech!O13</f>
        <v>0</v>
      </c>
      <c r="O14">
        <f>LCA_tech_data!P13*Mult_tech!P13</f>
        <v>0</v>
      </c>
      <c r="P14">
        <f>LCA_tech_data!Q13*Mult_tech!Q13</f>
        <v>0</v>
      </c>
      <c r="Q14">
        <f>LCA_tech_data!R13*Mult_tech!R13</f>
        <v>0</v>
      </c>
      <c r="R14">
        <f>LCA_tech_data!S13*Mult_tech!S13</f>
        <v>0</v>
      </c>
    </row>
    <row r="15" spans="1:18" x14ac:dyDescent="0.3">
      <c r="B15" t="s">
        <v>43</v>
      </c>
      <c r="C15">
        <f>LCA_tech_data!D14*Mult_tech!D14</f>
        <v>0.15466618094676637</v>
      </c>
      <c r="D15">
        <f>LCA_tech_data!E14*Mult_tech!E14</f>
        <v>22.094771999999999</v>
      </c>
      <c r="E15">
        <f>LCA_tech_data!F14*Mult_tech!F14</f>
        <v>912.21853452820824</v>
      </c>
      <c r="F15">
        <f>LCA_tech_data!G14*Mult_tech!G14</f>
        <v>9.2605343849699699E-3</v>
      </c>
      <c r="G15">
        <f>LCA_tech_data!H14*Mult_tech!H14</f>
        <v>2.5965672628786979E-2</v>
      </c>
      <c r="H15">
        <f>LCA_tech_data!I14*Mult_tech!I14</f>
        <v>0.23079140682213409</v>
      </c>
      <c r="I15">
        <f>LCA_tech_data!J14*Mult_tech!J14</f>
        <v>9.1662361935271893E-8</v>
      </c>
      <c r="J15">
        <f>LCA_tech_data!K14*Mult_tech!K14</f>
        <v>9.2971827119660605E-7</v>
      </c>
      <c r="K15">
        <f>LCA_tech_data!L14*Mult_tech!L14</f>
        <v>1.2425167245041751</v>
      </c>
      <c r="L15">
        <f>LCA_tech_data!M14*Mult_tech!M14</f>
        <v>184.82294281947466</v>
      </c>
      <c r="M15">
        <f>LCA_tech_data!N14*Mult_tech!N14</f>
        <v>7.4655645498494599E-4</v>
      </c>
      <c r="N15">
        <f>LCA_tech_data!O14*Mult_tech!O14</f>
        <v>2.324720133946747E-6</v>
      </c>
      <c r="O15">
        <f>LCA_tech_data!P14*Mult_tech!P14</f>
        <v>0.36688580455488368</v>
      </c>
      <c r="P15">
        <f>LCA_tech_data!Q14*Mult_tech!Q14</f>
        <v>9.2805861727522174</v>
      </c>
      <c r="Q15">
        <f>LCA_tech_data!R14*Mult_tech!R14</f>
        <v>231.81706177433631</v>
      </c>
      <c r="R15">
        <f>LCA_tech_data!S14*Mult_tech!S14</f>
        <v>1.2050528010335437E-6</v>
      </c>
    </row>
    <row r="16" spans="1:18" x14ac:dyDescent="0.3">
      <c r="B16" t="s">
        <v>44</v>
      </c>
      <c r="C16">
        <f>LCA_tech_data!D15*Mult_tech!D15</f>
        <v>1.4000251366863291E-8</v>
      </c>
      <c r="D16">
        <f>LCA_tech_data!E15*Mult_tech!E15</f>
        <v>1.9999999999999999E-6</v>
      </c>
      <c r="E16">
        <f>LCA_tech_data!F15*Mult_tech!F15</f>
        <v>8.2573247148982415E-5</v>
      </c>
      <c r="F16">
        <f>LCA_tech_data!G15*Mult_tech!G15</f>
        <v>8.3825570908538637E-10</v>
      </c>
      <c r="G16">
        <f>LCA_tech_data!H15*Mult_tech!H15</f>
        <v>2.3503906380013316E-9</v>
      </c>
      <c r="H16">
        <f>LCA_tech_data!I15*Mult_tech!I15</f>
        <v>2.0891042172522448E-8</v>
      </c>
      <c r="I16">
        <f>LCA_tech_data!J15*Mult_tech!J15</f>
        <v>8.2971991686786258E-15</v>
      </c>
      <c r="J16">
        <f>LCA_tech_data!K15*Mult_tech!K15</f>
        <v>8.415730845257023E-14</v>
      </c>
      <c r="K16">
        <f>LCA_tech_data!L15*Mult_tech!L15</f>
        <v>1.1247155883791649E-7</v>
      </c>
      <c r="L16">
        <f>LCA_tech_data!M15*Mult_tech!M15</f>
        <v>1.6730015844424613E-5</v>
      </c>
      <c r="M16">
        <f>LCA_tech_data!N15*Mult_tech!N15</f>
        <v>6.7577656378164569E-11</v>
      </c>
      <c r="N16">
        <f>LCA_tech_data!O15*Mult_tech!O15</f>
        <v>2.1043169252407283E-13</v>
      </c>
      <c r="O16">
        <f>LCA_tech_data!P15*Mult_tech!P15</f>
        <v>3.3210191492800528E-8</v>
      </c>
      <c r="P16">
        <f>LCA_tech_data!Q15*Mult_tech!Q15</f>
        <v>8.4007077988876446E-7</v>
      </c>
      <c r="Q16">
        <f>LCA_tech_data!R15*Mult_tech!R15</f>
        <v>2.0983883587876472E-5</v>
      </c>
      <c r="R16">
        <f>LCA_tech_data!S15*Mult_tech!S15</f>
        <v>1.0908035629727644E-13</v>
      </c>
    </row>
    <row r="17" spans="2:18" x14ac:dyDescent="0.3">
      <c r="B17" t="s">
        <v>45</v>
      </c>
      <c r="C17">
        <f>LCA_tech_data!D16*Mult_tech!D16</f>
        <v>2.2972357201369547</v>
      </c>
      <c r="D17">
        <f>LCA_tech_data!E16*Mult_tech!E16</f>
        <v>283.11359199999998</v>
      </c>
      <c r="E17">
        <f>LCA_tech_data!F16*Mult_tech!F16</f>
        <v>20726.071481511808</v>
      </c>
      <c r="F17">
        <f>LCA_tech_data!G16*Mult_tech!G16</f>
        <v>0.17418859190512276</v>
      </c>
      <c r="G17">
        <f>LCA_tech_data!H16*Mult_tech!H16</f>
        <v>0.36800722610967107</v>
      </c>
      <c r="H17">
        <f>LCA_tech_data!I16*Mult_tech!I16</f>
        <v>3.3413940295270583</v>
      </c>
      <c r="I17">
        <f>LCA_tech_data!J16*Mult_tech!J16</f>
        <v>1.0788448891294883E-6</v>
      </c>
      <c r="J17">
        <f>LCA_tech_data!K16*Mult_tech!K16</f>
        <v>1.5696233208823509E-5</v>
      </c>
      <c r="K17">
        <f>LCA_tech_data!L16*Mult_tech!L16</f>
        <v>34.246022569106643</v>
      </c>
      <c r="L17">
        <f>LCA_tech_data!M16*Mult_tech!M16</f>
        <v>4906.993471915699</v>
      </c>
      <c r="M17">
        <f>LCA_tech_data!N16*Mult_tech!N16</f>
        <v>3.667033874731411E-2</v>
      </c>
      <c r="N17">
        <f>LCA_tech_data!O16*Mult_tech!O16</f>
        <v>2.1104647610562155E-5</v>
      </c>
      <c r="O17">
        <f>LCA_tech_data!P16*Mult_tech!P16</f>
        <v>1.1610216610949451</v>
      </c>
      <c r="P17">
        <f>LCA_tech_data!Q16*Mult_tech!Q16</f>
        <v>338.03998482984116</v>
      </c>
      <c r="Q17">
        <f>LCA_tech_data!R16*Mult_tech!R16</f>
        <v>3614.7643072461942</v>
      </c>
      <c r="R17">
        <f>LCA_tech_data!S16*Mult_tech!S16</f>
        <v>2.0422067434083506E-5</v>
      </c>
    </row>
    <row r="18" spans="2:18" x14ac:dyDescent="0.3">
      <c r="B18" t="s">
        <v>46</v>
      </c>
      <c r="C18">
        <f>LCA_tech_data!D17*Mult_tech!D17</f>
        <v>1.6319685379692903E-8</v>
      </c>
      <c r="D18">
        <f>LCA_tech_data!E17*Mult_tech!E17</f>
        <v>1.9999999999999999E-6</v>
      </c>
      <c r="E18">
        <f>LCA_tech_data!F17*Mult_tech!F17</f>
        <v>1.4826167719540688E-4</v>
      </c>
      <c r="F18">
        <f>LCA_tech_data!G17*Mult_tech!G17</f>
        <v>1.2459157209542367E-9</v>
      </c>
      <c r="G18">
        <f>LCA_tech_data!H17*Mult_tech!H17</f>
        <v>2.6097964035839241E-9</v>
      </c>
      <c r="H18">
        <f>LCA_tech_data!I17*Mult_tech!I17</f>
        <v>2.3673749642992716E-8</v>
      </c>
      <c r="I18">
        <f>LCA_tech_data!J17*Mult_tech!J17</f>
        <v>7.1795338759065608E-15</v>
      </c>
      <c r="J18">
        <f>LCA_tech_data!K17*Mult_tech!K17</f>
        <v>1.1141463969892232E-13</v>
      </c>
      <c r="K18">
        <f>LCA_tech_data!L17*Mult_tech!L17</f>
        <v>2.4332350535136435E-7</v>
      </c>
      <c r="L18">
        <f>LCA_tech_data!M17*Mult_tech!M17</f>
        <v>3.4677484857577583E-5</v>
      </c>
      <c r="M18">
        <f>LCA_tech_data!N17*Mult_tech!N17</f>
        <v>2.6341671100869349E-10</v>
      </c>
      <c r="N18">
        <f>LCA_tech_data!O17*Mult_tech!O17</f>
        <v>1.4960630198617159E-13</v>
      </c>
      <c r="O18">
        <f>LCA_tech_data!P17*Mult_tech!P17</f>
        <v>8.2153087752176079E-9</v>
      </c>
      <c r="P18">
        <f>LCA_tech_data!Q17*Mult_tech!Q17</f>
        <v>2.4156023425109985E-6</v>
      </c>
      <c r="Q18">
        <f>LCA_tech_data!R17*Mult_tech!R17</f>
        <v>2.5560632841381552E-5</v>
      </c>
      <c r="R18">
        <f>LCA_tech_data!S17*Mult_tech!S17</f>
        <v>1.447954919851231E-13</v>
      </c>
    </row>
    <row r="19" spans="2:18" x14ac:dyDescent="0.3">
      <c r="B19" t="s">
        <v>48</v>
      </c>
      <c r="C19">
        <f>LCA_tech_data!D18*Mult_tech!D18</f>
        <v>1.6335626033614454E-7</v>
      </c>
      <c r="D19">
        <f>LCA_tech_data!E18*Mult_tech!E18</f>
        <v>7.9999999999999996E-6</v>
      </c>
      <c r="E19">
        <f>LCA_tech_data!F18*Mult_tech!F18</f>
        <v>2.0175792607235415E-3</v>
      </c>
      <c r="F19">
        <f>LCA_tech_data!G18*Mult_tech!G18</f>
        <v>5.751501755719164E-9</v>
      </c>
      <c r="G19">
        <f>LCA_tech_data!H18*Mult_tech!H18</f>
        <v>1.6685619485019644E-8</v>
      </c>
      <c r="H19">
        <f>LCA_tech_data!I18*Mult_tech!I18</f>
        <v>2.073559013759875E-7</v>
      </c>
      <c r="I19">
        <f>LCA_tech_data!J18*Mult_tech!J18</f>
        <v>2.7516801308273691E-14</v>
      </c>
      <c r="J19">
        <f>LCA_tech_data!K18*Mult_tech!K18</f>
        <v>4.0980996836712946E-13</v>
      </c>
      <c r="K19">
        <f>LCA_tech_data!L18*Mult_tech!L18</f>
        <v>9.4627356772712112E-7</v>
      </c>
      <c r="L19">
        <f>LCA_tech_data!M18*Mult_tech!M18</f>
        <v>1.082815142837514E-4</v>
      </c>
      <c r="M19">
        <f>LCA_tech_data!N18*Mult_tech!N18</f>
        <v>9.5393648805846813E-10</v>
      </c>
      <c r="N19">
        <f>LCA_tech_data!O18*Mult_tech!O18</f>
        <v>8.8066019687338595E-13</v>
      </c>
      <c r="O19">
        <f>LCA_tech_data!P18*Mult_tech!P18</f>
        <v>5.7136698628320273E-8</v>
      </c>
      <c r="P19">
        <f>LCA_tech_data!Q18*Mult_tech!Q18</f>
        <v>8.2745710471107742E-6</v>
      </c>
      <c r="Q19">
        <f>LCA_tech_data!R18*Mult_tech!R18</f>
        <v>1.0481877065026974E-4</v>
      </c>
      <c r="R19">
        <f>LCA_tech_data!S18*Mult_tech!S18</f>
        <v>9.1470302213110194E-12</v>
      </c>
    </row>
    <row r="20" spans="2:18" x14ac:dyDescent="0.3">
      <c r="B20" t="s">
        <v>47</v>
      </c>
      <c r="C20">
        <f>LCA_tech_data!D19*Mult_tech!D19</f>
        <v>8.1678130168072268E-8</v>
      </c>
      <c r="D20">
        <f>LCA_tech_data!E19*Mult_tech!E19</f>
        <v>3.9999999999999998E-6</v>
      </c>
      <c r="E20">
        <f>LCA_tech_data!F19*Mult_tech!F19</f>
        <v>1.0087896303617708E-3</v>
      </c>
      <c r="F20">
        <f>LCA_tech_data!G19*Mult_tech!G19</f>
        <v>2.875750877859582E-9</v>
      </c>
      <c r="G20">
        <f>LCA_tech_data!H19*Mult_tech!H19</f>
        <v>8.342809742509822E-9</v>
      </c>
      <c r="H20">
        <f>LCA_tech_data!I19*Mult_tech!I19</f>
        <v>1.0367795068799375E-7</v>
      </c>
      <c r="I20">
        <f>LCA_tech_data!J19*Mult_tech!J19</f>
        <v>1.3758400654136845E-14</v>
      </c>
      <c r="J20">
        <f>LCA_tech_data!K19*Mult_tech!K19</f>
        <v>2.0490498418356473E-13</v>
      </c>
      <c r="K20">
        <f>LCA_tech_data!L19*Mult_tech!L19</f>
        <v>4.7313678386356056E-7</v>
      </c>
      <c r="L20">
        <f>LCA_tech_data!M19*Mult_tech!M19</f>
        <v>5.4140757141875699E-5</v>
      </c>
      <c r="M20">
        <f>LCA_tech_data!N19*Mult_tech!N19</f>
        <v>4.7696824402923406E-10</v>
      </c>
      <c r="N20">
        <f>LCA_tech_data!O19*Mult_tech!O19</f>
        <v>4.4033009843669297E-13</v>
      </c>
      <c r="O20">
        <f>LCA_tech_data!P19*Mult_tech!P19</f>
        <v>2.8568349314160136E-8</v>
      </c>
      <c r="P20">
        <f>LCA_tech_data!Q19*Mult_tech!Q19</f>
        <v>4.1372855235553871E-6</v>
      </c>
      <c r="Q20">
        <f>LCA_tech_data!R19*Mult_tech!R19</f>
        <v>5.240938532513487E-5</v>
      </c>
      <c r="R20">
        <f>LCA_tech_data!S19*Mult_tech!S19</f>
        <v>4.5735151106555097E-12</v>
      </c>
    </row>
    <row r="21" spans="2:18" x14ac:dyDescent="0.3">
      <c r="B21" t="s">
        <v>49</v>
      </c>
      <c r="C21">
        <f>LCA_tech_data!D20*Mult_tech!D20</f>
        <v>3.312642382938495E-8</v>
      </c>
      <c r="D21">
        <f>LCA_tech_data!E20*Mult_tech!E20</f>
        <v>3.9999999999999998E-6</v>
      </c>
      <c r="E21">
        <f>LCA_tech_data!F20*Mult_tech!F20</f>
        <v>3.0576517902135617E-4</v>
      </c>
      <c r="F21">
        <f>LCA_tech_data!G20*Mult_tech!G20</f>
        <v>2.5938901101745652E-9</v>
      </c>
      <c r="G21">
        <f>LCA_tech_data!H20*Mult_tech!H20</f>
        <v>5.239623002618541E-9</v>
      </c>
      <c r="H21">
        <f>LCA_tech_data!I20*Mult_tech!I20</f>
        <v>4.7762073408919913E-8</v>
      </c>
      <c r="I21">
        <f>LCA_tech_data!J20*Mult_tech!J20</f>
        <v>1.4269955734014518E-14</v>
      </c>
      <c r="J21">
        <f>LCA_tech_data!K20*Mult_tech!K20</f>
        <v>2.2822759056681508E-13</v>
      </c>
      <c r="K21">
        <f>LCA_tech_data!L20*Mult_tech!L20</f>
        <v>4.9100432566922608E-7</v>
      </c>
      <c r="L21">
        <f>LCA_tech_data!M20*Mult_tech!M20</f>
        <v>6.8275444981929836E-5</v>
      </c>
      <c r="M21">
        <f>LCA_tech_data!N20*Mult_tech!N20</f>
        <v>5.3597839020774621E-10</v>
      </c>
      <c r="N21">
        <f>LCA_tech_data!O20*Mult_tech!O20</f>
        <v>3.0104051516973011E-13</v>
      </c>
      <c r="O21">
        <f>LCA_tech_data!P20*Mult_tech!P20</f>
        <v>1.6470139544236558E-8</v>
      </c>
      <c r="P21">
        <f>LCA_tech_data!Q20*Mult_tech!Q20</f>
        <v>4.8205156575153859E-6</v>
      </c>
      <c r="Q21">
        <f>LCA_tech_data!R20*Mult_tech!R20</f>
        <v>5.1181919213410917E-5</v>
      </c>
      <c r="R21">
        <f>LCA_tech_data!S20*Mult_tech!S20</f>
        <v>2.9333087509983321E-13</v>
      </c>
    </row>
    <row r="22" spans="2:18" x14ac:dyDescent="0.3">
      <c r="B22" t="s">
        <v>50</v>
      </c>
      <c r="C22">
        <f>LCA_tech_data!D21*Mult_tech!D21</f>
        <v>16.322424315823639</v>
      </c>
      <c r="D22">
        <f>LCA_tech_data!E21*Mult_tech!E21</f>
        <v>1913.415735</v>
      </c>
      <c r="E22">
        <f>LCA_tech_data!F21*Mult_tech!F21</f>
        <v>146029.53712777517</v>
      </c>
      <c r="F22">
        <f>LCA_tech_data!G21*Mult_tech!G21</f>
        <v>1.316228493139312</v>
      </c>
      <c r="G22">
        <f>LCA_tech_data!H21*Mult_tech!H21</f>
        <v>2.4095406236018957</v>
      </c>
      <c r="H22">
        <f>LCA_tech_data!I21*Mult_tech!I21</f>
        <v>22.256859736425525</v>
      </c>
      <c r="I22">
        <f>LCA_tech_data!J21*Mult_tech!J21</f>
        <v>7.1544044024110254E-6</v>
      </c>
      <c r="J22">
        <f>LCA_tech_data!K21*Mult_tech!K21</f>
        <v>1.4106118982567975E-4</v>
      </c>
      <c r="K22">
        <f>LCA_tech_data!L21*Mult_tech!L21</f>
        <v>219.91941556601105</v>
      </c>
      <c r="L22">
        <f>LCA_tech_data!M21*Mult_tech!M21</f>
        <v>12598.383609118773</v>
      </c>
      <c r="M22">
        <f>LCA_tech_data!N21*Mult_tech!N21</f>
        <v>0.33749396909918272</v>
      </c>
      <c r="N22">
        <f>LCA_tech_data!O21*Mult_tech!O21</f>
        <v>1.8792044189919156E-4</v>
      </c>
      <c r="O22">
        <f>LCA_tech_data!P21*Mult_tech!P21</f>
        <v>7.8735879627718361</v>
      </c>
      <c r="P22">
        <f>LCA_tech_data!Q21*Mult_tech!Q21</f>
        <v>1568.1729712731449</v>
      </c>
      <c r="Q22">
        <f>LCA_tech_data!R21*Mult_tech!R21</f>
        <v>23398.963536811232</v>
      </c>
      <c r="R22">
        <f>LCA_tech_data!S21*Mult_tech!S21</f>
        <v>1.5059495162238372E-4</v>
      </c>
    </row>
    <row r="23" spans="2:18" x14ac:dyDescent="0.3">
      <c r="B23" t="s">
        <v>51</v>
      </c>
      <c r="C23">
        <f>LCA_tech_data!D22*Mult_tech!D22</f>
        <v>1.2535217610735712E-8</v>
      </c>
      <c r="D23">
        <f>LCA_tech_data!E22*Mult_tech!E22</f>
        <v>1.9999999999999999E-6</v>
      </c>
      <c r="E23">
        <f>LCA_tech_data!F22*Mult_tech!F22</f>
        <v>1.2393392755690453E-4</v>
      </c>
      <c r="F23">
        <f>LCA_tech_data!G22*Mult_tech!G22</f>
        <v>9.980420272451628E-10</v>
      </c>
      <c r="G23">
        <f>LCA_tech_data!H22*Mult_tech!H22</f>
        <v>2.1700196329223701E-9</v>
      </c>
      <c r="H23">
        <f>LCA_tech_data!I22*Mult_tech!I22</f>
        <v>2.0263247055376622E-8</v>
      </c>
      <c r="I23">
        <f>LCA_tech_data!J22*Mult_tech!J22</f>
        <v>6.2535616764812491E-15</v>
      </c>
      <c r="J23">
        <f>LCA_tech_data!K22*Mult_tech!K22</f>
        <v>8.5268486635438245E-14</v>
      </c>
      <c r="K23">
        <f>LCA_tech_data!L22*Mult_tech!L22</f>
        <v>1.8016373449247243E-7</v>
      </c>
      <c r="L23">
        <f>LCA_tech_data!M22*Mult_tech!M22</f>
        <v>1.011998601685583E-5</v>
      </c>
      <c r="M23">
        <f>LCA_tech_data!N22*Mult_tech!N22</f>
        <v>1.9493471995877211E-10</v>
      </c>
      <c r="N23">
        <f>LCA_tech_data!O22*Mult_tech!O22</f>
        <v>1.8237371638820529E-13</v>
      </c>
      <c r="O23">
        <f>LCA_tech_data!P22*Mult_tech!P22</f>
        <v>8.4858304759478687E-9</v>
      </c>
      <c r="P23">
        <f>LCA_tech_data!Q22*Mult_tech!Q22</f>
        <v>9.547649057927625E-7</v>
      </c>
      <c r="Q23">
        <f>LCA_tech_data!R22*Mult_tech!R22</f>
        <v>2.3585722820668237E-5</v>
      </c>
      <c r="R23">
        <f>LCA_tech_data!S22*Mult_tech!S22</f>
        <v>1.3207493545156523E-13</v>
      </c>
    </row>
    <row r="24" spans="2:18" x14ac:dyDescent="0.3">
      <c r="B24" t="s">
        <v>52</v>
      </c>
      <c r="C24">
        <f>LCA_tech_data!D23*Mult_tech!D23</f>
        <v>9.1017182510230557E-8</v>
      </c>
      <c r="D24">
        <f>LCA_tech_data!E23*Mult_tech!E23</f>
        <v>3.0000000000000001E-6</v>
      </c>
      <c r="E24">
        <f>LCA_tech_data!F23*Mult_tech!F23</f>
        <v>1.1978709368078992E-3</v>
      </c>
      <c r="F24">
        <f>LCA_tech_data!G23*Mult_tech!G23</f>
        <v>2.0193280375307553E-9</v>
      </c>
      <c r="G24">
        <f>LCA_tech_data!H23*Mult_tech!H23</f>
        <v>8.4716176842648164E-9</v>
      </c>
      <c r="H24">
        <f>LCA_tech_data!I23*Mult_tech!I23</f>
        <v>1.163024584622788E-7</v>
      </c>
      <c r="I24">
        <f>LCA_tech_data!J23*Mult_tech!J23</f>
        <v>8.5272663019505178E-15</v>
      </c>
      <c r="J24">
        <f>LCA_tech_data!K23*Mult_tech!K23</f>
        <v>9.9119188065708219E-14</v>
      </c>
      <c r="K24">
        <f>LCA_tech_data!L23*Mult_tech!L23</f>
        <v>3.3886981072562932E-7</v>
      </c>
      <c r="L24">
        <f>LCA_tech_data!M23*Mult_tech!M23</f>
        <v>2.0372520279491182E-5</v>
      </c>
      <c r="M24">
        <f>LCA_tech_data!N23*Mult_tech!N23</f>
        <v>2.1479197798948799E-10</v>
      </c>
      <c r="N24">
        <f>LCA_tech_data!O23*Mult_tech!O23</f>
        <v>4.2066730203601755E-13</v>
      </c>
      <c r="O24">
        <f>LCA_tech_data!P23*Mult_tech!P23</f>
        <v>2.9842743363402935E-8</v>
      </c>
      <c r="P24">
        <f>LCA_tech_data!Q23*Mult_tech!Q23</f>
        <v>1.7325391212886956E-6</v>
      </c>
      <c r="Q24">
        <f>LCA_tech_data!R23*Mult_tech!R23</f>
        <v>4.0624847200008006E-5</v>
      </c>
      <c r="R24">
        <f>LCA_tech_data!S23*Mult_tech!S23</f>
        <v>6.103692071297066E-12</v>
      </c>
    </row>
    <row r="25" spans="2:18" x14ac:dyDescent="0.3">
      <c r="B25" t="s">
        <v>53</v>
      </c>
      <c r="C25">
        <f>LCA_tech_data!D24*Mult_tech!D24</f>
        <v>13.001883657289113</v>
      </c>
      <c r="D25">
        <f>LCA_tech_data!E24*Mult_tech!E24</f>
        <v>2088.417512</v>
      </c>
      <c r="E25">
        <f>LCA_tech_data!F24*Mult_tech!F24</f>
        <v>128195.11611127245</v>
      </c>
      <c r="F25">
        <f>LCA_tech_data!G24*Mult_tech!G24</f>
        <v>1.0460894621129577</v>
      </c>
      <c r="G25">
        <f>LCA_tech_data!H24*Mult_tech!H24</f>
        <v>2.2650935208362206</v>
      </c>
      <c r="H25">
        <f>LCA_tech_data!I24*Mult_tech!I24</f>
        <v>21.096498707511021</v>
      </c>
      <c r="I25">
        <f>LCA_tech_data!J24*Mult_tech!J24</f>
        <v>6.5379029423816218E-6</v>
      </c>
      <c r="J25">
        <f>LCA_tech_data!K24*Mult_tech!K24</f>
        <v>8.9065331672739731E-5</v>
      </c>
      <c r="K25">
        <f>LCA_tech_data!L24*Mult_tech!L24</f>
        <v>188.69409502684076</v>
      </c>
      <c r="L25">
        <f>LCA_tech_data!M24*Mult_tech!M24</f>
        <v>10586.417263790894</v>
      </c>
      <c r="M25">
        <f>LCA_tech_data!N24*Mult_tech!N24</f>
        <v>0.20558514252048013</v>
      </c>
      <c r="N25">
        <f>LCA_tech_data!O24*Mult_tech!O24</f>
        <v>1.9036717447665769E-4</v>
      </c>
      <c r="O25">
        <f>LCA_tech_data!P24*Mult_tech!P24</f>
        <v>8.8506627610439033</v>
      </c>
      <c r="P25">
        <f>LCA_tech_data!Q24*Mult_tech!Q24</f>
        <v>998.73310643376533</v>
      </c>
      <c r="Q25">
        <f>LCA_tech_data!R24*Mult_tech!R24</f>
        <v>24647.02344386249</v>
      </c>
      <c r="R25">
        <f>LCA_tech_data!S24*Mult_tech!S24</f>
        <v>1.3771794765411296E-4</v>
      </c>
    </row>
    <row r="26" spans="2:18" x14ac:dyDescent="0.3">
      <c r="B26" t="s">
        <v>54</v>
      </c>
      <c r="C26">
        <f>LCA_tech_data!D25*Mult_tech!D25</f>
        <v>1.3248403615677172E-8</v>
      </c>
      <c r="D26">
        <f>LCA_tech_data!E25*Mult_tech!E25</f>
        <v>1.9999999999999999E-6</v>
      </c>
      <c r="E26">
        <f>LCA_tech_data!F25*Mult_tech!F25</f>
        <v>1.3259257352975993E-4</v>
      </c>
      <c r="F26">
        <f>LCA_tech_data!G25*Mult_tech!G25</f>
        <v>1.1182403290942354E-9</v>
      </c>
      <c r="G26">
        <f>LCA_tech_data!H25*Mult_tech!H25</f>
        <v>2.2835876892332435E-9</v>
      </c>
      <c r="H26">
        <f>LCA_tech_data!I25*Mult_tech!I25</f>
        <v>2.0796293701310366E-8</v>
      </c>
      <c r="I26">
        <f>LCA_tech_data!J25*Mult_tech!J25</f>
        <v>6.3463318557178796E-15</v>
      </c>
      <c r="J26">
        <f>LCA_tech_data!K25*Mult_tech!K25</f>
        <v>9.6596299654288357E-14</v>
      </c>
      <c r="K26">
        <f>LCA_tech_data!L25*Mult_tech!L25</f>
        <v>1.8920303459176183E-7</v>
      </c>
      <c r="L26">
        <f>LCA_tech_data!M25*Mult_tech!M25</f>
        <v>1.0657026924048314E-5</v>
      </c>
      <c r="M26">
        <f>LCA_tech_data!N25*Mult_tech!N25</f>
        <v>2.3920257715679782E-10</v>
      </c>
      <c r="N26">
        <f>LCA_tech_data!O25*Mult_tech!O25</f>
        <v>1.823008480954976E-13</v>
      </c>
      <c r="O26">
        <f>LCA_tech_data!P25*Mult_tech!P25</f>
        <v>8.4921036774350348E-9</v>
      </c>
      <c r="P26">
        <f>LCA_tech_data!Q25*Mult_tech!Q25</f>
        <v>1.0086008254163284E-6</v>
      </c>
      <c r="Q26">
        <f>LCA_tech_data!R25*Mult_tech!R25</f>
        <v>2.3600982633686538E-5</v>
      </c>
      <c r="R26">
        <f>LCA_tech_data!S25*Mult_tech!S25</f>
        <v>1.3544838347165159E-13</v>
      </c>
    </row>
    <row r="27" spans="2:18" x14ac:dyDescent="0.3">
      <c r="B27" t="s">
        <v>55</v>
      </c>
      <c r="C27">
        <f>LCA_tech_data!D26*Mult_tech!D26</f>
        <v>1.8677132684313241E-8</v>
      </c>
      <c r="D27">
        <f>LCA_tech_data!E26*Mult_tech!E26</f>
        <v>3.0000000000000001E-6</v>
      </c>
      <c r="E27">
        <f>LCA_tech_data!F26*Mult_tech!F26</f>
        <v>1.8415156266598926E-4</v>
      </c>
      <c r="F27">
        <f>LCA_tech_data!G26*Mult_tech!G26</f>
        <v>1.502701623744512E-9</v>
      </c>
      <c r="G27">
        <f>LCA_tech_data!H26*Mult_tech!H26</f>
        <v>3.2537940921597971E-9</v>
      </c>
      <c r="H27">
        <f>LCA_tech_data!I26*Mult_tech!I26</f>
        <v>3.0305001638261054E-8</v>
      </c>
      <c r="I27">
        <f>LCA_tech_data!J26*Mult_tech!J26</f>
        <v>9.3916607739807474E-15</v>
      </c>
      <c r="J27">
        <f>LCA_tech_data!K26*Mult_tech!K26</f>
        <v>1.27941847586949E-13</v>
      </c>
      <c r="K27">
        <f>LCA_tech_data!L26*Mult_tech!L26</f>
        <v>2.7105800532117087E-7</v>
      </c>
      <c r="L27">
        <f>LCA_tech_data!M26*Mult_tech!M26</f>
        <v>1.5207328807043965E-5</v>
      </c>
      <c r="M27">
        <f>LCA_tech_data!N26*Mult_tech!N26</f>
        <v>2.9532189996376572E-10</v>
      </c>
      <c r="N27">
        <f>LCA_tech_data!O26*Mult_tech!O26</f>
        <v>2.7346137453283967E-13</v>
      </c>
      <c r="O27">
        <f>LCA_tech_data!P26*Mult_tech!P26</f>
        <v>1.2713927234647569E-8</v>
      </c>
      <c r="P27">
        <f>LCA_tech_data!Q26*Mult_tech!Q26</f>
        <v>1.4346744853867594E-6</v>
      </c>
      <c r="Q27">
        <f>LCA_tech_data!R26*Mult_tech!R26</f>
        <v>3.5405310435640265E-5</v>
      </c>
      <c r="R27">
        <f>LCA_tech_data!S26*Mult_tech!S26</f>
        <v>1.9783105657195759E-13</v>
      </c>
    </row>
    <row r="28" spans="2:18" x14ac:dyDescent="0.3">
      <c r="B28" t="s">
        <v>56</v>
      </c>
      <c r="C28">
        <f>LCA_tech_data!D27*Mult_tech!D27</f>
        <v>1.8608000054629665E-8</v>
      </c>
      <c r="D28">
        <f>LCA_tech_data!E27*Mult_tech!E27</f>
        <v>3.0000000000000001E-6</v>
      </c>
      <c r="E28">
        <f>LCA_tech_data!F27*Mult_tech!F27</f>
        <v>1.8216691458373325E-4</v>
      </c>
      <c r="F28">
        <f>LCA_tech_data!G27*Mult_tech!G27</f>
        <v>1.4854598096570434E-9</v>
      </c>
      <c r="G28">
        <f>LCA_tech_data!H27*Mult_tech!H27</f>
        <v>3.2487051765411154E-9</v>
      </c>
      <c r="H28">
        <f>LCA_tech_data!I27*Mult_tech!I27</f>
        <v>3.0284488798481897E-8</v>
      </c>
      <c r="I28">
        <f>LCA_tech_data!J27*Mult_tech!J27</f>
        <v>1.1730503350351843E-14</v>
      </c>
      <c r="J28">
        <f>LCA_tech_data!K27*Mult_tech!K27</f>
        <v>1.269560937920339E-13</v>
      </c>
      <c r="K28">
        <f>LCA_tech_data!L27*Mult_tech!L27</f>
        <v>2.7695894044622885E-7</v>
      </c>
      <c r="L28">
        <f>LCA_tech_data!M27*Mult_tech!M27</f>
        <v>1.5456100197703628E-5</v>
      </c>
      <c r="M28">
        <f>LCA_tech_data!N27*Mult_tech!N27</f>
        <v>2.8921656641971972E-10</v>
      </c>
      <c r="N28">
        <f>LCA_tech_data!O27*Mult_tech!O27</f>
        <v>2.7386078663748181E-13</v>
      </c>
      <c r="O28">
        <f>LCA_tech_data!P27*Mult_tech!P27</f>
        <v>1.2593419403518162E-8</v>
      </c>
      <c r="P28">
        <f>LCA_tech_data!Q27*Mult_tech!Q27</f>
        <v>1.424056278634335E-6</v>
      </c>
      <c r="Q28">
        <f>LCA_tech_data!R27*Mult_tech!R27</f>
        <v>3.492262231953066E-5</v>
      </c>
      <c r="R28">
        <f>LCA_tech_data!S27*Mult_tech!S27</f>
        <v>1.9919846869057411E-13</v>
      </c>
    </row>
    <row r="29" spans="2:18" x14ac:dyDescent="0.3">
      <c r="B29" t="s">
        <v>57</v>
      </c>
      <c r="C29">
        <f>LCA_tech_data!D28*Mult_tech!D28</f>
        <v>6.9658733499046391E-6</v>
      </c>
      <c r="D29">
        <f>LCA_tech_data!E28*Mult_tech!E28</f>
        <v>9.5E-4</v>
      </c>
      <c r="E29">
        <f>LCA_tech_data!F28*Mult_tech!F28</f>
        <v>6.8065378092631482E-2</v>
      </c>
      <c r="F29">
        <f>LCA_tech_data!G28*Mult_tech!G28</f>
        <v>5.7688006043778371E-7</v>
      </c>
      <c r="G29">
        <f>LCA_tech_data!H28*Mult_tech!H28</f>
        <v>1.1488938611833398E-6</v>
      </c>
      <c r="H29">
        <f>LCA_tech_data!I28*Mult_tech!I28</f>
        <v>1.0313815522566782E-5</v>
      </c>
      <c r="I29">
        <f>LCA_tech_data!J28*Mult_tech!J28</f>
        <v>3.1606085305852832E-12</v>
      </c>
      <c r="J29">
        <f>LCA_tech_data!K28*Mult_tech!K28</f>
        <v>5.4040871501878757E-11</v>
      </c>
      <c r="K29">
        <f>LCA_tech_data!L28*Mult_tech!L28</f>
        <v>9.5137461853544511E-5</v>
      </c>
      <c r="L29">
        <f>LCA_tech_data!M28*Mult_tech!M28</f>
        <v>5.5028254866221534E-3</v>
      </c>
      <c r="M29">
        <f>LCA_tech_data!N28*Mult_tech!N28</f>
        <v>1.3163369436894617E-7</v>
      </c>
      <c r="N29">
        <f>LCA_tech_data!O28*Mult_tech!O28</f>
        <v>8.8122121180096288E-11</v>
      </c>
      <c r="O29">
        <f>LCA_tech_data!P28*Mult_tech!P28</f>
        <v>4.0066938238030459E-6</v>
      </c>
      <c r="P29">
        <f>LCA_tech_data!Q28*Mult_tech!Q28</f>
        <v>5.5360004375941223E-4</v>
      </c>
      <c r="Q29">
        <f>LCA_tech_data!R28*Mult_tech!R28</f>
        <v>1.1337755314255345E-2</v>
      </c>
      <c r="R29">
        <f>LCA_tech_data!S28*Mult_tech!S28</f>
        <v>6.7252845433992918E-11</v>
      </c>
    </row>
    <row r="30" spans="2:18" x14ac:dyDescent="0.3">
      <c r="B30" t="s">
        <v>58</v>
      </c>
      <c r="C30">
        <f>LCA_tech_data!D29*Mult_tech!D29</f>
        <v>1.1073885963429309E-7</v>
      </c>
      <c r="D30">
        <f>LCA_tech_data!E29*Mult_tech!E29</f>
        <v>7.9999999999999996E-6</v>
      </c>
      <c r="E30">
        <f>LCA_tech_data!F29*Mult_tech!F29</f>
        <v>4.48365380016459E-4</v>
      </c>
      <c r="F30">
        <f>LCA_tech_data!G29*Mult_tech!G29</f>
        <v>3.664897729653638E-9</v>
      </c>
      <c r="G30">
        <f>LCA_tech_data!H29*Mult_tech!H29</f>
        <v>1.5853186252731576E-8</v>
      </c>
      <c r="H30">
        <f>LCA_tech_data!I29*Mult_tech!I29</f>
        <v>1.7116854028452714E-7</v>
      </c>
      <c r="I30">
        <f>LCA_tech_data!J29*Mult_tech!J29</f>
        <v>5.4395496109803036E-14</v>
      </c>
      <c r="J30">
        <f>LCA_tech_data!K29*Mult_tech!K29</f>
        <v>8.3457438210958722E-13</v>
      </c>
      <c r="K30">
        <f>LCA_tech_data!L29*Mult_tech!L29</f>
        <v>6.5592514152698777E-7</v>
      </c>
      <c r="L30">
        <f>LCA_tech_data!M29*Mult_tech!M29</f>
        <v>9.3342712859974001E-5</v>
      </c>
      <c r="M30">
        <f>LCA_tech_data!N29*Mult_tech!N29</f>
        <v>1.3185561569350478E-9</v>
      </c>
      <c r="N30">
        <f>LCA_tech_data!O29*Mult_tech!O29</f>
        <v>1.2782452002363675E-12</v>
      </c>
      <c r="O30">
        <f>LCA_tech_data!P29*Mult_tech!P29</f>
        <v>5.5199220450036844E-8</v>
      </c>
      <c r="P30">
        <f>LCA_tech_data!Q29*Mult_tech!Q29</f>
        <v>3.1230653526577481E-6</v>
      </c>
      <c r="Q30">
        <f>LCA_tech_data!R29*Mult_tech!R29</f>
        <v>1.0640000960398182E-4</v>
      </c>
      <c r="R30">
        <f>LCA_tech_data!S29*Mult_tech!S29</f>
        <v>9.9698200271413671E-13</v>
      </c>
    </row>
    <row r="31" spans="2:18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  <c r="Q31">
        <f>LCA_tech_data!R30*Mult_tech!R30</f>
        <v>0</v>
      </c>
      <c r="R31">
        <f>LCA_tech_data!S30*Mult_tech!S30</f>
        <v>0</v>
      </c>
    </row>
    <row r="32" spans="2:18" x14ac:dyDescent="0.3">
      <c r="B32" t="s">
        <v>60</v>
      </c>
      <c r="C32">
        <f>LCA_tech_data!D31*Mult_tech!D31</f>
        <v>3.0919725043650327E-6</v>
      </c>
      <c r="D32">
        <f>LCA_tech_data!E31*Mult_tech!E31</f>
        <v>4.5600000000000003E-4</v>
      </c>
      <c r="E32">
        <f>LCA_tech_data!F31*Mult_tech!F31</f>
        <v>1.0305092683055144E-2</v>
      </c>
      <c r="F32">
        <f>LCA_tech_data!G31*Mult_tech!G31</f>
        <v>9.0166973443540502E-8</v>
      </c>
      <c r="G32">
        <f>LCA_tech_data!H31*Mult_tech!H31</f>
        <v>8.342474322969688E-7</v>
      </c>
      <c r="H32">
        <f>LCA_tech_data!I31*Mult_tech!I31</f>
        <v>1.0059527247930001E-5</v>
      </c>
      <c r="I32">
        <f>LCA_tech_data!J31*Mult_tech!J31</f>
        <v>3.7454729637885477E-13</v>
      </c>
      <c r="J32">
        <f>LCA_tech_data!K31*Mult_tech!K31</f>
        <v>4.8057674096267273E-12</v>
      </c>
      <c r="K32">
        <f>LCA_tech_data!L31*Mult_tech!L31</f>
        <v>9.6448463506982127E-5</v>
      </c>
      <c r="L32">
        <f>LCA_tech_data!M31*Mult_tech!M31</f>
        <v>1.1747231998524739E-3</v>
      </c>
      <c r="M32">
        <f>LCA_tech_data!N31*Mult_tech!N31</f>
        <v>5.4640582427018348E-9</v>
      </c>
      <c r="N32">
        <f>LCA_tech_data!O31*Mult_tech!O31</f>
        <v>2.3188864366043169E-11</v>
      </c>
      <c r="O32">
        <f>LCA_tech_data!P31*Mult_tech!P31</f>
        <v>1.8266419839404253E-6</v>
      </c>
      <c r="P32">
        <f>LCA_tech_data!Q31*Mult_tech!Q31</f>
        <v>2.2156329625819563E-4</v>
      </c>
      <c r="Q32">
        <f>LCA_tech_data!R31*Mult_tech!R31</f>
        <v>8.9369437592249582E-3</v>
      </c>
      <c r="R32">
        <f>LCA_tech_data!S31*Mult_tech!S31</f>
        <v>4.2868068655708972E-11</v>
      </c>
    </row>
    <row r="33" spans="2:18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</row>
    <row r="34" spans="2:18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</row>
    <row r="35" spans="2:18" x14ac:dyDescent="0.3">
      <c r="B35" t="s">
        <v>63</v>
      </c>
      <c r="C35">
        <f>LCA_tech_data!D34*Mult_tech!D34</f>
        <v>1.0903771060155105E-7</v>
      </c>
      <c r="D35">
        <f>LCA_tech_data!E34*Mult_tech!E34</f>
        <v>1.1E-5</v>
      </c>
      <c r="E35">
        <f>LCA_tech_data!F34*Mult_tech!F34</f>
        <v>9.265941708791447E-4</v>
      </c>
      <c r="F35">
        <f>LCA_tech_data!G34*Mult_tech!G34</f>
        <v>6.2015099995507864E-9</v>
      </c>
      <c r="G35">
        <f>LCA_tech_data!H34*Mult_tech!H34</f>
        <v>8.1671509580354706E-8</v>
      </c>
      <c r="H35">
        <f>LCA_tech_data!I34*Mult_tech!I34</f>
        <v>1.5103436323160609E-7</v>
      </c>
      <c r="I35">
        <f>LCA_tech_data!J34*Mult_tech!J34</f>
        <v>7.3876629430898739E-14</v>
      </c>
      <c r="J35">
        <f>LCA_tech_data!K34*Mult_tech!K34</f>
        <v>6.9459656220043341E-13</v>
      </c>
      <c r="K35">
        <f>LCA_tech_data!L34*Mult_tech!L34</f>
        <v>2.4730643306463243E-6</v>
      </c>
      <c r="L35">
        <f>LCA_tech_data!M34*Mult_tech!M34</f>
        <v>1.3851719306531981E-4</v>
      </c>
      <c r="M35">
        <f>LCA_tech_data!N34*Mult_tech!N34</f>
        <v>9.9393535765258425E-10</v>
      </c>
      <c r="N35">
        <f>LCA_tech_data!O34*Mult_tech!O34</f>
        <v>1.0459782864414473E-12</v>
      </c>
      <c r="O35">
        <f>LCA_tech_data!P34*Mult_tech!P34</f>
        <v>5.0931278439056528E-8</v>
      </c>
      <c r="P35">
        <f>LCA_tech_data!Q34*Mult_tech!Q34</f>
        <v>7.1827854921914104E-6</v>
      </c>
      <c r="Q35">
        <f>LCA_tech_data!R34*Mult_tech!R34</f>
        <v>1.3618392211716472E-4</v>
      </c>
      <c r="R35">
        <f>LCA_tech_data!S34*Mult_tech!S34</f>
        <v>8.5324013131284693E-13</v>
      </c>
    </row>
    <row r="36" spans="2:18" x14ac:dyDescent="0.3">
      <c r="B36" t="s">
        <v>64</v>
      </c>
      <c r="C36">
        <f>LCA_tech_data!D35*Mult_tech!D35</f>
        <v>4.9562595727977753E-8</v>
      </c>
      <c r="D36">
        <f>LCA_tech_data!E35*Mult_tech!E35</f>
        <v>5.0000000000000004E-6</v>
      </c>
      <c r="E36">
        <f>LCA_tech_data!F35*Mult_tech!F35</f>
        <v>4.211791685814294E-4</v>
      </c>
      <c r="F36">
        <f>LCA_tech_data!G35*Mult_tech!G35</f>
        <v>2.8188681816139939E-9</v>
      </c>
      <c r="G36">
        <f>LCA_tech_data!H35*Mult_tech!H35</f>
        <v>3.7123413445615779E-8</v>
      </c>
      <c r="H36">
        <f>LCA_tech_data!I35*Mult_tech!I35</f>
        <v>6.8651983287093681E-8</v>
      </c>
      <c r="I36">
        <f>LCA_tech_data!J35*Mult_tech!J35</f>
        <v>3.3580286104953973E-14</v>
      </c>
      <c r="J36">
        <f>LCA_tech_data!K35*Mult_tech!K35</f>
        <v>3.1572571009110613E-13</v>
      </c>
      <c r="K36">
        <f>LCA_tech_data!L35*Mult_tech!L35</f>
        <v>1.1241201502937838E-6</v>
      </c>
      <c r="L36">
        <f>LCA_tech_data!M35*Mult_tech!M35</f>
        <v>6.2962360484236277E-5</v>
      </c>
      <c r="M36">
        <f>LCA_tech_data!N35*Mult_tech!N35</f>
        <v>4.5178879893299287E-10</v>
      </c>
      <c r="N36">
        <f>LCA_tech_data!O35*Mult_tech!O35</f>
        <v>4.754446756552034E-13</v>
      </c>
      <c r="O36">
        <f>LCA_tech_data!P35*Mult_tech!P35</f>
        <v>2.3150581108662057E-8</v>
      </c>
      <c r="P36">
        <f>LCA_tech_data!Q35*Mult_tech!Q35</f>
        <v>3.264902496450641E-6</v>
      </c>
      <c r="Q36">
        <f>LCA_tech_data!R35*Mult_tech!R35</f>
        <v>6.1901782780529417E-5</v>
      </c>
      <c r="R36">
        <f>LCA_tech_data!S35*Mult_tech!S35</f>
        <v>3.8783642332402136E-13</v>
      </c>
    </row>
    <row r="37" spans="2:18" x14ac:dyDescent="0.3">
      <c r="B37" t="s">
        <v>65</v>
      </c>
      <c r="C37">
        <f>LCA_tech_data!D36*Mult_tech!D36</f>
        <v>1.300867414800717E-7</v>
      </c>
      <c r="D37">
        <f>LCA_tech_data!E36*Mult_tech!E36</f>
        <v>1.0999999999999998E-5</v>
      </c>
      <c r="E37">
        <f>LCA_tech_data!F36*Mult_tech!F36</f>
        <v>1.0914762482230438E-3</v>
      </c>
      <c r="F37">
        <f>LCA_tech_data!G36*Mult_tech!G36</f>
        <v>1.0216409080143187E-8</v>
      </c>
      <c r="G37">
        <f>LCA_tech_data!H36*Mult_tech!H36</f>
        <v>1.3969010492407942E-8</v>
      </c>
      <c r="H37">
        <f>LCA_tech_data!I36*Mult_tech!I36</f>
        <v>1.4765231619378651E-7</v>
      </c>
      <c r="I37">
        <f>LCA_tech_data!J36*Mult_tech!J36</f>
        <v>8.2298729894237597E-14</v>
      </c>
      <c r="J37">
        <f>LCA_tech_data!K36*Mult_tech!K36</f>
        <v>1.4130783674772246E-12</v>
      </c>
      <c r="K37">
        <f>LCA_tech_data!L36*Mult_tech!L36</f>
        <v>9.2125213541939045E-7</v>
      </c>
      <c r="L37">
        <f>LCA_tech_data!M36*Mult_tech!M36</f>
        <v>8.3447390297419833E-5</v>
      </c>
      <c r="M37">
        <f>LCA_tech_data!N36*Mult_tech!N36</f>
        <v>2.202607585509942E-9</v>
      </c>
      <c r="N37">
        <f>LCA_tech_data!O36*Mult_tech!O36</f>
        <v>1.0979081873069616E-12</v>
      </c>
      <c r="O37">
        <f>LCA_tech_data!P36*Mult_tech!P36</f>
        <v>5.2756132072462287E-8</v>
      </c>
      <c r="P37">
        <f>LCA_tech_data!Q36*Mult_tech!Q36</f>
        <v>5.9664788472919693E-6</v>
      </c>
      <c r="Q37">
        <f>LCA_tech_data!R36*Mult_tech!R36</f>
        <v>1.2696432864204389E-4</v>
      </c>
      <c r="R37">
        <f>LCA_tech_data!S36*Mult_tech!S36</f>
        <v>6.3798492400486082E-13</v>
      </c>
    </row>
    <row r="38" spans="2:18" x14ac:dyDescent="0.3">
      <c r="B38" t="s">
        <v>66</v>
      </c>
      <c r="C38">
        <f>LCA_tech_data!D37*Mult_tech!D37</f>
        <v>9.4608539258233974E-8</v>
      </c>
      <c r="D38">
        <f>LCA_tech_data!E37*Mult_tech!E37</f>
        <v>7.9999999999999996E-6</v>
      </c>
      <c r="E38">
        <f>LCA_tech_data!F37*Mult_tech!F37</f>
        <v>7.938009077985773E-4</v>
      </c>
      <c r="F38">
        <f>LCA_tech_data!G37*Mult_tech!G37</f>
        <v>7.4301156946495905E-9</v>
      </c>
      <c r="G38">
        <f>LCA_tech_data!H37*Mult_tech!H37</f>
        <v>1.0159280358114868E-8</v>
      </c>
      <c r="H38">
        <f>LCA_tech_data!I37*Mult_tech!I37</f>
        <v>1.0738350268639021E-7</v>
      </c>
      <c r="I38">
        <f>LCA_tech_data!J37*Mult_tech!J37</f>
        <v>5.9853621741263717E-14</v>
      </c>
      <c r="J38">
        <f>LCA_tech_data!K37*Mult_tech!K37</f>
        <v>1.0276933581652543E-12</v>
      </c>
      <c r="K38">
        <f>LCA_tech_data!L37*Mult_tech!L37</f>
        <v>6.7000155303228399E-7</v>
      </c>
      <c r="L38">
        <f>LCA_tech_data!M37*Mult_tech!M37</f>
        <v>6.0689011125396239E-5</v>
      </c>
      <c r="M38">
        <f>LCA_tech_data!N37*Mult_tech!N37</f>
        <v>1.6018964258254124E-9</v>
      </c>
      <c r="N38">
        <f>LCA_tech_data!O37*Mult_tech!O37</f>
        <v>7.984786816777903E-13</v>
      </c>
      <c r="O38">
        <f>LCA_tech_data!P37*Mult_tech!P37</f>
        <v>3.8368096052699843E-8</v>
      </c>
      <c r="P38">
        <f>LCA_tech_data!Q37*Mult_tech!Q37</f>
        <v>4.3392573434850687E-6</v>
      </c>
      <c r="Q38">
        <f>LCA_tech_data!R37*Mult_tech!R37</f>
        <v>9.2337693557850101E-5</v>
      </c>
      <c r="R38">
        <f>LCA_tech_data!S37*Mult_tech!S37</f>
        <v>4.6398903563989878E-13</v>
      </c>
    </row>
    <row r="39" spans="2:18" x14ac:dyDescent="0.3">
      <c r="B39" t="s">
        <v>67</v>
      </c>
      <c r="C39">
        <f>LCA_tech_data!D38*Mult_tech!D38</f>
        <v>4.4876776721962974E-8</v>
      </c>
      <c r="D39">
        <f>LCA_tech_data!E38*Mult_tech!E38</f>
        <v>1.0000000000000001E-5</v>
      </c>
      <c r="E39">
        <f>LCA_tech_data!F38*Mult_tech!F38</f>
        <v>2.3341945134356277E-4</v>
      </c>
      <c r="F39">
        <f>LCA_tech_data!G38*Mult_tech!G38</f>
        <v>1.7171073903248204E-9</v>
      </c>
      <c r="G39">
        <f>LCA_tech_data!H38*Mult_tech!H38</f>
        <v>1.3445860884926381E-8</v>
      </c>
      <c r="H39">
        <f>LCA_tech_data!I38*Mult_tech!I38</f>
        <v>1.33349034408372E-7</v>
      </c>
      <c r="I39">
        <f>LCA_tech_data!J38*Mult_tech!J38</f>
        <v>1.1863533755194404E-14</v>
      </c>
      <c r="J39">
        <f>LCA_tech_data!K38*Mult_tech!K38</f>
        <v>2.1668817091103355E-13</v>
      </c>
      <c r="K39">
        <f>LCA_tech_data!L38*Mult_tech!L38</f>
        <v>5.3385793701036374E-7</v>
      </c>
      <c r="L39">
        <f>LCA_tech_data!M38*Mult_tech!M38</f>
        <v>4.3353527798686825E-4</v>
      </c>
      <c r="M39">
        <f>LCA_tech_data!N38*Mult_tech!N38</f>
        <v>1.7633099371439154E-10</v>
      </c>
      <c r="N39">
        <f>LCA_tech_data!O38*Mult_tech!O38</f>
        <v>8.494850333884803E-13</v>
      </c>
      <c r="O39">
        <f>LCA_tech_data!P38*Mult_tech!P38</f>
        <v>3.6337263988497909E-8</v>
      </c>
      <c r="P39">
        <f>LCA_tech_data!Q38*Mult_tech!Q38</f>
        <v>3.0919424089789495E-6</v>
      </c>
      <c r="Q39">
        <f>LCA_tech_data!R38*Mult_tech!R38</f>
        <v>8.6816850190940941E-5</v>
      </c>
      <c r="R39">
        <f>LCA_tech_data!S38*Mult_tech!S38</f>
        <v>8.8373032135527097E-13</v>
      </c>
    </row>
    <row r="40" spans="2:18" x14ac:dyDescent="0.3">
      <c r="B40" t="s">
        <v>68</v>
      </c>
      <c r="C40">
        <f>LCA_tech_data!D39*Mult_tech!D39</f>
        <v>1.3888942859372151E-7</v>
      </c>
      <c r="D40">
        <f>LCA_tech_data!E39*Mult_tech!E39</f>
        <v>1.9000000000000001E-5</v>
      </c>
      <c r="E40">
        <f>LCA_tech_data!F39*Mult_tech!F39</f>
        <v>8.1268228041133793E-4</v>
      </c>
      <c r="F40">
        <f>LCA_tech_data!G39*Mult_tech!G39</f>
        <v>8.400449720003436E-9</v>
      </c>
      <c r="G40">
        <f>LCA_tech_data!H39*Mult_tech!H39</f>
        <v>1.9894935389630424E-8</v>
      </c>
      <c r="H40">
        <f>LCA_tech_data!I39*Mult_tech!I39</f>
        <v>2.0841792521583249E-7</v>
      </c>
      <c r="I40">
        <f>LCA_tech_data!J39*Mult_tech!J39</f>
        <v>5.5860189859420391E-14</v>
      </c>
      <c r="J40">
        <f>LCA_tech_data!K39*Mult_tech!K39</f>
        <v>7.7817964381009774E-13</v>
      </c>
      <c r="K40">
        <f>LCA_tech_data!L39*Mult_tech!L39</f>
        <v>2.4129499203331779E-6</v>
      </c>
      <c r="L40">
        <f>LCA_tech_data!M39*Mult_tech!M39</f>
        <v>9.6183823247310881E-5</v>
      </c>
      <c r="M40">
        <f>LCA_tech_data!N39*Mult_tech!N39</f>
        <v>8.1499738634668221E-10</v>
      </c>
      <c r="N40">
        <f>LCA_tech_data!O39*Mult_tech!O39</f>
        <v>1.6790222517460736E-12</v>
      </c>
      <c r="O40">
        <f>LCA_tech_data!P39*Mult_tech!P39</f>
        <v>7.1215246981109685E-8</v>
      </c>
      <c r="P40">
        <f>LCA_tech_data!Q39*Mult_tech!Q39</f>
        <v>6.1609666231153656E-6</v>
      </c>
      <c r="Q40">
        <f>LCA_tech_data!R39*Mult_tech!R39</f>
        <v>2.3723003697535353E-4</v>
      </c>
      <c r="R40">
        <f>LCA_tech_data!S39*Mult_tech!S39</f>
        <v>1.2375142920530524E-12</v>
      </c>
    </row>
    <row r="41" spans="2:18" x14ac:dyDescent="0.3">
      <c r="B41" t="s">
        <v>69</v>
      </c>
      <c r="C41">
        <f>LCA_tech_data!D40*Mult_tech!D40</f>
        <v>3.8011843615123777E-7</v>
      </c>
      <c r="D41">
        <f>LCA_tech_data!E40*Mult_tech!E40</f>
        <v>5.1999999999999997E-5</v>
      </c>
      <c r="E41">
        <f>LCA_tech_data!F40*Mult_tech!F40</f>
        <v>2.2241830832310304E-3</v>
      </c>
      <c r="F41">
        <f>LCA_tech_data!G40*Mult_tech!G40</f>
        <v>2.299070449685151E-8</v>
      </c>
      <c r="G41">
        <f>LCA_tech_data!H40*Mult_tech!H40</f>
        <v>5.444929685583063E-8</v>
      </c>
      <c r="H41">
        <f>LCA_tech_data!I40*Mult_tech!I40</f>
        <v>5.7040695322227838E-7</v>
      </c>
      <c r="I41">
        <f>LCA_tech_data!J40*Mult_tech!J40</f>
        <v>1.5288051961525581E-13</v>
      </c>
      <c r="J41">
        <f>LCA_tech_data!K40*Mult_tech!K40</f>
        <v>2.129754814638162E-12</v>
      </c>
      <c r="K41">
        <f>LCA_tech_data!L40*Mult_tech!L40</f>
        <v>6.6038629398592234E-6</v>
      </c>
      <c r="L41">
        <f>LCA_tech_data!M40*Mult_tech!M40</f>
        <v>2.6323993730842978E-4</v>
      </c>
      <c r="M41">
        <f>LCA_tech_data!N40*Mult_tech!N40</f>
        <v>2.2305191626330249E-9</v>
      </c>
      <c r="N41">
        <f>LCA_tech_data!O40*Mult_tech!O40</f>
        <v>4.5952187942524114E-12</v>
      </c>
      <c r="O41">
        <f>LCA_tech_data!P40*Mult_tech!P40</f>
        <v>1.9490488647461598E-7</v>
      </c>
      <c r="P41">
        <f>LCA_tech_data!Q40*Mult_tech!Q40</f>
        <v>1.6861592863263104E-5</v>
      </c>
      <c r="Q41">
        <f>LCA_tech_data!R40*Mult_tech!R40</f>
        <v>6.4926115382728331E-4</v>
      </c>
      <c r="R41">
        <f>LCA_tech_data!S40*Mult_tech!S40</f>
        <v>3.3868812203557219E-12</v>
      </c>
    </row>
    <row r="42" spans="2:18" x14ac:dyDescent="0.3">
      <c r="B42" t="s">
        <v>70</v>
      </c>
      <c r="C42">
        <f>LCA_tech_data!D41*Mult_tech!D41</f>
        <v>1.2463467973374748E-8</v>
      </c>
      <c r="D42">
        <f>LCA_tech_data!E41*Mult_tech!E41</f>
        <v>1.9999999999999999E-6</v>
      </c>
      <c r="E42">
        <f>LCA_tech_data!F41*Mult_tech!F41</f>
        <v>9.1224397196484517E-5</v>
      </c>
      <c r="F42">
        <f>LCA_tech_data!G41*Mult_tech!G41</f>
        <v>7.9509655572492654E-10</v>
      </c>
      <c r="G42">
        <f>LCA_tech_data!H41*Mult_tech!H41</f>
        <v>1.8305386873517535E-9</v>
      </c>
      <c r="H42">
        <f>LCA_tech_data!I41*Mult_tech!I41</f>
        <v>1.9958666279711021E-8</v>
      </c>
      <c r="I42">
        <f>LCA_tech_data!J41*Mult_tech!J41</f>
        <v>4.0179723759331694E-14</v>
      </c>
      <c r="J42">
        <f>LCA_tech_data!K41*Mult_tech!K41</f>
        <v>1.2313229709871259E-13</v>
      </c>
      <c r="K42">
        <f>LCA_tech_data!L41*Mult_tech!L41</f>
        <v>2.1478072089863487E-7</v>
      </c>
      <c r="L42">
        <f>LCA_tech_data!M41*Mult_tech!M41</f>
        <v>1.4799468942035919E-5</v>
      </c>
      <c r="M42">
        <f>LCA_tech_data!N41*Mult_tech!N41</f>
        <v>1.2706375341689964E-10</v>
      </c>
      <c r="N42">
        <f>LCA_tech_data!O41*Mult_tech!O41</f>
        <v>1.7894745122647262E-13</v>
      </c>
      <c r="O42">
        <f>LCA_tech_data!P41*Mult_tech!P41</f>
        <v>6.564309368329268E-9</v>
      </c>
      <c r="P42">
        <f>LCA_tech_data!Q41*Mult_tech!Q41</f>
        <v>7.9337601456252085E-7</v>
      </c>
      <c r="Q42">
        <f>LCA_tech_data!R41*Mult_tech!R41</f>
        <v>2.1584402001645228E-5</v>
      </c>
      <c r="R42">
        <f>LCA_tech_data!S41*Mult_tech!S41</f>
        <v>9.968196445617193E-14</v>
      </c>
    </row>
    <row r="43" spans="2:18" x14ac:dyDescent="0.3">
      <c r="B43" t="s">
        <v>71</v>
      </c>
      <c r="C43">
        <f>LCA_tech_data!D42*Mult_tech!D42</f>
        <v>0.84713785797892427</v>
      </c>
      <c r="D43">
        <f>LCA_tech_data!E42*Mult_tech!E42</f>
        <v>86.058100999999994</v>
      </c>
      <c r="E43">
        <f>LCA_tech_data!F42*Mult_tech!F42</f>
        <v>7404.7906099539287</v>
      </c>
      <c r="F43">
        <f>LCA_tech_data!G42*Mult_tech!G42</f>
        <v>6.6044780101761541E-2</v>
      </c>
      <c r="G43">
        <f>LCA_tech_data!H42*Mult_tech!H42</f>
        <v>5.3546942288603752E-2</v>
      </c>
      <c r="H43">
        <f>LCA_tech_data!I42*Mult_tech!I42</f>
        <v>0.65878545519392617</v>
      </c>
      <c r="I43">
        <f>LCA_tech_data!J42*Mult_tech!J42</f>
        <v>2.2909981471460508E-7</v>
      </c>
      <c r="J43">
        <f>LCA_tech_data!K42*Mult_tech!K42</f>
        <v>1.077411543688132E-5</v>
      </c>
      <c r="K43">
        <f>LCA_tech_data!L42*Mult_tech!L42</f>
        <v>3.3802481472822503</v>
      </c>
      <c r="L43">
        <f>LCA_tech_data!M42*Mult_tech!M42</f>
        <v>347.79586539568487</v>
      </c>
      <c r="M43">
        <f>LCA_tech_data!N42*Mult_tech!N42</f>
        <v>1.8875533184787019E-2</v>
      </c>
      <c r="N43">
        <f>LCA_tech_data!O42*Mult_tech!O42</f>
        <v>3.5836136531100679E-6</v>
      </c>
      <c r="O43">
        <f>LCA_tech_data!P42*Mult_tech!P42</f>
        <v>0.21764677854587117</v>
      </c>
      <c r="P43">
        <f>LCA_tech_data!Q42*Mult_tech!Q42</f>
        <v>20.205115302737756</v>
      </c>
      <c r="Q43">
        <f>LCA_tech_data!R42*Mult_tech!R42</f>
        <v>399.87265498009714</v>
      </c>
      <c r="R43">
        <f>LCA_tech_data!S42*Mult_tech!S42</f>
        <v>1.5486625558227529E-4</v>
      </c>
    </row>
    <row r="44" spans="2:18" x14ac:dyDescent="0.3">
      <c r="B44" t="s">
        <v>72</v>
      </c>
      <c r="C44">
        <f>LCA_tech_data!D43*Mult_tech!D43</f>
        <v>2.617065106449698E-6</v>
      </c>
      <c r="D44">
        <f>LCA_tech_data!E43*Mult_tech!E43</f>
        <v>1.2899999999999999E-4</v>
      </c>
      <c r="E44">
        <f>LCA_tech_data!F43*Mult_tech!F43</f>
        <v>2.1009324147788624E-2</v>
      </c>
      <c r="F44">
        <f>LCA_tech_data!G43*Mult_tech!G43</f>
        <v>1.8163453902794925E-7</v>
      </c>
      <c r="G44">
        <f>LCA_tech_data!H43*Mult_tech!H43</f>
        <v>1.9898898270560661E-7</v>
      </c>
      <c r="H44">
        <f>LCA_tech_data!I43*Mult_tech!I43</f>
        <v>2.3516766637094333E-6</v>
      </c>
      <c r="I44">
        <f>LCA_tech_data!J43*Mult_tech!J43</f>
        <v>1.040686755763573E-12</v>
      </c>
      <c r="J44">
        <f>LCA_tech_data!K43*Mult_tech!K43</f>
        <v>2.891083456046997E-11</v>
      </c>
      <c r="K44">
        <f>LCA_tech_data!L43*Mult_tech!L43</f>
        <v>1.0220459055963647E-5</v>
      </c>
      <c r="L44">
        <f>LCA_tech_data!M43*Mult_tech!M43</f>
        <v>1.3418606106477026E-3</v>
      </c>
      <c r="M44">
        <f>LCA_tech_data!N43*Mult_tech!N43</f>
        <v>5.0080766554764965E-8</v>
      </c>
      <c r="N44">
        <f>LCA_tech_data!O43*Mult_tech!O43</f>
        <v>1.4311315111115306E-11</v>
      </c>
      <c r="O44">
        <f>LCA_tech_data!P43*Mult_tech!P43</f>
        <v>6.9159722908770611E-7</v>
      </c>
      <c r="P44">
        <f>LCA_tech_data!Q43*Mult_tech!Q43</f>
        <v>6.9214923764316416E-5</v>
      </c>
      <c r="Q44">
        <f>LCA_tech_data!R43*Mult_tech!R43</f>
        <v>1.4720450467882536E-3</v>
      </c>
      <c r="R44">
        <f>LCA_tech_data!S43*Mult_tech!S43</f>
        <v>9.4970925071967118E-12</v>
      </c>
    </row>
    <row r="45" spans="2:18" x14ac:dyDescent="0.3">
      <c r="B45" t="s">
        <v>73</v>
      </c>
      <c r="C45">
        <f>LCA_tech_data!D44*Mult_tech!D44</f>
        <v>1.2593208436957026</v>
      </c>
      <c r="D45">
        <f>LCA_tech_data!E44*Mult_tech!E44</f>
        <v>115.80107599999999</v>
      </c>
      <c r="E45">
        <f>LCA_tech_data!F44*Mult_tech!F44</f>
        <v>6493.4652212815527</v>
      </c>
      <c r="F45">
        <f>LCA_tech_data!G44*Mult_tech!G44</f>
        <v>5.9957659787514488E-2</v>
      </c>
      <c r="G45">
        <f>LCA_tech_data!H44*Mult_tech!H44</f>
        <v>0.18200317728698281</v>
      </c>
      <c r="H45">
        <f>LCA_tech_data!I44*Mult_tech!I44</f>
        <v>3.5106957702149861</v>
      </c>
      <c r="I45">
        <f>LCA_tech_data!J44*Mult_tech!J44</f>
        <v>6.1062846886199881E-7</v>
      </c>
      <c r="J45">
        <f>LCA_tech_data!K44*Mult_tech!K44</f>
        <v>6.4558164391549063E-6</v>
      </c>
      <c r="K45">
        <f>LCA_tech_data!L44*Mult_tech!L44</f>
        <v>9.6604570905806995</v>
      </c>
      <c r="L45">
        <f>LCA_tech_data!M44*Mult_tech!M44</f>
        <v>713.77971300020522</v>
      </c>
      <c r="M45">
        <f>LCA_tech_data!N44*Mult_tech!N44</f>
        <v>1.163043153918809E-2</v>
      </c>
      <c r="N45">
        <f>LCA_tech_data!O44*Mult_tech!O44</f>
        <v>1.5861675021609426E-5</v>
      </c>
      <c r="O45">
        <f>LCA_tech_data!P44*Mult_tech!P44</f>
        <v>0.59009940048031506</v>
      </c>
      <c r="P45">
        <f>LCA_tech_data!Q44*Mult_tech!Q44</f>
        <v>53.217316701943552</v>
      </c>
      <c r="Q45">
        <f>LCA_tech_data!R44*Mult_tech!R44</f>
        <v>1471.9181235891624</v>
      </c>
      <c r="R45">
        <f>LCA_tech_data!S44*Mult_tech!S44</f>
        <v>9.5004729087177117E-6</v>
      </c>
    </row>
    <row r="46" spans="2:18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</row>
    <row r="47" spans="2:18" x14ac:dyDescent="0.3">
      <c r="B47" t="s">
        <v>75</v>
      </c>
      <c r="C47">
        <f>LCA_tech_data!D46*Mult_tech!D46</f>
        <v>4.3167031399992462E-9</v>
      </c>
      <c r="D47">
        <f>LCA_tech_data!E46*Mult_tech!E46</f>
        <v>9.9999999999999995E-7</v>
      </c>
      <c r="E47">
        <f>LCA_tech_data!F46*Mult_tech!F46</f>
        <v>2.952570469451949E-5</v>
      </c>
      <c r="F47">
        <f>LCA_tech_data!G46*Mult_tech!G46</f>
        <v>3.2374913330765037E-10</v>
      </c>
      <c r="G47">
        <f>LCA_tech_data!H46*Mult_tech!H46</f>
        <v>9.1497300656566455E-10</v>
      </c>
      <c r="H47">
        <f>LCA_tech_data!I46*Mult_tech!I46</f>
        <v>9.1980430093983115E-9</v>
      </c>
      <c r="I47">
        <f>LCA_tech_data!J46*Mult_tech!J46</f>
        <v>1.2123365542167305E-14</v>
      </c>
      <c r="J47">
        <f>LCA_tech_data!K46*Mult_tech!K46</f>
        <v>1.3129867928992357E-13</v>
      </c>
      <c r="K47">
        <f>LCA_tech_data!L46*Mult_tech!L46</f>
        <v>7.592860334239419E-8</v>
      </c>
      <c r="L47">
        <f>LCA_tech_data!M46*Mult_tech!M46</f>
        <v>4.4730541490028562E-6</v>
      </c>
      <c r="M47">
        <f>LCA_tech_data!N46*Mult_tech!N46</f>
        <v>6.7678402691401024E-12</v>
      </c>
      <c r="N47">
        <f>LCA_tech_data!O46*Mult_tech!O46</f>
        <v>9.9261528335027195E-14</v>
      </c>
      <c r="O47">
        <f>LCA_tech_data!P46*Mult_tech!P46</f>
        <v>3.9251957745945768E-9</v>
      </c>
      <c r="P47">
        <f>LCA_tech_data!Q46*Mult_tech!Q46</f>
        <v>2.758039876808421E-7</v>
      </c>
      <c r="Q47">
        <f>LCA_tech_data!R46*Mult_tech!R46</f>
        <v>1.15937764087761E-5</v>
      </c>
      <c r="R47">
        <f>LCA_tech_data!S46*Mult_tech!S46</f>
        <v>5.3416896419763558E-14</v>
      </c>
    </row>
    <row r="48" spans="2:18" x14ac:dyDescent="0.3">
      <c r="B48" t="s">
        <v>76</v>
      </c>
      <c r="C48">
        <f>LCA_tech_data!D47*Mult_tech!D47</f>
        <v>4.3167031399992462E-9</v>
      </c>
      <c r="D48">
        <f>LCA_tech_data!E47*Mult_tech!E47</f>
        <v>9.9999999999999995E-7</v>
      </c>
      <c r="E48">
        <f>LCA_tech_data!F47*Mult_tech!F47</f>
        <v>2.952570469451949E-5</v>
      </c>
      <c r="F48">
        <f>LCA_tech_data!G47*Mult_tech!G47</f>
        <v>3.2374913330765037E-10</v>
      </c>
      <c r="G48">
        <f>LCA_tech_data!H47*Mult_tech!H47</f>
        <v>9.1497300656566455E-10</v>
      </c>
      <c r="H48">
        <f>LCA_tech_data!I47*Mult_tech!I47</f>
        <v>9.1980430093983115E-9</v>
      </c>
      <c r="I48">
        <f>LCA_tech_data!J47*Mult_tech!J47</f>
        <v>1.2123365542167305E-14</v>
      </c>
      <c r="J48">
        <f>LCA_tech_data!K47*Mult_tech!K47</f>
        <v>1.3129867928992357E-13</v>
      </c>
      <c r="K48">
        <f>LCA_tech_data!L47*Mult_tech!L47</f>
        <v>7.592860334239419E-8</v>
      </c>
      <c r="L48">
        <f>LCA_tech_data!M47*Mult_tech!M47</f>
        <v>4.4730541490028562E-6</v>
      </c>
      <c r="M48">
        <f>LCA_tech_data!N47*Mult_tech!N47</f>
        <v>6.7678402691401024E-12</v>
      </c>
      <c r="N48">
        <f>LCA_tech_data!O47*Mult_tech!O47</f>
        <v>9.9261528335027195E-14</v>
      </c>
      <c r="O48">
        <f>LCA_tech_data!P47*Mult_tech!P47</f>
        <v>3.9251957745945768E-9</v>
      </c>
      <c r="P48">
        <f>LCA_tech_data!Q47*Mult_tech!Q47</f>
        <v>2.758039876808421E-7</v>
      </c>
      <c r="Q48">
        <f>LCA_tech_data!R47*Mult_tech!R47</f>
        <v>1.15937764087761E-5</v>
      </c>
      <c r="R48">
        <f>LCA_tech_data!S47*Mult_tech!S47</f>
        <v>5.3416896419763558E-14</v>
      </c>
    </row>
    <row r="49" spans="2:18" x14ac:dyDescent="0.3">
      <c r="B49" t="s">
        <v>77</v>
      </c>
      <c r="C49">
        <f>LCA_tech_data!D48*Mult_tech!D48</f>
        <v>2.149361992071256E-8</v>
      </c>
      <c r="D49">
        <f>LCA_tech_data!E48*Mult_tech!E48</f>
        <v>3.0000000000000001E-6</v>
      </c>
      <c r="E49">
        <f>LCA_tech_data!F48*Mult_tech!F48</f>
        <v>9.9881175348776746E-5</v>
      </c>
      <c r="F49">
        <f>LCA_tech_data!G48*Mult_tech!G48</f>
        <v>1.0536015236826572E-9</v>
      </c>
      <c r="G49">
        <f>LCA_tech_data!H48*Mult_tech!H48</f>
        <v>3.720945564825776E-9</v>
      </c>
      <c r="H49">
        <f>LCA_tech_data!I48*Mult_tech!I48</f>
        <v>3.5620596557188823E-8</v>
      </c>
      <c r="I49">
        <f>LCA_tech_data!J48*Mult_tech!J48</f>
        <v>1.8497444417975745E-14</v>
      </c>
      <c r="J49">
        <f>LCA_tech_data!K48*Mult_tech!K48</f>
        <v>1.0490788312685328E-13</v>
      </c>
      <c r="K49">
        <f>LCA_tech_data!L48*Mult_tech!L48</f>
        <v>2.2043947060311974E-7</v>
      </c>
      <c r="L49">
        <f>LCA_tech_data!M48*Mult_tech!M48</f>
        <v>4.8655243336641426E-5</v>
      </c>
      <c r="M49">
        <f>LCA_tech_data!N48*Mult_tech!N48</f>
        <v>6.4295519372511863E-11</v>
      </c>
      <c r="N49">
        <f>LCA_tech_data!O48*Mult_tech!O48</f>
        <v>2.9598649660878515E-13</v>
      </c>
      <c r="O49">
        <f>LCA_tech_data!P48*Mult_tech!P48</f>
        <v>1.3882859672709597E-8</v>
      </c>
      <c r="P49">
        <f>LCA_tech_data!Q48*Mult_tech!Q48</f>
        <v>1.7085935732586967E-6</v>
      </c>
      <c r="Q49">
        <f>LCA_tech_data!R48*Mult_tech!R48</f>
        <v>3.4977241024987235E-5</v>
      </c>
      <c r="R49">
        <f>LCA_tech_data!S48*Mult_tech!S48</f>
        <v>2.2848038899241611E-13</v>
      </c>
    </row>
    <row r="50" spans="2:18" x14ac:dyDescent="0.3">
      <c r="B50" t="s">
        <v>78</v>
      </c>
      <c r="C50">
        <f>LCA_tech_data!D49*Mult_tech!D49</f>
        <v>1.8877963461930232E-8</v>
      </c>
      <c r="D50">
        <f>LCA_tech_data!E49*Mult_tech!E49</f>
        <v>1.9999999999999999E-6</v>
      </c>
      <c r="E50">
        <f>LCA_tech_data!F49*Mult_tech!F49</f>
        <v>1.0451800928821647E-4</v>
      </c>
      <c r="F50">
        <f>LCA_tech_data!G49*Mult_tech!G49</f>
        <v>9.4756879663953978E-10</v>
      </c>
      <c r="G50">
        <f>LCA_tech_data!H49*Mult_tech!H49</f>
        <v>3.7756237815422457E-9</v>
      </c>
      <c r="H50">
        <f>LCA_tech_data!I49*Mult_tech!I49</f>
        <v>4.0061815535957373E-8</v>
      </c>
      <c r="I50">
        <f>LCA_tech_data!J49*Mult_tech!J49</f>
        <v>9.3592676339184409E-15</v>
      </c>
      <c r="J50">
        <f>LCA_tech_data!K49*Mult_tech!K49</f>
        <v>1.1636859943420663E-13</v>
      </c>
      <c r="K50">
        <f>LCA_tech_data!L49*Mult_tech!L49</f>
        <v>1.1496177719098727E-7</v>
      </c>
      <c r="L50">
        <f>LCA_tech_data!M49*Mult_tech!M49</f>
        <v>8.4276938152791527E-5</v>
      </c>
      <c r="M50">
        <f>LCA_tech_data!N49*Mult_tech!N49</f>
        <v>1.5927639601623255E-10</v>
      </c>
      <c r="N50">
        <f>LCA_tech_data!O49*Mult_tech!O49</f>
        <v>2.964926959642931E-13</v>
      </c>
      <c r="O50">
        <f>LCA_tech_data!P49*Mult_tech!P49</f>
        <v>1.2246625593619486E-8</v>
      </c>
      <c r="P50">
        <f>LCA_tech_data!Q49*Mult_tech!Q49</f>
        <v>6.7410741124785986E-7</v>
      </c>
      <c r="Q50">
        <f>LCA_tech_data!R49*Mult_tech!R49</f>
        <v>2.2219337424236848E-5</v>
      </c>
      <c r="R50">
        <f>LCA_tech_data!S49*Mult_tech!S49</f>
        <v>1.5578523541489476E-13</v>
      </c>
    </row>
    <row r="51" spans="2:18" x14ac:dyDescent="0.3">
      <c r="B51" t="s">
        <v>79</v>
      </c>
      <c r="C51">
        <f>LCA_tech_data!D50*Mult_tech!D50</f>
        <v>8.8184413087785005E-2</v>
      </c>
      <c r="D51">
        <f>LCA_tech_data!E50*Mult_tech!E50</f>
        <v>6.3706210000000008</v>
      </c>
      <c r="E51">
        <f>LCA_tech_data!F50*Mult_tech!F50</f>
        <v>357.04573820072886</v>
      </c>
      <c r="F51">
        <f>LCA_tech_data!G50*Mult_tech!G50</f>
        <v>2.9184593049229736E-3</v>
      </c>
      <c r="G51">
        <f>LCA_tech_data!H50*Mult_tech!H50</f>
        <v>1.2624330157320382E-2</v>
      </c>
      <c r="H51">
        <f>LCA_tech_data!I50*Mult_tech!I50</f>
        <v>0.13630623715949419</v>
      </c>
      <c r="I51">
        <f>LCA_tech_data!J50*Mult_tech!J50</f>
        <v>4.3316636227813647E-8</v>
      </c>
      <c r="J51">
        <f>LCA_tech_data!K50*Mult_tech!K50</f>
        <v>6.6459463559086951E-7</v>
      </c>
      <c r="K51">
        <f>LCA_tech_data!L50*Mult_tech!L50</f>
        <v>0.52233131012997536</v>
      </c>
      <c r="L51">
        <f>LCA_tech_data!M50*Mult_tech!M50</f>
        <v>74.33138084284019</v>
      </c>
      <c r="M51">
        <f>LCA_tech_data!N50*Mult_tech!N50</f>
        <v>1.0500026928812116E-3</v>
      </c>
      <c r="N51">
        <f>LCA_tech_data!O50*Mult_tech!O50</f>
        <v>1.0179019644718748E-6</v>
      </c>
      <c r="O51">
        <f>LCA_tech_data!P50*Mult_tech!P50</f>
        <v>4.3956664122829191E-2</v>
      </c>
      <c r="P51">
        <f>LCA_tech_data!Q50*Mult_tech!Q50</f>
        <v>2.4869832150017279</v>
      </c>
      <c r="Q51">
        <f>LCA_tech_data!R50*Mult_tech!R50</f>
        <v>84.729266947915988</v>
      </c>
      <c r="R51">
        <f>LCA_tech_data!S50*Mult_tech!S50</f>
        <v>7.9392431038909106E-7</v>
      </c>
    </row>
    <row r="52" spans="2:18" x14ac:dyDescent="0.3">
      <c r="B52" t="s">
        <v>80</v>
      </c>
      <c r="C52">
        <f>LCA_tech_data!D51*Mult_tech!D51</f>
        <v>1.1630400035969017E-8</v>
      </c>
      <c r="D52">
        <f>LCA_tech_data!E51*Mult_tech!E51</f>
        <v>2.9999999999999997E-6</v>
      </c>
      <c r="E52">
        <f>LCA_tech_data!F51*Mult_tech!F51</f>
        <v>6.9583356000467455E-5</v>
      </c>
      <c r="F52">
        <f>LCA_tech_data!G51*Mult_tech!G51</f>
        <v>7.4631563172830418E-10</v>
      </c>
      <c r="G52">
        <f>LCA_tech_data!H51*Mult_tech!H51</f>
        <v>3.222483357441996E-9</v>
      </c>
      <c r="H52">
        <f>LCA_tech_data!I51*Mult_tech!I51</f>
        <v>3.1792403472799283E-8</v>
      </c>
      <c r="I52">
        <f>LCA_tech_data!J51*Mult_tech!J51</f>
        <v>1.1956536628866191E-14</v>
      </c>
      <c r="J52">
        <f>LCA_tech_data!K51*Mult_tech!K51</f>
        <v>5.7128607606965329E-14</v>
      </c>
      <c r="K52">
        <f>LCA_tech_data!L51*Mult_tech!L51</f>
        <v>1.6444442576291645E-7</v>
      </c>
      <c r="L52">
        <f>LCA_tech_data!M51*Mult_tech!M51</f>
        <v>2.5725145207219816E-5</v>
      </c>
      <c r="M52">
        <f>LCA_tech_data!N51*Mult_tech!N51</f>
        <v>2.2300627008261314E-11</v>
      </c>
      <c r="N52">
        <f>LCA_tech_data!O51*Mult_tech!O51</f>
        <v>3.0993248186597591E-13</v>
      </c>
      <c r="O52">
        <f>LCA_tech_data!P51*Mult_tech!P51</f>
        <v>1.159507110444806E-8</v>
      </c>
      <c r="P52">
        <f>LCA_tech_data!Q51*Mult_tech!Q51</f>
        <v>1.0883020045695425E-6</v>
      </c>
      <c r="Q52">
        <f>LCA_tech_data!R51*Mult_tech!R51</f>
        <v>3.1697698313950357E-5</v>
      </c>
      <c r="R52">
        <f>LCA_tech_data!S51*Mult_tech!S51</f>
        <v>2.9974377380093642E-13</v>
      </c>
    </row>
    <row r="53" spans="2:18" x14ac:dyDescent="0.3">
      <c r="B53" t="s">
        <v>81</v>
      </c>
      <c r="C53">
        <f>LCA_tech_data!D52*Mult_tech!D52</f>
        <v>3.0607479816449515E-7</v>
      </c>
      <c r="D53">
        <f>LCA_tech_data!E52*Mult_tech!E52</f>
        <v>5.1999999999999997E-5</v>
      </c>
      <c r="E53">
        <f>LCA_tech_data!F52*Mult_tech!F52</f>
        <v>1.9914103416364781E-3</v>
      </c>
      <c r="F53">
        <f>LCA_tech_data!G52*Mult_tech!G52</f>
        <v>1.8609170581523097E-8</v>
      </c>
      <c r="G53">
        <f>LCA_tech_data!H52*Mult_tech!H52</f>
        <v>6.70900638978488E-8</v>
      </c>
      <c r="H53">
        <f>LCA_tech_data!I52*Mult_tech!I52</f>
        <v>6.7557520815610097E-7</v>
      </c>
      <c r="I53">
        <f>LCA_tech_data!J52*Mult_tech!J52</f>
        <v>2.9401898688294832E-13</v>
      </c>
      <c r="J53">
        <f>LCA_tech_data!K52*Mult_tech!K52</f>
        <v>4.1316608566738792E-12</v>
      </c>
      <c r="K53">
        <f>LCA_tech_data!L52*Mult_tech!L52</f>
        <v>3.3248870727216016E-6</v>
      </c>
      <c r="L53">
        <f>LCA_tech_data!M52*Mult_tech!M52</f>
        <v>1.2436863211909624E-3</v>
      </c>
      <c r="M53">
        <f>LCA_tech_data!N52*Mult_tech!N52</f>
        <v>2.2957903801601124E-9</v>
      </c>
      <c r="N53">
        <f>LCA_tech_data!O52*Mult_tech!O52</f>
        <v>7.0132725296418443E-12</v>
      </c>
      <c r="O53">
        <f>LCA_tech_data!P52*Mult_tech!P52</f>
        <v>2.2495812173828009E-7</v>
      </c>
      <c r="P53">
        <f>LCA_tech_data!Q52*Mult_tech!Q52</f>
        <v>1.8126888340339344E-5</v>
      </c>
      <c r="Q53">
        <f>LCA_tech_data!R52*Mult_tech!R52</f>
        <v>5.5001351263920595E-4</v>
      </c>
      <c r="R53">
        <f>LCA_tech_data!S52*Mult_tech!S52</f>
        <v>4.3544864818302726E-12</v>
      </c>
    </row>
    <row r="54" spans="2:18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</row>
    <row r="55" spans="2:18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</row>
    <row r="56" spans="2:18" x14ac:dyDescent="0.3">
      <c r="B56" t="s">
        <v>84</v>
      </c>
      <c r="C56">
        <f>LCA_tech_data!D55*Mult_tech!D55</f>
        <v>0.31731817730377881</v>
      </c>
      <c r="D56">
        <f>LCA_tech_data!E55*Mult_tech!E55</f>
        <v>32.235366999999997</v>
      </c>
      <c r="E56">
        <f>LCA_tech_data!F55*Mult_tech!F55</f>
        <v>2773.6626778462</v>
      </c>
      <c r="F56">
        <f>LCA_tech_data!G55*Mult_tech!G55</f>
        <v>2.4738841553273182E-2</v>
      </c>
      <c r="G56">
        <f>LCA_tech_data!H55*Mult_tech!H55</f>
        <v>2.005744161611191E-2</v>
      </c>
      <c r="H56">
        <f>LCA_tech_data!I55*Mult_tech!I55</f>
        <v>0.24676573937459145</v>
      </c>
      <c r="I56">
        <f>LCA_tech_data!J55*Mult_tech!J55</f>
        <v>8.5815472583543241E-8</v>
      </c>
      <c r="J56">
        <f>LCA_tech_data!K55*Mult_tech!K55</f>
        <v>4.0357335471327063E-6</v>
      </c>
      <c r="K56">
        <f>LCA_tech_data!L55*Mult_tech!L55</f>
        <v>1.2661624915324752</v>
      </c>
      <c r="L56">
        <f>LCA_tech_data!M55*Mult_tech!M55</f>
        <v>130.2762579215233</v>
      </c>
      <c r="M56">
        <f>LCA_tech_data!N55*Mult_tech!N55</f>
        <v>7.0703365803097178E-3</v>
      </c>
      <c r="N56">
        <f>LCA_tech_data!O55*Mult_tech!O55</f>
        <v>1.3423384893679414E-6</v>
      </c>
      <c r="O56">
        <f>LCA_tech_data!P55*Mult_tech!P55</f>
        <v>8.1525431089792266E-2</v>
      </c>
      <c r="P56">
        <f>LCA_tech_data!Q55*Mult_tech!Q55</f>
        <v>7.568367178600278</v>
      </c>
      <c r="Q56">
        <f>LCA_tech_data!R55*Mult_tech!R55</f>
        <v>149.78301446075145</v>
      </c>
      <c r="R56">
        <f>LCA_tech_data!S55*Mult_tech!S55</f>
        <v>5.8009304488492525E-5</v>
      </c>
    </row>
    <row r="57" spans="2:18" x14ac:dyDescent="0.3">
      <c r="B57" t="s">
        <v>85</v>
      </c>
      <c r="C57">
        <f>LCA_tech_data!D56*Mult_tech!D56</f>
        <v>2.8402256969221536E-7</v>
      </c>
      <c r="D57">
        <f>LCA_tech_data!E56*Mult_tech!E56</f>
        <v>1.4E-5</v>
      </c>
      <c r="E57">
        <f>LCA_tech_data!F56*Mult_tech!F56</f>
        <v>2.2800816904576808E-3</v>
      </c>
      <c r="F57">
        <f>LCA_tech_data!G56*Mult_tech!G56</f>
        <v>1.9712275553420851E-8</v>
      </c>
      <c r="G57">
        <f>LCA_tech_data!H56*Mult_tech!H56</f>
        <v>2.1595703549445681E-8</v>
      </c>
      <c r="H57">
        <f>LCA_tech_data!I56*Mult_tech!I56</f>
        <v>2.5522072319327186E-7</v>
      </c>
      <c r="I57">
        <f>LCA_tech_data!J56*Mult_tech!J56</f>
        <v>1.1294274868751957E-13</v>
      </c>
      <c r="J57">
        <f>LCA_tech_data!K56*Mult_tech!K56</f>
        <v>3.1376099522990669E-12</v>
      </c>
      <c r="K57">
        <f>LCA_tech_data!L56*Mult_tech!L56</f>
        <v>1.1091971068487681E-6</v>
      </c>
      <c r="L57">
        <f>LCA_tech_data!M56*Mult_tech!M56</f>
        <v>1.4562828332610728E-4</v>
      </c>
      <c r="M57">
        <f>LCA_tech_data!N56*Mult_tech!N56</f>
        <v>5.4351219516799198E-9</v>
      </c>
      <c r="N57">
        <f>LCA_tech_data!O56*Mult_tech!O56</f>
        <v>1.5531659810512737E-12</v>
      </c>
      <c r="O57">
        <f>LCA_tech_data!P56*Mult_tech!P56</f>
        <v>7.5057063621921605E-8</v>
      </c>
      <c r="P57">
        <f>LCA_tech_data!Q56*Mult_tech!Q56</f>
        <v>7.5116971527165114E-6</v>
      </c>
      <c r="Q57">
        <f>LCA_tech_data!R56*Mult_tech!R56</f>
        <v>1.5975682678322133E-4</v>
      </c>
      <c r="R57">
        <f>LCA_tech_data!S56*Mult_tech!S56</f>
        <v>1.0306922100833642E-12</v>
      </c>
    </row>
    <row r="58" spans="2:18" x14ac:dyDescent="0.3">
      <c r="B58" t="s">
        <v>86</v>
      </c>
      <c r="C58">
        <f>LCA_tech_data!D57*Mult_tech!D57</f>
        <v>3.0110045774638235E-5</v>
      </c>
      <c r="D58">
        <f>LCA_tech_data!E57*Mult_tech!E57</f>
        <v>2.0300000000000001E-3</v>
      </c>
      <c r="E58">
        <f>LCA_tech_data!F57*Mult_tech!F57</f>
        <v>0.26126744373540489</v>
      </c>
      <c r="F58">
        <f>LCA_tech_data!G57*Mult_tech!G57</f>
        <v>2.4680589039780514E-6</v>
      </c>
      <c r="G58">
        <f>LCA_tech_data!H57*Mult_tech!H57</f>
        <v>3.0294167435536538E-6</v>
      </c>
      <c r="H58">
        <f>LCA_tech_data!I57*Mult_tech!I57</f>
        <v>3.2319839454962296E-5</v>
      </c>
      <c r="I58">
        <f>LCA_tech_data!J57*Mult_tech!J57</f>
        <v>1.7770088228164608E-11</v>
      </c>
      <c r="J58">
        <f>LCA_tech_data!K57*Mult_tech!K57</f>
        <v>3.6822771587985623E-10</v>
      </c>
      <c r="K58">
        <f>LCA_tech_data!L57*Mult_tech!L57</f>
        <v>1.4631967542714085E-4</v>
      </c>
      <c r="L58">
        <f>LCA_tech_data!M57*Mult_tech!M57</f>
        <v>1.9371440966890162E-2</v>
      </c>
      <c r="M58">
        <f>LCA_tech_data!N57*Mult_tech!N57</f>
        <v>5.7447275385931611E-7</v>
      </c>
      <c r="N58">
        <f>LCA_tech_data!O57*Mult_tech!O57</f>
        <v>2.2465456532632044E-10</v>
      </c>
      <c r="O58">
        <f>LCA_tech_data!P57*Mult_tech!P57</f>
        <v>1.1892257567631075E-5</v>
      </c>
      <c r="P58">
        <f>LCA_tech_data!Q57*Mult_tech!Q57</f>
        <v>1.3085064794397608E-3</v>
      </c>
      <c r="Q58">
        <f>LCA_tech_data!R57*Mult_tech!R57</f>
        <v>2.2415529126539241E-2</v>
      </c>
      <c r="R58">
        <f>LCA_tech_data!S57*Mult_tech!S57</f>
        <v>1.2724228993578267E-10</v>
      </c>
    </row>
    <row r="59" spans="2:18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</row>
    <row r="60" spans="2:18" x14ac:dyDescent="0.3">
      <c r="B60" t="s">
        <v>88</v>
      </c>
      <c r="C60">
        <f>LCA_tech_data!D59*Mult_tech!D59</f>
        <v>2.4973102485913135E-4</v>
      </c>
      <c r="D60">
        <f>LCA_tech_data!E59*Mult_tech!E59</f>
        <v>3.6830000000000002E-2</v>
      </c>
      <c r="E60">
        <f>LCA_tech_data!F59*Mult_tech!F59</f>
        <v>0.83231702525640239</v>
      </c>
      <c r="F60">
        <f>LCA_tech_data!G59*Mult_tech!G59</f>
        <v>7.2825649822929597E-6</v>
      </c>
      <c r="G60">
        <f>LCA_tech_data!H59*Mult_tech!H59</f>
        <v>6.7380116077845058E-5</v>
      </c>
      <c r="H60">
        <f>LCA_tech_data!I59*Mult_tech!I59</f>
        <v>8.1248330820452225E-4</v>
      </c>
      <c r="I60">
        <f>LCA_tech_data!J59*Mult_tech!J59</f>
        <v>3.02512651877925E-11</v>
      </c>
      <c r="J60">
        <f>LCA_tech_data!K59*Mult_tech!K59</f>
        <v>3.8815003003635446E-10</v>
      </c>
      <c r="K60">
        <f>LCA_tech_data!L59*Mult_tech!L59</f>
        <v>7.7899055064959604E-3</v>
      </c>
      <c r="L60">
        <f>LCA_tech_data!M59*Mult_tech!M59</f>
        <v>9.4879507567031535E-2</v>
      </c>
      <c r="M60">
        <f>LCA_tech_data!N59*Mult_tech!N59</f>
        <v>4.4131856376909026E-7</v>
      </c>
      <c r="N60">
        <f>LCA_tech_data!O59*Mult_tech!O59</f>
        <v>1.8729076197398311E-9</v>
      </c>
      <c r="O60">
        <f>LCA_tech_data!P59*Mult_tech!P59</f>
        <v>1.475333865537846E-4</v>
      </c>
      <c r="P60">
        <f>LCA_tech_data!Q59*Mult_tech!Q59</f>
        <v>1.7895123248222251E-2</v>
      </c>
      <c r="Q60">
        <f>LCA_tech_data!R59*Mult_tech!R59</f>
        <v>0.72181499704441987</v>
      </c>
      <c r="R60">
        <f>LCA_tech_data!S59*Mult_tech!S59</f>
        <v>3.4623486153267164E-9</v>
      </c>
    </row>
    <row r="61" spans="2:18" x14ac:dyDescent="0.3">
      <c r="B61" t="s">
        <v>89</v>
      </c>
      <c r="C61">
        <f>LCA_tech_data!D60*Mult_tech!D60</f>
        <v>3.5955513074945421E-7</v>
      </c>
      <c r="D61">
        <f>LCA_tech_data!E60*Mult_tech!E60</f>
        <v>2.5999999999999995E-5</v>
      </c>
      <c r="E61">
        <f>LCA_tech_data!F60*Mult_tech!F60</f>
        <v>3.0950541067696425E-3</v>
      </c>
      <c r="F61">
        <f>LCA_tech_data!G60*Mult_tech!G60</f>
        <v>2.8927414160659142E-8</v>
      </c>
      <c r="G61">
        <f>LCA_tech_data!H60*Mult_tech!H60</f>
        <v>3.6682329736445841E-8</v>
      </c>
      <c r="H61">
        <f>LCA_tech_data!I60*Mult_tech!I60</f>
        <v>4.2633067100564879E-7</v>
      </c>
      <c r="I61">
        <f>LCA_tech_data!J60*Mult_tech!J60</f>
        <v>1.7303554849952094E-13</v>
      </c>
      <c r="J61">
        <f>LCA_tech_data!K60*Mult_tech!K60</f>
        <v>3.7448397307641599E-12</v>
      </c>
      <c r="K61">
        <f>LCA_tech_data!L60*Mult_tech!L60</f>
        <v>4.3366941335220596E-6</v>
      </c>
      <c r="L61">
        <f>LCA_tech_data!M60*Mult_tech!M60</f>
        <v>5.6633860174102875E-4</v>
      </c>
      <c r="M61">
        <f>LCA_tech_data!N60*Mult_tech!N60</f>
        <v>7.3608320372829318E-9</v>
      </c>
      <c r="N61">
        <f>LCA_tech_data!O60*Mult_tech!O60</f>
        <v>2.9714285214879542E-12</v>
      </c>
      <c r="O61">
        <f>LCA_tech_data!P60*Mult_tech!P60</f>
        <v>1.2417359513712873E-7</v>
      </c>
      <c r="P61">
        <f>LCA_tech_data!Q60*Mult_tech!Q60</f>
        <v>1.4320188278831431E-5</v>
      </c>
      <c r="Q61">
        <f>LCA_tech_data!R60*Mult_tech!R60</f>
        <v>3.4327529345942482E-4</v>
      </c>
      <c r="R61">
        <f>LCA_tech_data!S60*Mult_tech!S60</f>
        <v>1.8497936533897571E-12</v>
      </c>
    </row>
    <row r="62" spans="2:18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</row>
    <row r="63" spans="2:18" x14ac:dyDescent="0.3">
      <c r="B63" t="s">
        <v>91</v>
      </c>
      <c r="C63">
        <f>LCA_tech_data!D62*Mult_tech!D62</f>
        <v>7.0273138704289558E-3</v>
      </c>
      <c r="D63">
        <f>LCA_tech_data!E62*Mult_tech!E62</f>
        <v>0.47377699999999995</v>
      </c>
      <c r="E63">
        <f>LCA_tech_data!F62*Mult_tech!F62</f>
        <v>60.976603788487196</v>
      </c>
      <c r="F63">
        <f>LCA_tech_data!G62*Mult_tech!G62</f>
        <v>5.7601455337438886E-4</v>
      </c>
      <c r="G63">
        <f>LCA_tech_data!H62*Mult_tech!H62</f>
        <v>7.0702855985744844E-4</v>
      </c>
      <c r="H63">
        <f>LCA_tech_data!I62*Mult_tech!I62</f>
        <v>7.5430525012087114E-3</v>
      </c>
      <c r="I63">
        <f>LCA_tech_data!J62*Mult_tech!J62</f>
        <v>4.1473197490026088E-9</v>
      </c>
      <c r="J63">
        <f>LCA_tech_data!K62*Mult_tech!K62</f>
        <v>8.5939814062280269E-8</v>
      </c>
      <c r="K63">
        <f>LCA_tech_data!L62*Mult_tech!L62</f>
        <v>3.4149210278248528E-2</v>
      </c>
      <c r="L63">
        <f>LCA_tech_data!M62*Mult_tech!M62</f>
        <v>4.5210557571282353</v>
      </c>
      <c r="M63">
        <f>LCA_tech_data!N62*Mult_tech!N62</f>
        <v>1.340748659631553E-4</v>
      </c>
      <c r="N63">
        <f>LCA_tech_data!O62*Mult_tech!O62</f>
        <v>5.2431608865324157E-8</v>
      </c>
      <c r="O63">
        <f>LCA_tech_data!P62*Mult_tech!P62</f>
        <v>2.7755064599111093E-3</v>
      </c>
      <c r="P63">
        <f>LCA_tech_data!Q62*Mult_tech!Q62</f>
        <v>0.3053892976894248</v>
      </c>
      <c r="Q63">
        <f>LCA_tech_data!R62*Mult_tech!R62</f>
        <v>5.2315084448198901</v>
      </c>
      <c r="R63">
        <f>LCA_tech_data!S62*Mult_tech!S62</f>
        <v>2.9696783447736631E-8</v>
      </c>
    </row>
    <row r="64" spans="2:18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</row>
    <row r="65" spans="2:18" x14ac:dyDescent="0.3">
      <c r="B65" t="s">
        <v>93</v>
      </c>
      <c r="C65">
        <f>LCA_tech_data!D64*Mult_tech!D64</f>
        <v>1.5885484948266142</v>
      </c>
      <c r="D65">
        <f>LCA_tech_data!E64*Mult_tech!E64</f>
        <v>26.762951000000001</v>
      </c>
      <c r="E65">
        <f>LCA_tech_data!F64*Mult_tech!F64</f>
        <v>14601.165264392966</v>
      </c>
      <c r="F65">
        <f>LCA_tech_data!G64*Mult_tech!G64</f>
        <v>0.12446044673333562</v>
      </c>
      <c r="G65">
        <f>LCA_tech_data!H64*Mult_tech!H64</f>
        <v>7.8470687349934953E-2</v>
      </c>
      <c r="H65">
        <f>LCA_tech_data!I64*Mult_tech!I64</f>
        <v>1.0778442116732467</v>
      </c>
      <c r="I65">
        <f>LCA_tech_data!J64*Mult_tech!J64</f>
        <v>6.447243879101621E-7</v>
      </c>
      <c r="J65">
        <f>LCA_tech_data!K64*Mult_tech!K64</f>
        <v>2.1578631338809823E-5</v>
      </c>
      <c r="K65">
        <f>LCA_tech_data!L64*Mult_tech!L64</f>
        <v>2.9245493284943818</v>
      </c>
      <c r="L65">
        <f>LCA_tech_data!M64*Mult_tech!M64</f>
        <v>739.70661732804274</v>
      </c>
      <c r="M65">
        <f>LCA_tech_data!N64*Mult_tech!N64</f>
        <v>3.8638628989922347E-2</v>
      </c>
      <c r="N65">
        <f>LCA_tech_data!O64*Mult_tech!O64</f>
        <v>4.1796255148692207E-6</v>
      </c>
      <c r="O65">
        <f>LCA_tech_data!P64*Mult_tech!P64</f>
        <v>0.31498893082901486</v>
      </c>
      <c r="P65">
        <f>LCA_tech_data!Q64*Mult_tech!Q64</f>
        <v>25.90562765149285</v>
      </c>
      <c r="Q65">
        <f>LCA_tech_data!R64*Mult_tech!R64</f>
        <v>325.44601772052744</v>
      </c>
      <c r="R65">
        <f>LCA_tech_data!S64*Mult_tech!S64</f>
        <v>2.8326414278940342E-6</v>
      </c>
    </row>
    <row r="66" spans="2:18" x14ac:dyDescent="0.3">
      <c r="B66" t="s">
        <v>94</v>
      </c>
      <c r="C66">
        <f>LCA_tech_data!D65*Mult_tech!D65</f>
        <v>8.0546627158176207E-9</v>
      </c>
      <c r="D66">
        <f>LCA_tech_data!E65*Mult_tech!E65</f>
        <v>9.9999999999999995E-7</v>
      </c>
      <c r="E66">
        <f>LCA_tech_data!F65*Mult_tech!F65</f>
        <v>4.1400233605973551E-5</v>
      </c>
      <c r="F66">
        <f>LCA_tech_data!G65*Mult_tech!G65</f>
        <v>3.764685197852554E-10</v>
      </c>
      <c r="G66">
        <f>LCA_tech_data!H65*Mult_tech!H65</f>
        <v>1.8937592231007516E-9</v>
      </c>
      <c r="H66">
        <f>LCA_tech_data!I65*Mult_tech!I65</f>
        <v>1.9745667140981044E-8</v>
      </c>
      <c r="I66">
        <f>LCA_tech_data!J65*Mult_tech!J65</f>
        <v>2.8766431642072902E-15</v>
      </c>
      <c r="J66">
        <f>LCA_tech_data!K65*Mult_tech!K65</f>
        <v>4.551338855129347E-14</v>
      </c>
      <c r="K66">
        <f>LCA_tech_data!L65*Mult_tech!L65</f>
        <v>5.7508455625919381E-8</v>
      </c>
      <c r="L66">
        <f>LCA_tech_data!M65*Mult_tech!M65</f>
        <v>9.8629814205832727E-5</v>
      </c>
      <c r="M66">
        <f>LCA_tech_data!N65*Mult_tech!N65</f>
        <v>5.1016168756313671E-11</v>
      </c>
      <c r="N66">
        <f>LCA_tech_data!O65*Mult_tech!O65</f>
        <v>1.5399586654957839E-13</v>
      </c>
      <c r="O66">
        <f>LCA_tech_data!P65*Mult_tech!P65</f>
        <v>5.9147581377663364E-9</v>
      </c>
      <c r="P66">
        <f>LCA_tech_data!Q65*Mult_tech!Q65</f>
        <v>3.0735417754510283E-7</v>
      </c>
      <c r="Q66">
        <f>LCA_tech_data!R65*Mult_tech!R65</f>
        <v>1.0277597880663763E-5</v>
      </c>
      <c r="R66">
        <f>LCA_tech_data!S65*Mult_tech!S65</f>
        <v>8.2821599175724349E-14</v>
      </c>
    </row>
    <row r="67" spans="2:18" x14ac:dyDescent="0.3">
      <c r="B67" t="s">
        <v>95</v>
      </c>
      <c r="C67">
        <f>LCA_tech_data!D66*Mult_tech!D66</f>
        <v>9.0089369684716906E-8</v>
      </c>
      <c r="D67">
        <f>LCA_tech_data!E66*Mult_tech!E66</f>
        <v>1.2E-5</v>
      </c>
      <c r="E67">
        <f>LCA_tech_data!F66*Mult_tech!F66</f>
        <v>5.6084976625293663E-4</v>
      </c>
      <c r="F67">
        <f>LCA_tech_data!G66*Mult_tech!G66</f>
        <v>5.7162218286933603E-9</v>
      </c>
      <c r="G67">
        <f>LCA_tech_data!H66*Mult_tech!H66</f>
        <v>1.7286699983209618E-8</v>
      </c>
      <c r="H67">
        <f>LCA_tech_data!I66*Mult_tech!I66</f>
        <v>1.2738078274485629E-7</v>
      </c>
      <c r="I67">
        <f>LCA_tech_data!J66*Mult_tech!J66</f>
        <v>1.9354586999445456E-13</v>
      </c>
      <c r="J67">
        <f>LCA_tech_data!K66*Mult_tech!K66</f>
        <v>5.6548937077301679E-13</v>
      </c>
      <c r="K67">
        <f>LCA_tech_data!L66*Mult_tech!L66</f>
        <v>3.2901086062813752E-6</v>
      </c>
      <c r="L67">
        <f>LCA_tech_data!M66*Mult_tech!M66</f>
        <v>8.038220360442598E-5</v>
      </c>
      <c r="M67">
        <f>LCA_tech_data!N66*Mult_tech!N66</f>
        <v>7.0682225388490269E-10</v>
      </c>
      <c r="N67">
        <f>LCA_tech_data!O66*Mult_tech!O66</f>
        <v>1.0186110206600804E-12</v>
      </c>
      <c r="O67">
        <f>LCA_tech_data!P66*Mult_tech!P66</f>
        <v>4.6453404845698178E-8</v>
      </c>
      <c r="P67">
        <f>LCA_tech_data!Q66*Mult_tech!Q66</f>
        <v>7.0522825520419633E-6</v>
      </c>
      <c r="Q67">
        <f>LCA_tech_data!R66*Mult_tech!R66</f>
        <v>1.8564818283532683E-4</v>
      </c>
      <c r="R67">
        <f>LCA_tech_data!S66*Mult_tech!S66</f>
        <v>7.5805461966100608E-13</v>
      </c>
    </row>
    <row r="68" spans="2:18" x14ac:dyDescent="0.3">
      <c r="B68" t="s">
        <v>96</v>
      </c>
      <c r="C68">
        <f>LCA_tech_data!D67*Mult_tech!D67</f>
        <v>1.0137058978126559E-5</v>
      </c>
      <c r="D68">
        <f>LCA_tech_data!E67*Mult_tech!E67</f>
        <v>1.495E-3</v>
      </c>
      <c r="E68">
        <f>LCA_tech_data!F67*Mult_tech!F67</f>
        <v>3.3785336756946054E-2</v>
      </c>
      <c r="F68">
        <f>LCA_tech_data!G67*Mult_tech!G67</f>
        <v>2.9561321337301091E-7</v>
      </c>
      <c r="G68">
        <f>LCA_tech_data!H67*Mult_tech!H67</f>
        <v>2.7350875247455401E-6</v>
      </c>
      <c r="H68">
        <f>LCA_tech_data!I67*Mult_tech!I67</f>
        <v>3.2980248323805555E-5</v>
      </c>
      <c r="I68">
        <f>LCA_tech_data!J67*Mult_tech!J67</f>
        <v>1.2279565966806971E-12</v>
      </c>
      <c r="J68">
        <f>LCA_tech_data!K67*Mult_tech!K67</f>
        <v>1.5755750608317852E-11</v>
      </c>
      <c r="K68">
        <f>LCA_tech_data!L67*Mult_tech!L67</f>
        <v>3.1620713364679506E-4</v>
      </c>
      <c r="L68">
        <f>LCA_tech_data!M67*Mult_tech!M67</f>
        <v>3.8513403153058214E-3</v>
      </c>
      <c r="M68">
        <f>LCA_tech_data!N67*Mult_tech!N67</f>
        <v>1.7913962879033285E-8</v>
      </c>
      <c r="N68">
        <f>LCA_tech_data!O67*Mult_tech!O67</f>
        <v>7.602489523516299E-11</v>
      </c>
      <c r="O68">
        <f>LCA_tech_data!P67*Mult_tech!P67</f>
        <v>5.9886617675239744E-6</v>
      </c>
      <c r="P68">
        <f>LCA_tech_data!Q67*Mult_tech!Q67</f>
        <v>7.2639721032018449E-4</v>
      </c>
      <c r="Q68">
        <f>LCA_tech_data!R67*Mult_tech!R67</f>
        <v>2.9299848508862594E-2</v>
      </c>
      <c r="R68">
        <f>LCA_tech_data!S67*Mult_tech!S67</f>
        <v>1.4054333912340512E-10</v>
      </c>
    </row>
    <row r="69" spans="2:18" x14ac:dyDescent="0.3">
      <c r="B69" t="s">
        <v>97</v>
      </c>
      <c r="C69">
        <f>LCA_tech_data!D68*Mult_tech!D68</f>
        <v>2.4697387785391749</v>
      </c>
      <c r="D69">
        <f>LCA_tech_data!E68*Mult_tech!E68</f>
        <v>178.59071599999999</v>
      </c>
      <c r="E69">
        <f>LCA_tech_data!F68*Mult_tech!F68</f>
        <v>21259.535730258875</v>
      </c>
      <c r="F69">
        <f>LCA_tech_data!G68*Mult_tech!G68</f>
        <v>0.1986987541146405</v>
      </c>
      <c r="G69">
        <f>LCA_tech_data!H68*Mult_tech!H68</f>
        <v>0.25196628969922868</v>
      </c>
      <c r="H69">
        <f>LCA_tech_data!I68*Mult_tech!I68</f>
        <v>2.9284115302945808</v>
      </c>
      <c r="I69">
        <f>LCA_tech_data!J68*Mult_tech!J68</f>
        <v>1.1885593269224485E-6</v>
      </c>
      <c r="J69">
        <f>LCA_tech_data!K68*Mult_tech!K68</f>
        <v>2.572283110856143E-5</v>
      </c>
      <c r="K69">
        <f>LCA_tech_data!L68*Mult_tech!L68</f>
        <v>29.788204245334786</v>
      </c>
      <c r="L69">
        <f>LCA_tech_data!M68*Mult_tech!M68</f>
        <v>3890.1083224372769</v>
      </c>
      <c r="M69">
        <f>LCA_tech_data!N68*Mult_tech!N68</f>
        <v>5.0560625534388379E-2</v>
      </c>
      <c r="N69">
        <f>LCA_tech_data!O68*Mult_tech!O68</f>
        <v>2.0410367199821347E-5</v>
      </c>
      <c r="O69">
        <f>LCA_tech_data!P68*Mult_tech!P68</f>
        <v>0.85293274091668925</v>
      </c>
      <c r="P69">
        <f>LCA_tech_data!Q68*Mult_tech!Q68</f>
        <v>98.36356453735813</v>
      </c>
      <c r="Q69">
        <f>LCA_tech_data!R68*Mult_tech!R68</f>
        <v>2357.9146324626454</v>
      </c>
      <c r="R69">
        <f>LCA_tech_data!S68*Mult_tech!S68</f>
        <v>1.2705998961966639E-5</v>
      </c>
    </row>
    <row r="70" spans="2:18" x14ac:dyDescent="0.3">
      <c r="B70" t="s">
        <v>98</v>
      </c>
      <c r="C70">
        <f>LCA_tech_data!D69*Mult_tech!D69</f>
        <v>1.8706875368821402E-2</v>
      </c>
      <c r="D70">
        <f>LCA_tech_data!E69*Mult_tech!E69</f>
        <v>3.740008</v>
      </c>
      <c r="E70">
        <f>LCA_tech_data!F69*Mult_tech!F69</f>
        <v>81.895703967255116</v>
      </c>
      <c r="F70">
        <f>LCA_tech_data!G69*Mult_tech!G69</f>
        <v>7.6221787668724714E-4</v>
      </c>
      <c r="G70">
        <f>LCA_tech_data!H69*Mult_tech!H69</f>
        <v>6.2192531139206343E-3</v>
      </c>
      <c r="H70">
        <f>LCA_tech_data!I69*Mult_tech!I69</f>
        <v>6.3269664756307603E-2</v>
      </c>
      <c r="I70">
        <f>LCA_tech_data!J69*Mult_tech!J69</f>
        <v>1.2334166692074745E-8</v>
      </c>
      <c r="J70">
        <f>LCA_tech_data!K69*Mult_tech!K69</f>
        <v>7.1560294152888978E-8</v>
      </c>
      <c r="K70">
        <f>LCA_tech_data!L69*Mult_tech!L69</f>
        <v>0.21766136896805216</v>
      </c>
      <c r="L70">
        <f>LCA_tech_data!M69*Mult_tech!M69</f>
        <v>31.810468531962862</v>
      </c>
      <c r="M70">
        <f>LCA_tech_data!N69*Mult_tech!N69</f>
        <v>3.9866798193503773E-5</v>
      </c>
      <c r="N70">
        <f>LCA_tech_data!O69*Mult_tech!O69</f>
        <v>5.4428006748156346E-7</v>
      </c>
      <c r="O70">
        <f>LCA_tech_data!P69*Mult_tech!P69</f>
        <v>1.8697760603650134E-2</v>
      </c>
      <c r="P70">
        <f>LCA_tech_data!Q69*Mult_tech!Q69</f>
        <v>1.235822828794948</v>
      </c>
      <c r="Q70">
        <f>LCA_tech_data!R69*Mult_tech!R69</f>
        <v>35.147921610902401</v>
      </c>
      <c r="R70">
        <f>LCA_tech_data!S69*Mult_tech!S69</f>
        <v>3.2031757642671762E-7</v>
      </c>
    </row>
    <row r="71" spans="2:18" x14ac:dyDescent="0.3">
      <c r="B71" t="s">
        <v>99</v>
      </c>
      <c r="C71">
        <f>LCA_tech_data!D70*Mult_tech!D70</f>
        <v>7.4708758910027123E-2</v>
      </c>
      <c r="D71">
        <f>LCA_tech_data!E70*Mult_tech!E70</f>
        <v>8.8415250000000007</v>
      </c>
      <c r="E71">
        <f>LCA_tech_data!F70*Mult_tech!F70</f>
        <v>385.29788372209885</v>
      </c>
      <c r="F71">
        <f>LCA_tech_data!G70*Mult_tech!G70</f>
        <v>3.5939469518105512E-3</v>
      </c>
      <c r="G71">
        <f>LCA_tech_data!H70*Mult_tech!H70</f>
        <v>1.7704731925800445E-2</v>
      </c>
      <c r="H71">
        <f>LCA_tech_data!I70*Mult_tech!I70</f>
        <v>0.18150216833094787</v>
      </c>
      <c r="I71">
        <f>LCA_tech_data!J70*Mult_tech!J70</f>
        <v>2.3899041797058563E-8</v>
      </c>
      <c r="J71">
        <f>LCA_tech_data!K70*Mult_tech!K70</f>
        <v>3.9809944928536287E-7</v>
      </c>
      <c r="K71">
        <f>LCA_tech_data!L70*Mult_tech!L70</f>
        <v>0.52959717166197007</v>
      </c>
      <c r="L71">
        <f>LCA_tech_data!M70*Mult_tech!M70</f>
        <v>264.4367630381239</v>
      </c>
      <c r="M71">
        <f>LCA_tech_data!N70*Mult_tech!N70</f>
        <v>5.1202889071947722E-4</v>
      </c>
      <c r="N71">
        <f>LCA_tech_data!O70*Mult_tech!O70</f>
        <v>1.1822336283975218E-6</v>
      </c>
      <c r="O71">
        <f>LCA_tech_data!P70*Mult_tech!P70</f>
        <v>5.3304241391562326E-2</v>
      </c>
      <c r="P71">
        <f>LCA_tech_data!Q70*Mult_tech!Q70</f>
        <v>3.2377695047177428</v>
      </c>
      <c r="Q71">
        <f>LCA_tech_data!R70*Mult_tech!R70</f>
        <v>90.667849312122343</v>
      </c>
      <c r="R71">
        <f>LCA_tech_data!S70*Mult_tech!S70</f>
        <v>7.3807210635083894E-7</v>
      </c>
    </row>
    <row r="72" spans="2:18" x14ac:dyDescent="0.3">
      <c r="B72" t="s">
        <v>100</v>
      </c>
      <c r="C72">
        <f>LCA_tech_data!D71*Mult_tech!D71</f>
        <v>2.237638183253245E-2</v>
      </c>
      <c r="D72">
        <f>LCA_tech_data!E71*Mult_tech!E71</f>
        <v>5.1836739999999999</v>
      </c>
      <c r="E72">
        <f>LCA_tech_data!F71*Mult_tech!F71</f>
        <v>153.0516277566586</v>
      </c>
      <c r="F72">
        <f>LCA_tech_data!G71*Mult_tech!G71</f>
        <v>1.6782099648494011E-3</v>
      </c>
      <c r="G72">
        <f>LCA_tech_data!H71*Mult_tech!H71</f>
        <v>4.7429217848362643E-3</v>
      </c>
      <c r="H72">
        <f>LCA_tech_data!I71*Mult_tech!I71</f>
        <v>4.7679656398699782E-2</v>
      </c>
      <c r="I72">
        <f>LCA_tech_data!J71*Mult_tech!J71</f>
        <v>6.284357475342856E-8</v>
      </c>
      <c r="J72">
        <f>LCA_tech_data!K71*Mult_tech!K71</f>
        <v>6.8060955006951516E-7</v>
      </c>
      <c r="K72">
        <f>LCA_tech_data!L71*Mult_tech!L71</f>
        <v>0.39358912700228182</v>
      </c>
      <c r="L72">
        <f>LCA_tech_data!M71*Mult_tech!M71</f>
        <v>23.186854492778227</v>
      </c>
      <c r="M72">
        <f>LCA_tech_data!N71*Mult_tech!N71</f>
        <v>3.5082277639294551E-5</v>
      </c>
      <c r="N72">
        <f>LCA_tech_data!O71*Mult_tech!O71</f>
        <v>5.1453940363054372E-7</v>
      </c>
      <c r="O72">
        <f>LCA_tech_data!P71*Mult_tech!P71</f>
        <v>2.0346935281675766E-2</v>
      </c>
      <c r="P72">
        <f>LCA_tech_data!Q71*Mult_tech!Q71</f>
        <v>1.4296779600375014</v>
      </c>
      <c r="Q72">
        <f>LCA_tech_data!R71*Mult_tech!R71</f>
        <v>60.09835733198603</v>
      </c>
      <c r="R72">
        <f>LCA_tech_data!S71*Mult_tech!S71</f>
        <v>2.7689577713182144E-7</v>
      </c>
    </row>
    <row r="73" spans="2:18" x14ac:dyDescent="0.3">
      <c r="B73" t="s">
        <v>101</v>
      </c>
      <c r="C73">
        <f>LCA_tech_data!D72*Mult_tech!D72</f>
        <v>4.7398738655165121E-3</v>
      </c>
      <c r="D73">
        <f>LCA_tech_data!E72*Mult_tech!E72</f>
        <v>1.098031</v>
      </c>
      <c r="E73">
        <f>LCA_tech_data!F72*Mult_tech!F72</f>
        <v>32.420139051427931</v>
      </c>
      <c r="F73">
        <f>LCA_tech_data!G72*Mult_tech!G72</f>
        <v>3.5548658459493259E-4</v>
      </c>
      <c r="G73">
        <f>LCA_tech_data!H72*Mult_tech!H72</f>
        <v>1.0046687253723032E-3</v>
      </c>
      <c r="H73">
        <f>LCA_tech_data!I72*Mult_tech!I72</f>
        <v>1.0099736363652637E-2</v>
      </c>
      <c r="I73">
        <f>LCA_tech_data!J72*Mult_tech!J72</f>
        <v>1.3311831189631507E-8</v>
      </c>
      <c r="J73">
        <f>LCA_tech_data!K72*Mult_tech!K72</f>
        <v>1.4417002011939405E-7</v>
      </c>
      <c r="K73">
        <f>LCA_tech_data!L72*Mult_tech!L72</f>
        <v>8.337196025665243E-2</v>
      </c>
      <c r="L73">
        <f>LCA_tech_data!M72*Mult_tech!M72</f>
        <v>4.9115521202837549</v>
      </c>
      <c r="M73">
        <f>LCA_tech_data!N72*Mult_tech!N72</f>
        <v>7.4312984185641759E-6</v>
      </c>
      <c r="N73">
        <f>LCA_tech_data!O72*Mult_tech!O72</f>
        <v>1.0899223521923825E-7</v>
      </c>
      <c r="O73">
        <f>LCA_tech_data!P72*Mult_tech!P72</f>
        <v>4.3099866415738574E-3</v>
      </c>
      <c r="P73">
        <f>LCA_tech_data!Q72*Mult_tech!Q72</f>
        <v>0.3028413283971827</v>
      </c>
      <c r="Q73">
        <f>LCA_tech_data!R72*Mult_tech!R72</f>
        <v>12.730325903904829</v>
      </c>
      <c r="R73">
        <f>LCA_tech_data!S72*Mult_tech!S72</f>
        <v>5.8653408192689401E-8</v>
      </c>
    </row>
    <row r="74" spans="2:18" x14ac:dyDescent="0.3">
      <c r="B74" t="s">
        <v>102</v>
      </c>
      <c r="C74">
        <f>LCA_tech_data!D73*Mult_tech!D73</f>
        <v>6.8451194272547033E-2</v>
      </c>
      <c r="D74">
        <f>LCA_tech_data!E73*Mult_tech!E73</f>
        <v>9.4115509999999993</v>
      </c>
      <c r="E74">
        <f>LCA_tech_data!F73*Mult_tech!F73</f>
        <v>335.74302936365075</v>
      </c>
      <c r="F74">
        <f>LCA_tech_data!G73*Mult_tech!G73</f>
        <v>3.4871909584739936E-3</v>
      </c>
      <c r="G74">
        <f>LCA_tech_data!H73*Mult_tech!H73</f>
        <v>1.1591680774500665E-2</v>
      </c>
      <c r="H74">
        <f>LCA_tech_data!I73*Mult_tech!I73</f>
        <v>0.11181908346895567</v>
      </c>
      <c r="I74">
        <f>LCA_tech_data!J73*Mult_tech!J73</f>
        <v>6.6543490526100137E-8</v>
      </c>
      <c r="J74">
        <f>LCA_tech_data!K73*Mult_tech!K73</f>
        <v>3.5765647737336177E-7</v>
      </c>
      <c r="K74">
        <f>LCA_tech_data!L73*Mult_tech!L73</f>
        <v>0.70854666739342198</v>
      </c>
      <c r="L74">
        <f>LCA_tech_data!M73*Mult_tech!M73</f>
        <v>146.66873099492202</v>
      </c>
      <c r="M74">
        <f>LCA_tech_data!N73*Mult_tech!N73</f>
        <v>2.6848576882079327E-4</v>
      </c>
      <c r="N74">
        <f>LCA_tech_data!O73*Mult_tech!O73</f>
        <v>9.3800655031536826E-7</v>
      </c>
      <c r="O74">
        <f>LCA_tech_data!P73*Mult_tech!P73</f>
        <v>4.325349074419766E-2</v>
      </c>
      <c r="P74">
        <f>LCA_tech_data!Q73*Mult_tech!Q73</f>
        <v>5.3590372618769608</v>
      </c>
      <c r="Q74">
        <f>LCA_tech_data!R73*Mult_tech!R73</f>
        <v>109.96113026570157</v>
      </c>
      <c r="R74">
        <f>LCA_tech_data!S73*Mult_tech!S73</f>
        <v>7.0608978536755047E-7</v>
      </c>
    </row>
    <row r="75" spans="2:18" x14ac:dyDescent="0.3">
      <c r="B75" t="s">
        <v>103</v>
      </c>
      <c r="C75">
        <f>LCA_tech_data!D74*Mult_tech!D74</f>
        <v>8.0004149900267927E-8</v>
      </c>
      <c r="D75">
        <f>LCA_tech_data!E74*Mult_tech!E74</f>
        <v>1.0999999999999998E-5</v>
      </c>
      <c r="E75">
        <f>LCA_tech_data!F74*Mult_tech!F74</f>
        <v>3.9240857569598666E-4</v>
      </c>
      <c r="F75">
        <f>LCA_tech_data!G74*Mult_tech!G74</f>
        <v>4.0757469776462819E-9</v>
      </c>
      <c r="G75">
        <f>LCA_tech_data!H74*Mult_tech!H74</f>
        <v>1.3548084531391938E-8</v>
      </c>
      <c r="H75">
        <f>LCA_tech_data!I74*Mult_tech!I74</f>
        <v>1.30691521318698E-7</v>
      </c>
      <c r="I75">
        <f>LCA_tech_data!J74*Mult_tech!J74</f>
        <v>7.7774470518948874E-14</v>
      </c>
      <c r="J75">
        <f>LCA_tech_data!K74*Mult_tech!K74</f>
        <v>4.1802049960786964E-13</v>
      </c>
      <c r="K75">
        <f>LCA_tech_data!L74*Mult_tech!L74</f>
        <v>8.2813272130466458E-7</v>
      </c>
      <c r="L75">
        <f>LCA_tech_data!M74*Mult_tech!M74</f>
        <v>1.7142297172316657E-4</v>
      </c>
      <c r="M75">
        <f>LCA_tech_data!N74*Mult_tech!N74</f>
        <v>3.1379986752754198E-10</v>
      </c>
      <c r="N75">
        <f>LCA_tech_data!O74*Mult_tech!O74</f>
        <v>1.0963200489981992E-12</v>
      </c>
      <c r="O75">
        <f>LCA_tech_data!P74*Mult_tech!P74</f>
        <v>5.0553665191441231E-8</v>
      </c>
      <c r="P75">
        <f>LCA_tech_data!Q74*Mult_tech!Q74</f>
        <v>6.2635170208020188E-6</v>
      </c>
      <c r="Q75">
        <f>LCA_tech_data!R74*Mult_tech!R74</f>
        <v>1.2851998920504346E-4</v>
      </c>
      <c r="R75">
        <f>LCA_tech_data!S74*Mult_tech!S74</f>
        <v>8.252611752348858E-13</v>
      </c>
    </row>
    <row r="76" spans="2:18" x14ac:dyDescent="0.3">
      <c r="B76" t="s">
        <v>104</v>
      </c>
      <c r="C76">
        <f>LCA_tech_data!D75*Mult_tech!D75</f>
        <v>0.64739230075465337</v>
      </c>
      <c r="D76">
        <f>LCA_tech_data!E75*Mult_tech!E75</f>
        <v>82.424431999999996</v>
      </c>
      <c r="E76">
        <f>LCA_tech_data!F75*Mult_tech!F75</f>
        <v>3953.599957932709</v>
      </c>
      <c r="F76">
        <f>LCA_tech_data!G75*Mult_tech!G75</f>
        <v>4.0177189076626985E-2</v>
      </c>
      <c r="G76">
        <f>LCA_tech_data!H75*Mult_tech!H75</f>
        <v>8.7978769544093727E-2</v>
      </c>
      <c r="H76">
        <f>LCA_tech_data!I75*Mult_tech!I75</f>
        <v>0.92988856207018211</v>
      </c>
      <c r="I76">
        <f>LCA_tech_data!J75*Mult_tech!J75</f>
        <v>2.6649460950512893E-7</v>
      </c>
      <c r="J76">
        <f>LCA_tech_data!K75*Mult_tech!K75</f>
        <v>4.2201450396255618E-6</v>
      </c>
      <c r="K76">
        <f>LCA_tech_data!L75*Mult_tech!L75</f>
        <v>10.367799313195285</v>
      </c>
      <c r="L76">
        <f>LCA_tech_data!M75*Mult_tech!M75</f>
        <v>430.10904402744933</v>
      </c>
      <c r="M76">
        <f>LCA_tech_data!N75*Mult_tech!N75</f>
        <v>4.7579833567139591E-3</v>
      </c>
      <c r="N76">
        <f>LCA_tech_data!O75*Mult_tech!O75</f>
        <v>7.3764043333080428E-6</v>
      </c>
      <c r="O76">
        <f>LCA_tech_data!P75*Mult_tech!P75</f>
        <v>0.31705420685297708</v>
      </c>
      <c r="P76">
        <f>LCA_tech_data!Q75*Mult_tech!Q75</f>
        <v>27.023798648475545</v>
      </c>
      <c r="Q76">
        <f>LCA_tech_data!R75*Mult_tech!R75</f>
        <v>1027.8967950986078</v>
      </c>
      <c r="R76">
        <f>LCA_tech_data!S75*Mult_tech!S75</f>
        <v>5.3638412948919133E-6</v>
      </c>
    </row>
    <row r="77" spans="2:18" x14ac:dyDescent="0.3">
      <c r="B77" t="s">
        <v>105</v>
      </c>
      <c r="C77">
        <f>LCA_tech_data!D76*Mult_tech!D76</f>
        <v>1.1630400035969017E-8</v>
      </c>
      <c r="D77">
        <f>LCA_tech_data!E76*Mult_tech!E76</f>
        <v>2.9999999999999997E-6</v>
      </c>
      <c r="E77">
        <f>LCA_tech_data!F76*Mult_tech!F76</f>
        <v>6.9583356000467455E-5</v>
      </c>
      <c r="F77">
        <f>LCA_tech_data!G76*Mult_tech!G76</f>
        <v>7.4631563172830418E-10</v>
      </c>
      <c r="G77">
        <f>LCA_tech_data!H76*Mult_tech!H76</f>
        <v>3.222483357441996E-9</v>
      </c>
      <c r="H77">
        <f>LCA_tech_data!I76*Mult_tech!I76</f>
        <v>3.1792403472799283E-8</v>
      </c>
      <c r="I77">
        <f>LCA_tech_data!J76*Mult_tech!J76</f>
        <v>1.1956536628866191E-14</v>
      </c>
      <c r="J77">
        <f>LCA_tech_data!K76*Mult_tech!K76</f>
        <v>5.7128607606965329E-14</v>
      </c>
      <c r="K77">
        <f>LCA_tech_data!L76*Mult_tech!L76</f>
        <v>1.6444442576291645E-7</v>
      </c>
      <c r="L77">
        <f>LCA_tech_data!M76*Mult_tech!M76</f>
        <v>2.5725145207219816E-5</v>
      </c>
      <c r="M77">
        <f>LCA_tech_data!N76*Mult_tech!N76</f>
        <v>2.2300627008261314E-11</v>
      </c>
      <c r="N77">
        <f>LCA_tech_data!O76*Mult_tech!O76</f>
        <v>3.0993248186597591E-13</v>
      </c>
      <c r="O77">
        <f>LCA_tech_data!P76*Mult_tech!P76</f>
        <v>1.159507110444806E-8</v>
      </c>
      <c r="P77">
        <f>LCA_tech_data!Q76*Mult_tech!Q76</f>
        <v>1.0883020045695425E-6</v>
      </c>
      <c r="Q77">
        <f>LCA_tech_data!R76*Mult_tech!R76</f>
        <v>3.1697698313950357E-5</v>
      </c>
      <c r="R77">
        <f>LCA_tech_data!S76*Mult_tech!S76</f>
        <v>2.9974377380093642E-13</v>
      </c>
    </row>
    <row r="78" spans="2:18" x14ac:dyDescent="0.3">
      <c r="B78" t="s">
        <v>106</v>
      </c>
      <c r="C78">
        <f>LCA_tech_data!D77*Mult_tech!D77</f>
        <v>6.0953710525898911E-9</v>
      </c>
      <c r="D78">
        <f>LCA_tech_data!E77*Mult_tech!E77</f>
        <v>9.9999999999999995E-7</v>
      </c>
      <c r="E78">
        <f>LCA_tech_data!F77*Mult_tech!F77</f>
        <v>3.384583182724507E-5</v>
      </c>
      <c r="F78">
        <f>LCA_tech_data!G77*Mult_tech!G77</f>
        <v>3.6720860056124074E-10</v>
      </c>
      <c r="G78">
        <f>LCA_tech_data!H77*Mult_tech!H77</f>
        <v>1.1196579150734621E-9</v>
      </c>
      <c r="H78">
        <f>LCA_tech_data!I77*Mult_tech!I77</f>
        <v>1.066031707691858E-8</v>
      </c>
      <c r="I78">
        <f>LCA_tech_data!J77*Mult_tech!J77</f>
        <v>7.0635730420585995E-15</v>
      </c>
      <c r="J78">
        <f>LCA_tech_data!K77*Mult_tech!K77</f>
        <v>3.529074779634489E-14</v>
      </c>
      <c r="K78">
        <f>LCA_tech_data!L77*Mult_tech!L77</f>
        <v>7.1688640984515505E-8</v>
      </c>
      <c r="L78">
        <f>LCA_tech_data!M77*Mult_tech!M77</f>
        <v>1.154718346539164E-5</v>
      </c>
      <c r="M78">
        <f>LCA_tech_data!N77*Mult_tech!N77</f>
        <v>2.4302884795240064E-11</v>
      </c>
      <c r="N78">
        <f>LCA_tech_data!O77*Mult_tech!O77</f>
        <v>9.327695021079425E-14</v>
      </c>
      <c r="O78">
        <f>LCA_tech_data!P77*Mult_tech!P77</f>
        <v>4.3380259804150636E-9</v>
      </c>
      <c r="P78">
        <f>LCA_tech_data!Q77*Mult_tech!Q77</f>
        <v>5.499399077505084E-7</v>
      </c>
      <c r="Q78">
        <f>LCA_tech_data!R77*Mult_tech!R77</f>
        <v>1.1108604623635212E-5</v>
      </c>
      <c r="R78">
        <f>LCA_tech_data!S77*Mult_tech!S77</f>
        <v>3.6935291916070562E-12</v>
      </c>
    </row>
    <row r="79" spans="2:18" x14ac:dyDescent="0.3">
      <c r="B79" t="s">
        <v>107</v>
      </c>
      <c r="C79">
        <f>LCA_tech_data!D78*Mult_tech!D78</f>
        <v>6.2317339866873738E-9</v>
      </c>
      <c r="D79">
        <f>LCA_tech_data!E78*Mult_tech!E78</f>
        <v>9.9999999999999995E-7</v>
      </c>
      <c r="E79">
        <f>LCA_tech_data!F78*Mult_tech!F78</f>
        <v>4.5612198598242259E-5</v>
      </c>
      <c r="F79">
        <f>LCA_tech_data!G78*Mult_tech!G78</f>
        <v>3.9754827786246327E-10</v>
      </c>
      <c r="G79">
        <f>LCA_tech_data!H78*Mult_tech!H78</f>
        <v>9.1526934367587674E-10</v>
      </c>
      <c r="H79">
        <f>LCA_tech_data!I78*Mult_tech!I78</f>
        <v>9.9793331398555106E-9</v>
      </c>
      <c r="I79">
        <f>LCA_tech_data!J78*Mult_tech!J78</f>
        <v>2.0089861879665847E-14</v>
      </c>
      <c r="J79">
        <f>LCA_tech_data!K78*Mult_tech!K78</f>
        <v>6.1566148549356293E-14</v>
      </c>
      <c r="K79">
        <f>LCA_tech_data!L78*Mult_tech!L78</f>
        <v>1.0739036044931743E-7</v>
      </c>
      <c r="L79">
        <f>LCA_tech_data!M78*Mult_tech!M78</f>
        <v>7.3997344710179595E-6</v>
      </c>
      <c r="M79">
        <f>LCA_tech_data!N78*Mult_tech!N78</f>
        <v>6.3531876708449818E-11</v>
      </c>
      <c r="N79">
        <f>LCA_tech_data!O78*Mult_tech!O78</f>
        <v>8.9473725613236311E-14</v>
      </c>
      <c r="O79">
        <f>LCA_tech_data!P78*Mult_tech!P78</f>
        <v>3.282154684164634E-9</v>
      </c>
      <c r="P79">
        <f>LCA_tech_data!Q78*Mult_tech!Q78</f>
        <v>3.9668800728126042E-7</v>
      </c>
      <c r="Q79">
        <f>LCA_tech_data!R78*Mult_tech!R78</f>
        <v>1.0792201000822614E-5</v>
      </c>
      <c r="R79">
        <f>LCA_tech_data!S78*Mult_tech!S78</f>
        <v>4.9840982228085965E-14</v>
      </c>
    </row>
    <row r="80" spans="2:18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</row>
    <row r="81" spans="2:18" x14ac:dyDescent="0.3">
      <c r="B81" t="s">
        <v>109</v>
      </c>
      <c r="C81">
        <f>LCA_tech_data!D80*Mult_tech!D80</f>
        <v>1.1560952314393011E-2</v>
      </c>
      <c r="D81">
        <f>LCA_tech_data!E80*Mult_tech!E80</f>
        <v>0.77943200000000001</v>
      </c>
      <c r="E81">
        <f>LCA_tech_data!F80*Mult_tech!F80</f>
        <v>100.31537251506104</v>
      </c>
      <c r="F81">
        <f>LCA_tech_data!G80*Mult_tech!G80</f>
        <v>9.4762762938197908E-4</v>
      </c>
      <c r="G81">
        <f>LCA_tech_data!H80*Mult_tech!H80</f>
        <v>1.1631647050549313E-3</v>
      </c>
      <c r="H81">
        <f>LCA_tech_data!I80*Mult_tech!I80</f>
        <v>1.2409417293625699E-2</v>
      </c>
      <c r="I81">
        <f>LCA_tech_data!J80*Mult_tech!J80</f>
        <v>6.8229435506673928E-9</v>
      </c>
      <c r="J81">
        <f>LCA_tech_data!K80*Mult_tech!K80</f>
        <v>1.4138348031708026E-7</v>
      </c>
      <c r="K81">
        <f>LCA_tech_data!L80*Mult_tech!L80</f>
        <v>5.6180412442131601E-2</v>
      </c>
      <c r="L81">
        <f>LCA_tech_data!M80*Mult_tech!M80</f>
        <v>7.4377935840911782</v>
      </c>
      <c r="M81">
        <f>LCA_tech_data!N80*Mult_tech!N80</f>
        <v>2.2057263422959285E-4</v>
      </c>
      <c r="N81">
        <f>LCA_tech_data!O80*Mult_tech!O80</f>
        <v>8.6257614365233612E-8</v>
      </c>
      <c r="O81">
        <f>LCA_tech_data!P80*Mult_tech!P80</f>
        <v>4.5661113795338968E-3</v>
      </c>
      <c r="P81">
        <f>LCA_tech_data!Q80*Mult_tech!Q80</f>
        <v>0.50240976467127552</v>
      </c>
      <c r="Q81">
        <f>LCA_tech_data!R80*Mult_tech!R80</f>
        <v>8.6065914769244891</v>
      </c>
      <c r="R81">
        <f>LCA_tech_data!S80*Mult_tech!S80</f>
        <v>4.8855523413412225E-8</v>
      </c>
    </row>
    <row r="82" spans="2:18" x14ac:dyDescent="0.3">
      <c r="B82" t="s">
        <v>110</v>
      </c>
      <c r="C82">
        <f>LCA_tech_data!D81*Mult_tech!D81</f>
        <v>6.7806414569408455E-9</v>
      </c>
      <c r="D82">
        <f>LCA_tech_data!E81*Mult_tech!E81</f>
        <v>9.9999999999999995E-7</v>
      </c>
      <c r="E82">
        <f>LCA_tech_data!F81*Mult_tech!F81</f>
        <v>2.259888746284017E-5</v>
      </c>
      <c r="F82">
        <f>LCA_tech_data!G81*Mult_tech!G81</f>
        <v>1.9773459088495721E-10</v>
      </c>
      <c r="G82">
        <f>LCA_tech_data!H81*Mult_tech!H81</f>
        <v>1.829489983107386E-9</v>
      </c>
      <c r="H82">
        <f>LCA_tech_data!I81*Mult_tech!I81</f>
        <v>2.2060366771776304E-8</v>
      </c>
      <c r="I82">
        <f>LCA_tech_data!J81*Mult_tech!J81</f>
        <v>8.2137564995367221E-16</v>
      </c>
      <c r="J82">
        <f>LCA_tech_data!K81*Mult_tech!K81</f>
        <v>1.0538963617607321E-14</v>
      </c>
      <c r="K82">
        <f>LCA_tech_data!L81*Mult_tech!L81</f>
        <v>2.1150978839250492E-7</v>
      </c>
      <c r="L82">
        <f>LCA_tech_data!M81*Mult_tech!M81</f>
        <v>2.5761473680975342E-6</v>
      </c>
      <c r="M82">
        <f>LCA_tech_data!N81*Mult_tech!N81</f>
        <v>1.1982583865574135E-11</v>
      </c>
      <c r="N82">
        <f>LCA_tech_data!O81*Mult_tech!O81</f>
        <v>5.0852772732550529E-14</v>
      </c>
      <c r="O82">
        <f>LCA_tech_data!P81*Mult_tech!P81</f>
        <v>4.0057938244307546E-9</v>
      </c>
      <c r="P82">
        <f>LCA_tech_data!Q81*Mult_tech!Q81</f>
        <v>4.8588442161885127E-7</v>
      </c>
      <c r="Q82">
        <f>LCA_tech_data!R81*Mult_tech!R81</f>
        <v>1.9598560875493372E-5</v>
      </c>
      <c r="R82">
        <f>LCA_tech_data!S81*Mult_tech!S81</f>
        <v>9.4008922490559528E-14</v>
      </c>
    </row>
    <row r="83" spans="2:18" x14ac:dyDescent="0.3">
      <c r="B83" t="s">
        <v>111</v>
      </c>
      <c r="C83">
        <f>LCA_tech_data!D82*Mult_tech!D82</f>
        <v>2.0985573496626743E-4</v>
      </c>
      <c r="D83">
        <f>LCA_tech_data!E82*Mult_tech!E82</f>
        <v>1.5174999999999999E-2</v>
      </c>
      <c r="E83">
        <f>LCA_tech_data!F82*Mult_tech!F82</f>
        <v>1.8064402334703549</v>
      </c>
      <c r="F83">
        <f>LCA_tech_data!G82*Mult_tech!G82</f>
        <v>1.6883596534153916E-5</v>
      </c>
      <c r="G83">
        <f>LCA_tech_data!H82*Mult_tech!H82</f>
        <v>2.1409782836560168E-5</v>
      </c>
      <c r="H83">
        <f>LCA_tech_data!I82*Mult_tech!I82</f>
        <v>2.4882953586579623E-4</v>
      </c>
      <c r="I83">
        <f>LCA_tech_data!J82*Mult_tech!J82</f>
        <v>1.0099286340308423E-10</v>
      </c>
      <c r="J83">
        <f>LCA_tech_data!K82*Mult_tech!K82</f>
        <v>2.1856901120900732E-9</v>
      </c>
      <c r="K83">
        <f>LCA_tech_data!L82*Mult_tech!L82</f>
        <v>2.5311282106229667E-3</v>
      </c>
      <c r="L83">
        <f>LCA_tech_data!M82*Mult_tech!M82</f>
        <v>0.33054570313154213</v>
      </c>
      <c r="M83">
        <f>LCA_tech_data!N82*Mult_tech!N82</f>
        <v>4.296177929452626E-6</v>
      </c>
      <c r="N83">
        <f>LCA_tech_data!O82*Mult_tech!O82</f>
        <v>1.734285685137679E-9</v>
      </c>
      <c r="O83">
        <f>LCA_tech_data!P82*Mult_tech!P82</f>
        <v>7.2474396392535587E-5</v>
      </c>
      <c r="P83">
        <f>LCA_tech_data!Q82*Mult_tech!Q82</f>
        <v>8.3580329665872023E-3</v>
      </c>
      <c r="Q83">
        <f>LCA_tech_data!R82*Mult_tech!R82</f>
        <v>0.20035394531718329</v>
      </c>
      <c r="R83">
        <f>LCA_tech_data!S82*Mult_tech!S82</f>
        <v>1.0796391803919054E-9</v>
      </c>
    </row>
    <row r="84" spans="2:18" x14ac:dyDescent="0.3">
      <c r="B84" t="s">
        <v>112</v>
      </c>
      <c r="C84">
        <f>LCA_tech_data!D83*Mult_tech!D83</f>
        <v>4.0053682074420704</v>
      </c>
      <c r="D84">
        <f>LCA_tech_data!E83*Mult_tech!E83</f>
        <v>289.63450799999998</v>
      </c>
      <c r="E84">
        <f>LCA_tech_data!F83*Mult_tech!F83</f>
        <v>34478.248978754033</v>
      </c>
      <c r="F84">
        <f>LCA_tech_data!G83*Mult_tech!G83</f>
        <v>0.32224528338979785</v>
      </c>
      <c r="G84">
        <f>LCA_tech_data!H83*Mult_tech!H83</f>
        <v>0.40863340482727928</v>
      </c>
      <c r="H84">
        <f>LCA_tech_data!I83*Mult_tech!I83</f>
        <v>4.7492336208473445</v>
      </c>
      <c r="I84">
        <f>LCA_tech_data!J83*Mult_tech!J83</f>
        <v>1.9275794598526497E-6</v>
      </c>
      <c r="J84">
        <f>LCA_tech_data!K83*Mult_tech!K83</f>
        <v>4.1716723575335762E-5</v>
      </c>
      <c r="K84">
        <f>LCA_tech_data!L83*Mult_tech!L83</f>
        <v>48.309856604198004</v>
      </c>
      <c r="L84">
        <f>LCA_tech_data!M83*Mult_tech!M83</f>
        <v>6308.8923952565701</v>
      </c>
      <c r="M84">
        <f>LCA_tech_data!N83*Mult_tech!N83</f>
        <v>8.1998114061118454E-2</v>
      </c>
      <c r="N84">
        <f>LCA_tech_data!O83*Mult_tech!O83</f>
        <v>3.3101086072243503E-5</v>
      </c>
      <c r="O84">
        <f>LCA_tech_data!P83*Mult_tech!P83</f>
        <v>1.3832676205435952</v>
      </c>
      <c r="P84">
        <f>LCA_tech_data!Q83*Mult_tech!Q83</f>
        <v>159.52387256179648</v>
      </c>
      <c r="Q84">
        <f>LCA_tech_data!R83*Mult_tech!R83</f>
        <v>3824.0142588336971</v>
      </c>
      <c r="R84">
        <f>LCA_tech_data!S83*Mult_tech!S83</f>
        <v>2.0606310565425568E-5</v>
      </c>
    </row>
    <row r="85" spans="2:18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</row>
    <row r="86" spans="2:18" x14ac:dyDescent="0.3">
      <c r="B86" t="s">
        <v>114</v>
      </c>
      <c r="C86">
        <f>LCA_tech_data!D85*Mult_tech!D85</f>
        <v>1.0648363487579991E-6</v>
      </c>
      <c r="D86">
        <f>LCA_tech_data!E85*Mult_tech!E85</f>
        <v>7.7000000000000001E-5</v>
      </c>
      <c r="E86">
        <f>LCA_tech_data!F85*Mult_tech!F85</f>
        <v>9.1661217777408658E-3</v>
      </c>
      <c r="F86">
        <f>LCA_tech_data!G85*Mult_tech!G85</f>
        <v>8.5669649629644399E-8</v>
      </c>
      <c r="G86">
        <f>LCA_tech_data!H85*Mult_tech!H85</f>
        <v>1.0863613037332039E-7</v>
      </c>
      <c r="H86">
        <f>LCA_tech_data!I85*Mult_tech!I85</f>
        <v>1.2625946795167293E-6</v>
      </c>
      <c r="I86">
        <f>LCA_tech_data!J85*Mult_tech!J85</f>
        <v>5.124514320947352E-13</v>
      </c>
      <c r="J86">
        <f>LCA_tech_data!K85*Mult_tech!K85</f>
        <v>1.1090486894955396E-11</v>
      </c>
      <c r="K86">
        <f>LCA_tech_data!L85*Mult_tech!L85</f>
        <v>1.2843286472353793E-5</v>
      </c>
      <c r="L86">
        <f>LCA_tech_data!M85*Mult_tech!M85</f>
        <v>1.6772335513099701E-3</v>
      </c>
      <c r="M86">
        <f>LCA_tech_data!N85*Mult_tech!N85</f>
        <v>2.1799387187337916E-8</v>
      </c>
      <c r="N86">
        <f>LCA_tech_data!O85*Mult_tech!O85</f>
        <v>8.7999998520989429E-12</v>
      </c>
      <c r="O86">
        <f>LCA_tech_data!P85*Mult_tech!P85</f>
        <v>3.6774487790611206E-7</v>
      </c>
      <c r="P86">
        <f>LCA_tech_data!Q85*Mult_tech!Q85</f>
        <v>4.2409788364231549E-5</v>
      </c>
      <c r="Q86">
        <f>LCA_tech_data!R85*Mult_tech!R85</f>
        <v>1.016622984475989E-3</v>
      </c>
      <c r="R86">
        <f>LCA_tech_data!S85*Mult_tech!S85</f>
        <v>5.4782350504235115E-12</v>
      </c>
    </row>
    <row r="87" spans="2:18" x14ac:dyDescent="0.3">
      <c r="B87" t="s">
        <v>115</v>
      </c>
      <c r="C87">
        <f>LCA_tech_data!D86*Mult_tech!D86</f>
        <v>1.0160419375198352E-5</v>
      </c>
      <c r="D87">
        <f>LCA_tech_data!E86*Mult_tech!E86</f>
        <v>7.2300000000000001E-4</v>
      </c>
      <c r="E87">
        <f>LCA_tech_data!F86*Mult_tech!F86</f>
        <v>6.5777221509336445E-2</v>
      </c>
      <c r="F87">
        <f>LCA_tech_data!G86*Mult_tech!G86</f>
        <v>5.9361723737603199E-7</v>
      </c>
      <c r="G87">
        <f>LCA_tech_data!H86*Mult_tech!H86</f>
        <v>1.0731030742820235E-6</v>
      </c>
      <c r="H87">
        <f>LCA_tech_data!I86*Mult_tech!I86</f>
        <v>1.0437859019409365E-5</v>
      </c>
      <c r="I87">
        <f>LCA_tech_data!J86*Mult_tech!J86</f>
        <v>6.6543953096793671E-12</v>
      </c>
      <c r="J87">
        <f>LCA_tech_data!K86*Mult_tech!K86</f>
        <v>8.8734351063542449E-11</v>
      </c>
      <c r="K87">
        <f>LCA_tech_data!L86*Mult_tech!L86</f>
        <v>1.7890482150700559E-4</v>
      </c>
      <c r="L87">
        <f>LCA_tech_data!M86*Mult_tech!M86</f>
        <v>6.0526565647654696E-3</v>
      </c>
      <c r="M87">
        <f>LCA_tech_data!N86*Mult_tech!N86</f>
        <v>1.9424241742223722E-7</v>
      </c>
      <c r="N87">
        <f>LCA_tech_data!O86*Mult_tech!O86</f>
        <v>7.7437461563576822E-11</v>
      </c>
      <c r="O87">
        <f>LCA_tech_data!P86*Mult_tech!P86</f>
        <v>3.0228963093517753E-6</v>
      </c>
      <c r="P87">
        <f>LCA_tech_data!Q86*Mult_tech!Q86</f>
        <v>2.4069583327054607E-3</v>
      </c>
      <c r="Q87">
        <f>LCA_tech_data!R86*Mult_tech!R86</f>
        <v>1.149702865863352E-2</v>
      </c>
      <c r="R87">
        <f>LCA_tech_data!S86*Mult_tech!S86</f>
        <v>8.8900626122033152E-11</v>
      </c>
    </row>
    <row r="88" spans="2:18" x14ac:dyDescent="0.3">
      <c r="B88" t="s">
        <v>116</v>
      </c>
      <c r="C88">
        <f>LCA_tech_data!D87*Mult_tech!D87</f>
        <v>2.913105275010559</v>
      </c>
      <c r="D88">
        <f>LCA_tech_data!E87*Mult_tech!E87</f>
        <v>665.94589199999996</v>
      </c>
      <c r="E88">
        <f>LCA_tech_data!F87*Mult_tech!F87</f>
        <v>12811.651129280679</v>
      </c>
      <c r="F88">
        <f>LCA_tech_data!G87*Mult_tech!G87</f>
        <v>0.1176385233341482</v>
      </c>
      <c r="G88">
        <f>LCA_tech_data!H87*Mult_tech!H87</f>
        <v>0.93405918501219665</v>
      </c>
      <c r="H88">
        <f>LCA_tech_data!I87*Mult_tech!I87</f>
        <v>9.4386859248778592</v>
      </c>
      <c r="I88">
        <f>LCA_tech_data!J87*Mult_tech!J87</f>
        <v>1.9636603547199322E-6</v>
      </c>
      <c r="J88">
        <f>LCA_tech_data!K87*Mult_tech!K87</f>
        <v>1.0838431667354909E-5</v>
      </c>
      <c r="K88">
        <f>LCA_tech_data!L87*Mult_tech!L87</f>
        <v>49.115224734880698</v>
      </c>
      <c r="L88">
        <f>LCA_tech_data!M87*Mult_tech!M87</f>
        <v>5115.1747453994958</v>
      </c>
      <c r="M88">
        <f>LCA_tech_data!N87*Mult_tech!N87</f>
        <v>6.466683185017686E-3</v>
      </c>
      <c r="N88">
        <f>LCA_tech_data!O87*Mult_tech!O87</f>
        <v>8.8453373911777884E-5</v>
      </c>
      <c r="O88">
        <f>LCA_tech_data!P87*Mult_tech!P87</f>
        <v>2.6131123593869576</v>
      </c>
      <c r="P88">
        <f>LCA_tech_data!Q87*Mult_tech!Q87</f>
        <v>203.47652639877785</v>
      </c>
      <c r="Q88">
        <f>LCA_tech_data!R87*Mult_tech!R87</f>
        <v>5886.4365433079865</v>
      </c>
      <c r="R88">
        <f>LCA_tech_data!S87*Mult_tech!S87</f>
        <v>5.1804325158274432E-5</v>
      </c>
    </row>
    <row r="89" spans="2:18" x14ac:dyDescent="0.3">
      <c r="B89" t="s">
        <v>117</v>
      </c>
      <c r="C89">
        <f>LCA_tech_data!D88*Mult_tech!D88</f>
        <v>4.2138673283233894</v>
      </c>
      <c r="D89">
        <f>LCA_tech_data!E88*Mult_tech!E88</f>
        <v>625.95098099999996</v>
      </c>
      <c r="E89">
        <f>LCA_tech_data!F88*Mult_tech!F88</f>
        <v>28447.606642013146</v>
      </c>
      <c r="F89">
        <f>LCA_tech_data!G88*Mult_tech!G88</f>
        <v>0.26536736005640876</v>
      </c>
      <c r="G89">
        <f>LCA_tech_data!H88*Mult_tech!H88</f>
        <v>0.84540805856931223</v>
      </c>
      <c r="H89">
        <f>LCA_tech_data!I88*Mult_tech!I88</f>
        <v>7.2052386733715448</v>
      </c>
      <c r="I89">
        <f>LCA_tech_data!J88*Mult_tech!J88</f>
        <v>9.1884897523817665E-7</v>
      </c>
      <c r="J89">
        <f>LCA_tech_data!K88*Mult_tech!K88</f>
        <v>2.8360375580463526E-5</v>
      </c>
      <c r="K89">
        <f>LCA_tech_data!L88*Mult_tech!L88</f>
        <v>71.343694014799297</v>
      </c>
      <c r="L89">
        <f>LCA_tech_data!M88*Mult_tech!M88</f>
        <v>4190.6187514897329</v>
      </c>
      <c r="M89">
        <f>LCA_tech_data!N88*Mult_tech!N88</f>
        <v>4.2341758527612121E-2</v>
      </c>
      <c r="N89">
        <f>LCA_tech_data!O88*Mult_tech!O88</f>
        <v>5.309684911439551E-5</v>
      </c>
      <c r="O89">
        <f>LCA_tech_data!P88*Mult_tech!P88</f>
        <v>2.3458493481363281</v>
      </c>
      <c r="P89">
        <f>LCA_tech_data!Q88*Mult_tech!Q88</f>
        <v>582.26363848442077</v>
      </c>
      <c r="Q89">
        <f>LCA_tech_data!R88*Mult_tech!R88</f>
        <v>7773.2741043500282</v>
      </c>
      <c r="R89">
        <f>LCA_tech_data!S88*Mult_tech!S88</f>
        <v>7.5790500308680733E-5</v>
      </c>
    </row>
    <row r="90" spans="2:18" x14ac:dyDescent="0.3">
      <c r="B90" t="s">
        <v>146</v>
      </c>
      <c r="C90">
        <f>LCA_tech_data!D89*Mult_tech!D89</f>
        <v>3.9239391835544607E-8</v>
      </c>
      <c r="D90">
        <f>LCA_tech_data!E89*Mult_tech!E89</f>
        <v>3.0000000000000001E-6</v>
      </c>
      <c r="E90">
        <f>LCA_tech_data!F89*Mult_tech!F89</f>
        <v>3.2689850996526311E-4</v>
      </c>
      <c r="F90">
        <f>LCA_tech_data!G89*Mult_tech!G89</f>
        <v>3.0512254693510734E-9</v>
      </c>
      <c r="G90">
        <f>LCA_tech_data!H89*Mult_tech!H89</f>
        <v>4.4205777746860744E-9</v>
      </c>
      <c r="H90">
        <f>LCA_tech_data!I89*Mult_tech!I89</f>
        <v>5.0495642473853633E-8</v>
      </c>
      <c r="I90">
        <f>LCA_tech_data!J89*Mult_tech!J89</f>
        <v>1.8494545634746026E-14</v>
      </c>
      <c r="J90">
        <f>LCA_tech_data!K89*Mult_tech!K89</f>
        <v>3.9374421768509115E-13</v>
      </c>
      <c r="K90">
        <f>LCA_tech_data!L89*Mult_tech!L89</f>
        <v>4.5784460514123952E-7</v>
      </c>
      <c r="L90">
        <f>LCA_tech_data!M89*Mult_tech!M89</f>
        <v>9.526351589528683E-5</v>
      </c>
      <c r="M90">
        <f>LCA_tech_data!N89*Mult_tech!N89</f>
        <v>7.5897998759240837E-10</v>
      </c>
      <c r="N90">
        <f>LCA_tech_data!O89*Mult_tech!O89</f>
        <v>3.5831642760877138E-13</v>
      </c>
      <c r="O90">
        <f>LCA_tech_data!P89*Mult_tech!P89</f>
        <v>1.4771089564960733E-8</v>
      </c>
      <c r="P90">
        <f>LCA_tech_data!Q89*Mult_tech!Q89</f>
        <v>1.5575720664064602E-6</v>
      </c>
      <c r="Q90">
        <f>LCA_tech_data!R89*Mult_tech!R89</f>
        <v>3.8469916991781946E-5</v>
      </c>
      <c r="R90">
        <f>LCA_tech_data!S89*Mult_tech!S89</f>
        <v>2.1798339295732781E-13</v>
      </c>
    </row>
    <row r="91" spans="2:18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</row>
    <row r="92" spans="2:18" x14ac:dyDescent="0.3">
      <c r="B92" t="s">
        <v>119</v>
      </c>
      <c r="C92">
        <f>LCA_tech_data!D91*Mult_tech!D91</f>
        <v>8.2171393350949968E-9</v>
      </c>
      <c r="D92">
        <f>LCA_tech_data!E91*Mult_tech!E91</f>
        <v>9.9999999999999995E-7</v>
      </c>
      <c r="E92">
        <f>LCA_tech_data!F91*Mult_tech!F91</f>
        <v>4.1916379720962535E-5</v>
      </c>
      <c r="F92">
        <f>LCA_tech_data!G91*Mult_tech!G91</f>
        <v>3.7876005545104259E-10</v>
      </c>
      <c r="G92">
        <f>LCA_tech_data!H91*Mult_tech!H91</f>
        <v>1.9363037911283783E-9</v>
      </c>
      <c r="H92">
        <f>LCA_tech_data!I91*Mult_tech!I91</f>
        <v>2.0204137136588944E-8</v>
      </c>
      <c r="I92">
        <f>LCA_tech_data!J91*Mult_tech!J91</f>
        <v>2.4747190232705486E-15</v>
      </c>
      <c r="J92">
        <f>LCA_tech_data!K91*Mult_tech!K91</f>
        <v>4.1784588455898653E-14</v>
      </c>
      <c r="K92">
        <f>LCA_tech_data!L91*Mult_tech!L91</f>
        <v>5.67077933215638E-8</v>
      </c>
      <c r="L92">
        <f>LCA_tech_data!M91*Mult_tech!M91</f>
        <v>1.0272249411470957E-4</v>
      </c>
      <c r="M92">
        <f>LCA_tech_data!N91*Mult_tech!N91</f>
        <v>5.2939495821641003E-11</v>
      </c>
      <c r="N92">
        <f>LCA_tech_data!O91*Mult_tech!O91</f>
        <v>1.5637498543813352E-13</v>
      </c>
      <c r="O92">
        <f>LCA_tech_data!P91*Mult_tech!P91</f>
        <v>6.001237769247865E-9</v>
      </c>
      <c r="P92">
        <f>LCA_tech_data!Q91*Mult_tech!Q91</f>
        <v>3.0872555893185384E-7</v>
      </c>
      <c r="Q92">
        <f>LCA_tech_data!R91*Mult_tech!R91</f>
        <v>1.0220387995624724E-5</v>
      </c>
      <c r="R92">
        <f>LCA_tech_data!S91*Mult_tech!S91</f>
        <v>8.4099723403057179E-14</v>
      </c>
    </row>
    <row r="93" spans="2:18" x14ac:dyDescent="0.3">
      <c r="B93" t="s">
        <v>120</v>
      </c>
      <c r="C93">
        <f>LCA_tech_data!D92*Mult_tech!D92</f>
        <v>2.7658086980727175E-8</v>
      </c>
      <c r="D93">
        <f>LCA_tech_data!E92*Mult_tech!E92</f>
        <v>1.9999999999999999E-6</v>
      </c>
      <c r="E93">
        <f>LCA_tech_data!F92*Mult_tech!F92</f>
        <v>2.3808108513612586E-4</v>
      </c>
      <c r="F93">
        <f>LCA_tech_data!G92*Mult_tech!G92</f>
        <v>2.2251857046660846E-9</v>
      </c>
      <c r="G93">
        <f>LCA_tech_data!H92*Mult_tech!H92</f>
        <v>2.8217176720342892E-9</v>
      </c>
      <c r="H93">
        <f>LCA_tech_data!I92*Mult_tech!I92</f>
        <v>3.2794667000434435E-8</v>
      </c>
      <c r="I93">
        <f>LCA_tech_data!J92*Mult_tech!J92</f>
        <v>1.3310426807655252E-14</v>
      </c>
      <c r="J93">
        <f>LCA_tech_data!K92*Mult_tech!K92</f>
        <v>2.8806459467414478E-13</v>
      </c>
      <c r="K93">
        <f>LCA_tech_data!L92*Mult_tech!L92</f>
        <v>3.3359185642477323E-7</v>
      </c>
      <c r="L93">
        <f>LCA_tech_data!M92*Mult_tech!M92</f>
        <v>4.35645078262329E-5</v>
      </c>
      <c r="M93">
        <f>LCA_tech_data!N92*Mult_tech!N92</f>
        <v>5.6621784902176294E-10</v>
      </c>
      <c r="N93">
        <f>LCA_tech_data!O92*Mult_tech!O92</f>
        <v>2.285714247298424E-13</v>
      </c>
      <c r="O93">
        <f>LCA_tech_data!P92*Mult_tech!P92</f>
        <v>9.5518150105483468E-9</v>
      </c>
      <c r="P93">
        <f>LCA_tech_data!Q92*Mult_tech!Q92</f>
        <v>1.1015529445254962E-6</v>
      </c>
      <c r="Q93">
        <f>LCA_tech_data!R92*Mult_tech!R92</f>
        <v>2.640579180457111E-5</v>
      </c>
      <c r="R93">
        <f>LCA_tech_data!S92*Mult_tech!S92</f>
        <v>1.4229181949151969E-13</v>
      </c>
    </row>
    <row r="94" spans="2:18" x14ac:dyDescent="0.3">
      <c r="B94" t="s">
        <v>121</v>
      </c>
      <c r="C94">
        <f>LCA_tech_data!D93*Mult_tech!D93</f>
        <v>0.19945183200061894</v>
      </c>
      <c r="D94">
        <f>LCA_tech_data!E93*Mult_tech!E93</f>
        <v>32.880814999999998</v>
      </c>
      <c r="E94">
        <f>LCA_tech_data!F93*Mult_tech!F93</f>
        <v>1149.1530240458039</v>
      </c>
      <c r="F94">
        <f>LCA_tech_data!G93*Mult_tech!G93</f>
        <v>1.2223134471194039E-2</v>
      </c>
      <c r="G94">
        <f>LCA_tech_data!H93*Mult_tech!H93</f>
        <v>3.1861829672770722E-2</v>
      </c>
      <c r="H94">
        <f>LCA_tech_data!I93*Mult_tech!I93</f>
        <v>0.31339539271787903</v>
      </c>
      <c r="I94">
        <f>LCA_tech_data!J93*Mult_tech!J93</f>
        <v>1.3153213916660264E-7</v>
      </c>
      <c r="J94">
        <f>LCA_tech_data!K93*Mult_tech!K93</f>
        <v>1.209912097516576E-6</v>
      </c>
      <c r="K94">
        <f>LCA_tech_data!L93*Mult_tech!L93</f>
        <v>1.9801238596680408</v>
      </c>
      <c r="L94">
        <f>LCA_tech_data!M93*Mult_tech!M93</f>
        <v>216.35539211755787</v>
      </c>
      <c r="M94">
        <f>LCA_tech_data!N93*Mult_tech!N93</f>
        <v>6.1706918604755565E-4</v>
      </c>
      <c r="N94">
        <f>LCA_tech_data!O93*Mult_tech!O93</f>
        <v>3.3910176646212071E-6</v>
      </c>
      <c r="O94">
        <f>LCA_tech_data!P93*Mult_tech!P93</f>
        <v>0.11569285780751194</v>
      </c>
      <c r="P94">
        <f>LCA_tech_data!Q93*Mult_tech!Q93</f>
        <v>10.442978674851318</v>
      </c>
      <c r="Q94">
        <f>LCA_tech_data!R93*Mult_tech!R93</f>
        <v>337.48873020591935</v>
      </c>
      <c r="R94">
        <f>LCA_tech_data!S93*Mult_tech!S93</f>
        <v>1.4929399629658338E-6</v>
      </c>
    </row>
    <row r="95" spans="2:18" x14ac:dyDescent="0.3">
      <c r="B95" t="s">
        <v>122</v>
      </c>
      <c r="C95">
        <f>LCA_tech_data!D94*Mult_tech!D94</f>
        <v>1.0982860056121427E-7</v>
      </c>
      <c r="D95">
        <f>LCA_tech_data!E94*Mult_tech!E94</f>
        <v>7.9999999999999996E-6</v>
      </c>
      <c r="E95">
        <f>LCA_tech_data!F94*Mult_tech!F94</f>
        <v>8.8561651236811775E-4</v>
      </c>
      <c r="F95">
        <f>LCA_tech_data!G94*Mult_tech!G94</f>
        <v>8.373592823204764E-9</v>
      </c>
      <c r="G95">
        <f>LCA_tech_data!H94*Mult_tech!H94</f>
        <v>1.1721725423601927E-8</v>
      </c>
      <c r="H95">
        <f>LCA_tech_data!I94*Mult_tech!I94</f>
        <v>1.2204630833158829E-7</v>
      </c>
      <c r="I95">
        <f>LCA_tech_data!J94*Mult_tech!J94</f>
        <v>4.6061441065272529E-14</v>
      </c>
      <c r="J95">
        <f>LCA_tech_data!K94*Mult_tech!K94</f>
        <v>1.1930330325293151E-12</v>
      </c>
      <c r="K95">
        <f>LCA_tech_data!L94*Mult_tech!L94</f>
        <v>5.8165263058979156E-7</v>
      </c>
      <c r="L95">
        <f>LCA_tech_data!M94*Mult_tech!M94</f>
        <v>1.2798990620691822E-4</v>
      </c>
      <c r="M95">
        <f>LCA_tech_data!N94*Mult_tech!N94</f>
        <v>1.8429023241094282E-9</v>
      </c>
      <c r="N95">
        <f>LCA_tech_data!O94*Mult_tech!O94</f>
        <v>1.021546456790876E-12</v>
      </c>
      <c r="O95">
        <f>LCA_tech_data!P94*Mult_tech!P94</f>
        <v>4.5398015258693916E-8</v>
      </c>
      <c r="P95">
        <f>LCA_tech_data!Q94*Mult_tech!Q94</f>
        <v>7.0066153457829753E-6</v>
      </c>
      <c r="Q95">
        <f>LCA_tech_data!R94*Mult_tech!R94</f>
        <v>1.0674757797905143E-4</v>
      </c>
      <c r="R95">
        <f>LCA_tech_data!S94*Mult_tech!S94</f>
        <v>5.2245685709175097E-13</v>
      </c>
    </row>
    <row r="96" spans="2:18" x14ac:dyDescent="0.3">
      <c r="B96" t="s">
        <v>123</v>
      </c>
      <c r="C96">
        <f>LCA_tech_data!D95*Mult_tech!D95</f>
        <v>9.5667719454104252E-2</v>
      </c>
      <c r="D96">
        <f>LCA_tech_data!E95*Mult_tech!E95</f>
        <v>10.652811</v>
      </c>
      <c r="E96">
        <f>LCA_tech_data!F95*Mult_tech!F95</f>
        <v>715.26611319343374</v>
      </c>
      <c r="F96">
        <f>LCA_tech_data!G95*Mult_tech!G95</f>
        <v>7.249975859501788E-3</v>
      </c>
      <c r="G96">
        <f>LCA_tech_data!H95*Mult_tech!H95</f>
        <v>1.1827774952244683E-2</v>
      </c>
      <c r="H96">
        <f>LCA_tech_data!I95*Mult_tech!I95</f>
        <v>0.11095608139919072</v>
      </c>
      <c r="I96">
        <f>LCA_tech_data!J95*Mult_tech!J95</f>
        <v>2.4336550114795772E-8</v>
      </c>
      <c r="J96">
        <f>LCA_tech_data!K95*Mult_tech!K95</f>
        <v>7.9371925487555941E-7</v>
      </c>
      <c r="K96">
        <f>LCA_tech_data!L95*Mult_tech!L95</f>
        <v>1.6011483767608623</v>
      </c>
      <c r="L96">
        <f>LCA_tech_data!M95*Mult_tech!M95</f>
        <v>60.247468443976892</v>
      </c>
      <c r="M96">
        <f>LCA_tech_data!N95*Mult_tech!N95</f>
        <v>1.2103754901154641E-3</v>
      </c>
      <c r="N96">
        <f>LCA_tech_data!O95*Mult_tech!O95</f>
        <v>9.0909116055130433E-7</v>
      </c>
      <c r="O96">
        <f>LCA_tech_data!P95*Mult_tech!P95</f>
        <v>5.4156614479755012E-2</v>
      </c>
      <c r="P96">
        <f>LCA_tech_data!Q95*Mult_tech!Q95</f>
        <v>4.7011098321534677</v>
      </c>
      <c r="Q96">
        <f>LCA_tech_data!R95*Mult_tech!R95</f>
        <v>134.08233121941961</v>
      </c>
      <c r="R96">
        <f>LCA_tech_data!S95*Mult_tech!S95</f>
        <v>4.4518508209632891E-7</v>
      </c>
    </row>
    <row r="97" spans="2:18" x14ac:dyDescent="0.3">
      <c r="B97" t="s">
        <v>124</v>
      </c>
      <c r="C97">
        <f>LCA_tech_data!D96*Mult_tech!D96</f>
        <v>5.2728819823471014</v>
      </c>
      <c r="D97">
        <f>LCA_tech_data!E96*Mult_tech!E96</f>
        <v>527.75038500000005</v>
      </c>
      <c r="E97">
        <f>LCA_tech_data!F96*Mult_tech!F96</f>
        <v>53339.227546489768</v>
      </c>
      <c r="F97">
        <f>LCA_tech_data!G96*Mult_tech!G96</f>
        <v>0.32334622128813573</v>
      </c>
      <c r="G97">
        <f>LCA_tech_data!H96*Mult_tech!H96</f>
        <v>0.72179076301621869</v>
      </c>
      <c r="H97">
        <f>LCA_tech_data!I96*Mult_tech!I96</f>
        <v>7.6788803259191463</v>
      </c>
      <c r="I97">
        <f>LCA_tech_data!J96*Mult_tech!J96</f>
        <v>1.9631815783183899E-6</v>
      </c>
      <c r="J97">
        <f>LCA_tech_data!K96*Mult_tech!K96</f>
        <v>3.1795358878883523E-5</v>
      </c>
      <c r="K97">
        <f>LCA_tech_data!L96*Mult_tech!L96</f>
        <v>60.93230535258192</v>
      </c>
      <c r="L97">
        <f>LCA_tech_data!M96*Mult_tech!M96</f>
        <v>8065.6558864327399</v>
      </c>
      <c r="M97">
        <f>LCA_tech_data!N96*Mult_tech!N96</f>
        <v>7.4612039481199571E-2</v>
      </c>
      <c r="N97">
        <f>LCA_tech_data!O96*Mult_tech!O96</f>
        <v>4.583814746736684E-5</v>
      </c>
      <c r="O97">
        <f>LCA_tech_data!P96*Mult_tech!P96</f>
        <v>2.559440075170841</v>
      </c>
      <c r="P97">
        <f>LCA_tech_data!Q96*Mult_tech!Q96</f>
        <v>313.28066252340454</v>
      </c>
      <c r="Q97">
        <f>LCA_tech_data!R96*Mult_tech!R96</f>
        <v>7549.8299127814762</v>
      </c>
      <c r="R97">
        <f>LCA_tech_data!S96*Mult_tech!S96</f>
        <v>4.5921432234568758E-5</v>
      </c>
    </row>
    <row r="98" spans="2:18" x14ac:dyDescent="0.3">
      <c r="B98" t="s">
        <v>125</v>
      </c>
      <c r="C98">
        <f>LCA_tech_data!D97*Mult_tech!D97</f>
        <v>0</v>
      </c>
      <c r="D98">
        <f>LCA_tech_data!E97*Mult_tech!E97</f>
        <v>0</v>
      </c>
      <c r="E98">
        <f>LCA_tech_data!F97*Mult_tech!F97</f>
        <v>0</v>
      </c>
      <c r="F98">
        <f>LCA_tech_data!G97*Mult_tech!G97</f>
        <v>0</v>
      </c>
      <c r="G98">
        <f>LCA_tech_data!H97*Mult_tech!H97</f>
        <v>0</v>
      </c>
      <c r="H98">
        <f>LCA_tech_data!I97*Mult_tech!I97</f>
        <v>0</v>
      </c>
      <c r="I98">
        <f>LCA_tech_data!J97*Mult_tech!J97</f>
        <v>0</v>
      </c>
      <c r="J98">
        <f>LCA_tech_data!K97*Mult_tech!K97</f>
        <v>0</v>
      </c>
      <c r="K98">
        <f>LCA_tech_data!L97*Mult_tech!L97</f>
        <v>0</v>
      </c>
      <c r="L98">
        <f>LCA_tech_data!M97*Mult_tech!M97</f>
        <v>0</v>
      </c>
      <c r="M98">
        <f>LCA_tech_data!N97*Mult_tech!N97</f>
        <v>0</v>
      </c>
      <c r="N98">
        <f>LCA_tech_data!O97*Mult_tech!O97</f>
        <v>0</v>
      </c>
      <c r="O98">
        <f>LCA_tech_data!P97*Mult_tech!P97</f>
        <v>0</v>
      </c>
      <c r="P98">
        <f>LCA_tech_data!Q97*Mult_tech!Q97</f>
        <v>0</v>
      </c>
      <c r="Q98">
        <f>LCA_tech_data!R97*Mult_tech!R97</f>
        <v>0</v>
      </c>
      <c r="R98">
        <f>LCA_tech_data!S97*Mult_tech!S97</f>
        <v>0</v>
      </c>
    </row>
    <row r="99" spans="2:18" x14ac:dyDescent="0.3">
      <c r="B99" t="s">
        <v>126</v>
      </c>
      <c r="C99">
        <f>LCA_tech_data!D98*Mult_tech!D98</f>
        <v>0</v>
      </c>
      <c r="D99">
        <f>LCA_tech_data!E98*Mult_tech!E98</f>
        <v>0</v>
      </c>
      <c r="E99">
        <f>LCA_tech_data!F98*Mult_tech!F98</f>
        <v>0</v>
      </c>
      <c r="F99">
        <f>LCA_tech_data!G98*Mult_tech!G98</f>
        <v>0</v>
      </c>
      <c r="G99">
        <f>LCA_tech_data!H98*Mult_tech!H98</f>
        <v>0</v>
      </c>
      <c r="H99">
        <f>LCA_tech_data!I98*Mult_tech!I98</f>
        <v>0</v>
      </c>
      <c r="I99">
        <f>LCA_tech_data!J98*Mult_tech!J98</f>
        <v>0</v>
      </c>
      <c r="J99">
        <f>LCA_tech_data!K98*Mult_tech!K98</f>
        <v>0</v>
      </c>
      <c r="K99">
        <f>LCA_tech_data!L98*Mult_tech!L98</f>
        <v>0</v>
      </c>
      <c r="L99">
        <f>LCA_tech_data!M98*Mult_tech!M98</f>
        <v>0</v>
      </c>
      <c r="M99">
        <f>LCA_tech_data!N98*Mult_tech!N98</f>
        <v>0</v>
      </c>
      <c r="N99">
        <f>LCA_tech_data!O98*Mult_tech!O98</f>
        <v>0</v>
      </c>
      <c r="O99">
        <f>LCA_tech_data!P98*Mult_tech!P98</f>
        <v>0</v>
      </c>
      <c r="P99">
        <f>LCA_tech_data!Q98*Mult_tech!Q98</f>
        <v>0</v>
      </c>
      <c r="Q99">
        <f>LCA_tech_data!R98*Mult_tech!R98</f>
        <v>0</v>
      </c>
      <c r="R99">
        <f>LCA_tech_data!S98*Mult_tech!S98</f>
        <v>0</v>
      </c>
    </row>
    <row r="100" spans="2:18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</row>
    <row r="101" spans="2:18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</row>
    <row r="102" spans="2:18" x14ac:dyDescent="0.3">
      <c r="B102" t="s">
        <v>129</v>
      </c>
      <c r="C102">
        <f>LCA_tech_data!D101*Mult_tech!D101</f>
        <v>2.334895689358348E-7</v>
      </c>
      <c r="D102">
        <f>LCA_tech_data!E101*Mult_tech!E101</f>
        <v>4.5000000000000003E-5</v>
      </c>
      <c r="E102">
        <f>LCA_tech_data!F101*Mult_tech!F101</f>
        <v>1.6232031579321987E-3</v>
      </c>
      <c r="F102">
        <f>LCA_tech_data!G101*Mult_tech!G101</f>
        <v>1.8764966732614428E-8</v>
      </c>
      <c r="G102">
        <f>LCA_tech_data!H101*Mult_tech!H101</f>
        <v>5.2658936035807254E-8</v>
      </c>
      <c r="H102">
        <f>LCA_tech_data!I101*Mult_tech!I101</f>
        <v>5.2060865665623623E-7</v>
      </c>
      <c r="I102">
        <f>LCA_tech_data!J101*Mult_tech!J101</f>
        <v>5.1268923828473931E-13</v>
      </c>
      <c r="J102">
        <f>LCA_tech_data!K101*Mult_tech!K101</f>
        <v>1.5335262955875138E-12</v>
      </c>
      <c r="K102">
        <f>LCA_tech_data!L101*Mult_tech!L101</f>
        <v>4.0825147954139948E-6</v>
      </c>
      <c r="L102">
        <f>LCA_tech_data!M101*Mult_tech!M101</f>
        <v>7.3786597899889832E-4</v>
      </c>
      <c r="M102">
        <f>LCA_tech_data!N101*Mult_tech!N101</f>
        <v>8.5898373014872225E-10</v>
      </c>
      <c r="N102">
        <f>LCA_tech_data!O101*Mult_tech!O101</f>
        <v>4.7838786736117341E-12</v>
      </c>
      <c r="O102">
        <f>LCA_tech_data!P101*Mult_tech!P101</f>
        <v>1.9814530992478614E-7</v>
      </c>
      <c r="P102">
        <f>LCA_tech_data!Q101*Mult_tech!Q101</f>
        <v>2.6698595410643299E-5</v>
      </c>
      <c r="Q102">
        <f>LCA_tech_data!R101*Mult_tech!R101</f>
        <v>5.6182837416632889E-4</v>
      </c>
      <c r="R102">
        <f>LCA_tech_data!S101*Mult_tech!S101</f>
        <v>2.8446084655276748E-12</v>
      </c>
    </row>
    <row r="103" spans="2:18" x14ac:dyDescent="0.3">
      <c r="B103" t="s">
        <v>130</v>
      </c>
      <c r="C103">
        <f>LCA_tech_data!D102*Mult_tech!D102</f>
        <v>2.3867822602329779E-7</v>
      </c>
      <c r="D103">
        <f>LCA_tech_data!E102*Mult_tech!E102</f>
        <v>4.6E-5</v>
      </c>
      <c r="E103">
        <f>LCA_tech_data!F102*Mult_tech!F102</f>
        <v>1.6592743392195807E-3</v>
      </c>
      <c r="F103">
        <f>LCA_tech_data!G102*Mult_tech!G102</f>
        <v>1.9181965993339193E-8</v>
      </c>
      <c r="G103">
        <f>LCA_tech_data!H102*Mult_tech!H102</f>
        <v>5.3829134614380745E-8</v>
      </c>
      <c r="H103">
        <f>LCA_tech_data!I102*Mult_tech!I102</f>
        <v>5.3217773791526366E-7</v>
      </c>
      <c r="I103">
        <f>LCA_tech_data!J102*Mult_tech!J102</f>
        <v>5.2408233246884453E-13</v>
      </c>
      <c r="J103">
        <f>LCA_tech_data!K102*Mult_tech!K102</f>
        <v>1.5676046577116806E-12</v>
      </c>
      <c r="K103">
        <f>LCA_tech_data!L102*Mult_tech!L102</f>
        <v>4.1732373464231945E-6</v>
      </c>
      <c r="L103">
        <f>LCA_tech_data!M102*Mult_tech!M102</f>
        <v>7.5426300075442931E-4</v>
      </c>
      <c r="M103">
        <f>LCA_tech_data!N102*Mult_tech!N102</f>
        <v>8.7807225748536048E-10</v>
      </c>
      <c r="N103">
        <f>LCA_tech_data!O102*Mult_tech!O102</f>
        <v>4.8901870885808832E-12</v>
      </c>
      <c r="O103">
        <f>LCA_tech_data!P102*Mult_tech!P102</f>
        <v>2.0254853903422581E-7</v>
      </c>
      <c r="P103">
        <f>LCA_tech_data!Q102*Mult_tech!Q102</f>
        <v>2.7291897530879814E-5</v>
      </c>
      <c r="Q103">
        <f>LCA_tech_data!R102*Mult_tech!R102</f>
        <v>5.7431344914780284E-4</v>
      </c>
      <c r="R103">
        <f>LCA_tech_data!S102*Mult_tech!S102</f>
        <v>2.9078219869838449E-12</v>
      </c>
    </row>
    <row r="104" spans="2:18" x14ac:dyDescent="0.3">
      <c r="B104" t="s">
        <v>131</v>
      </c>
      <c r="C104">
        <f>LCA_tech_data!D103*Mult_tech!D103</f>
        <v>2.3867822602329779E-7</v>
      </c>
      <c r="D104">
        <f>LCA_tech_data!E103*Mult_tech!E103</f>
        <v>4.6E-5</v>
      </c>
      <c r="E104">
        <f>LCA_tech_data!F103*Mult_tech!F103</f>
        <v>1.6592743392195807E-3</v>
      </c>
      <c r="F104">
        <f>LCA_tech_data!G103*Mult_tech!G103</f>
        <v>1.9181965993339193E-8</v>
      </c>
      <c r="G104">
        <f>LCA_tech_data!H103*Mult_tech!H103</f>
        <v>5.3829134614380745E-8</v>
      </c>
      <c r="H104">
        <f>LCA_tech_data!I103*Mult_tech!I103</f>
        <v>5.3217773791526366E-7</v>
      </c>
      <c r="I104">
        <f>LCA_tech_data!J103*Mult_tech!J103</f>
        <v>5.2408233246884453E-13</v>
      </c>
      <c r="J104">
        <f>LCA_tech_data!K103*Mult_tech!K103</f>
        <v>1.5676046577116806E-12</v>
      </c>
      <c r="K104">
        <f>LCA_tech_data!L103*Mult_tech!L103</f>
        <v>4.1732373464231945E-6</v>
      </c>
      <c r="L104">
        <f>LCA_tech_data!M103*Mult_tech!M103</f>
        <v>7.5426300075442931E-4</v>
      </c>
      <c r="M104">
        <f>LCA_tech_data!N103*Mult_tech!N103</f>
        <v>8.7807225748536048E-10</v>
      </c>
      <c r="N104">
        <f>LCA_tech_data!O103*Mult_tech!O103</f>
        <v>4.8901870885808832E-12</v>
      </c>
      <c r="O104">
        <f>LCA_tech_data!P103*Mult_tech!P103</f>
        <v>2.0254853903422581E-7</v>
      </c>
      <c r="P104">
        <f>LCA_tech_data!Q103*Mult_tech!Q103</f>
        <v>2.7291897530879814E-5</v>
      </c>
      <c r="Q104">
        <f>LCA_tech_data!R103*Mult_tech!R103</f>
        <v>5.7431344914780284E-4</v>
      </c>
      <c r="R104">
        <f>LCA_tech_data!S103*Mult_tech!S103</f>
        <v>2.9078219869838449E-12</v>
      </c>
    </row>
    <row r="105" spans="2:18" x14ac:dyDescent="0.3">
      <c r="B105" t="s">
        <v>132</v>
      </c>
      <c r="C105">
        <f>LCA_tech_data!D104*Mult_tech!D104</f>
        <v>2.3867822602329779E-7</v>
      </c>
      <c r="D105">
        <f>LCA_tech_data!E104*Mult_tech!E104</f>
        <v>4.6E-5</v>
      </c>
      <c r="E105">
        <f>LCA_tech_data!F104*Mult_tech!F104</f>
        <v>1.6592743392195807E-3</v>
      </c>
      <c r="F105">
        <f>LCA_tech_data!G104*Mult_tech!G104</f>
        <v>1.9181965993339193E-8</v>
      </c>
      <c r="G105">
        <f>LCA_tech_data!H104*Mult_tech!H104</f>
        <v>5.3829134614380745E-8</v>
      </c>
      <c r="H105">
        <f>LCA_tech_data!I104*Mult_tech!I104</f>
        <v>5.3217773791526366E-7</v>
      </c>
      <c r="I105">
        <f>LCA_tech_data!J104*Mult_tech!J104</f>
        <v>5.2408233246884453E-13</v>
      </c>
      <c r="J105">
        <f>LCA_tech_data!K104*Mult_tech!K104</f>
        <v>1.5676046577116806E-12</v>
      </c>
      <c r="K105">
        <f>LCA_tech_data!L104*Mult_tech!L104</f>
        <v>4.1732373464231945E-6</v>
      </c>
      <c r="L105">
        <f>LCA_tech_data!M104*Mult_tech!M104</f>
        <v>7.5426300075442931E-4</v>
      </c>
      <c r="M105">
        <f>LCA_tech_data!N104*Mult_tech!N104</f>
        <v>8.7807225748536048E-10</v>
      </c>
      <c r="N105">
        <f>LCA_tech_data!O104*Mult_tech!O104</f>
        <v>4.8901870885808832E-12</v>
      </c>
      <c r="O105">
        <f>LCA_tech_data!P104*Mult_tech!P104</f>
        <v>2.0254853903422581E-7</v>
      </c>
      <c r="P105">
        <f>LCA_tech_data!Q104*Mult_tech!Q104</f>
        <v>2.7291897530879814E-5</v>
      </c>
      <c r="Q105">
        <f>LCA_tech_data!R104*Mult_tech!R104</f>
        <v>5.7431344914780284E-4</v>
      </c>
      <c r="R105">
        <f>LCA_tech_data!S104*Mult_tech!S104</f>
        <v>2.9078219869838449E-12</v>
      </c>
    </row>
    <row r="106" spans="2:18" x14ac:dyDescent="0.3">
      <c r="B106" t="s">
        <v>133</v>
      </c>
      <c r="C106">
        <f>LCA_tech_data!D105*Mult_tech!D105</f>
        <v>2.4386688311076078E-7</v>
      </c>
      <c r="D106">
        <f>LCA_tech_data!E105*Mult_tech!E105</f>
        <v>4.6999999999999997E-5</v>
      </c>
      <c r="E106">
        <f>LCA_tech_data!F105*Mult_tech!F105</f>
        <v>1.6953455205069631E-3</v>
      </c>
      <c r="F106">
        <f>LCA_tech_data!G105*Mult_tech!G105</f>
        <v>1.9598965254063957E-8</v>
      </c>
      <c r="G106">
        <f>LCA_tech_data!H105*Mult_tech!H105</f>
        <v>5.4999333192954243E-8</v>
      </c>
      <c r="H106">
        <f>LCA_tech_data!I105*Mult_tech!I105</f>
        <v>5.437468191742912E-7</v>
      </c>
      <c r="I106">
        <f>LCA_tech_data!J105*Mult_tech!J105</f>
        <v>5.3547542665294995E-13</v>
      </c>
      <c r="J106">
        <f>LCA_tech_data!K105*Mult_tech!K105</f>
        <v>1.6016830198358476E-12</v>
      </c>
      <c r="K106">
        <f>LCA_tech_data!L105*Mult_tech!L105</f>
        <v>4.2639598974323949E-6</v>
      </c>
      <c r="L106">
        <f>LCA_tech_data!M105*Mult_tech!M105</f>
        <v>7.7066002250996042E-4</v>
      </c>
      <c r="M106">
        <f>LCA_tech_data!N105*Mult_tech!N105</f>
        <v>8.9716078482199881E-10</v>
      </c>
      <c r="N106">
        <f>LCA_tech_data!O105*Mult_tech!O105</f>
        <v>4.9964955035500332E-12</v>
      </c>
      <c r="O106">
        <f>LCA_tech_data!P105*Mult_tech!P105</f>
        <v>2.0695176814366551E-7</v>
      </c>
      <c r="P106">
        <f>LCA_tech_data!Q105*Mult_tech!Q105</f>
        <v>2.7885199651116333E-5</v>
      </c>
      <c r="Q106">
        <f>LCA_tech_data!R105*Mult_tech!R105</f>
        <v>5.867985241292769E-4</v>
      </c>
      <c r="R106">
        <f>LCA_tech_data!S105*Mult_tech!S105</f>
        <v>2.9710355084400159E-12</v>
      </c>
    </row>
    <row r="107" spans="2:18" x14ac:dyDescent="0.3">
      <c r="B107" t="s">
        <v>134</v>
      </c>
      <c r="C107">
        <f>LCA_tech_data!D106*Mult_tech!D106</f>
        <v>2.4386688311076078E-7</v>
      </c>
      <c r="D107">
        <f>LCA_tech_data!E106*Mult_tech!E106</f>
        <v>4.6999999999999997E-5</v>
      </c>
      <c r="E107">
        <f>LCA_tech_data!F106*Mult_tech!F106</f>
        <v>1.6953455205069631E-3</v>
      </c>
      <c r="F107">
        <f>LCA_tech_data!G106*Mult_tech!G106</f>
        <v>1.9598965254063957E-8</v>
      </c>
      <c r="G107">
        <f>LCA_tech_data!H106*Mult_tech!H106</f>
        <v>5.4999333192954243E-8</v>
      </c>
      <c r="H107">
        <f>LCA_tech_data!I106*Mult_tech!I106</f>
        <v>5.437468191742912E-7</v>
      </c>
      <c r="I107">
        <f>LCA_tech_data!J106*Mult_tech!J106</f>
        <v>5.3547542665294995E-13</v>
      </c>
      <c r="J107">
        <f>LCA_tech_data!K106*Mult_tech!K106</f>
        <v>1.6016830198358476E-12</v>
      </c>
      <c r="K107">
        <f>LCA_tech_data!L106*Mult_tech!L106</f>
        <v>4.2639598974323949E-6</v>
      </c>
      <c r="L107">
        <f>LCA_tech_data!M106*Mult_tech!M106</f>
        <v>7.7066002250996042E-4</v>
      </c>
      <c r="M107">
        <f>LCA_tech_data!N106*Mult_tech!N106</f>
        <v>8.9716078482199881E-10</v>
      </c>
      <c r="N107">
        <f>LCA_tech_data!O106*Mult_tech!O106</f>
        <v>4.9964955035500332E-12</v>
      </c>
      <c r="O107">
        <f>LCA_tech_data!P106*Mult_tech!P106</f>
        <v>2.0695176814366551E-7</v>
      </c>
      <c r="P107">
        <f>LCA_tech_data!Q106*Mult_tech!Q106</f>
        <v>2.7885199651116333E-5</v>
      </c>
      <c r="Q107">
        <f>LCA_tech_data!R106*Mult_tech!R106</f>
        <v>5.867985241292769E-4</v>
      </c>
      <c r="R107">
        <f>LCA_tech_data!S106*Mult_tech!S106</f>
        <v>2.9710355084400159E-12</v>
      </c>
    </row>
    <row r="108" spans="2:18" x14ac:dyDescent="0.3">
      <c r="B108" t="s">
        <v>135</v>
      </c>
      <c r="C108">
        <f>LCA_tech_data!D107*Mult_tech!D107</f>
        <v>2.5424419728568675E-7</v>
      </c>
      <c r="D108">
        <f>LCA_tech_data!E107*Mult_tech!E107</f>
        <v>4.8999999999999998E-5</v>
      </c>
      <c r="E108">
        <f>LCA_tech_data!F107*Mult_tech!F107</f>
        <v>1.7674878830817274E-3</v>
      </c>
      <c r="F108">
        <f>LCA_tech_data!G107*Mult_tech!G107</f>
        <v>2.0432963775513489E-8</v>
      </c>
      <c r="G108">
        <f>LCA_tech_data!H107*Mult_tech!H107</f>
        <v>5.7339730350101232E-8</v>
      </c>
      <c r="H108">
        <f>LCA_tech_data!I107*Mult_tech!I107</f>
        <v>5.6688498169234617E-7</v>
      </c>
      <c r="I108">
        <f>LCA_tech_data!J107*Mult_tech!J107</f>
        <v>5.5826161502116049E-13</v>
      </c>
      <c r="J108">
        <f>LCA_tech_data!K107*Mult_tech!K107</f>
        <v>1.6698397440841815E-12</v>
      </c>
      <c r="K108">
        <f>LCA_tech_data!L107*Mult_tech!L107</f>
        <v>4.4454049994507942E-6</v>
      </c>
      <c r="L108">
        <f>LCA_tech_data!M107*Mult_tech!M107</f>
        <v>8.0345406602102252E-4</v>
      </c>
      <c r="M108">
        <f>LCA_tech_data!N107*Mult_tech!N107</f>
        <v>9.3533783949527537E-10</v>
      </c>
      <c r="N108">
        <f>LCA_tech_data!O107*Mult_tech!O107</f>
        <v>5.2091123334883323E-12</v>
      </c>
      <c r="O108">
        <f>LCA_tech_data!P107*Mult_tech!P107</f>
        <v>2.1575822636254492E-7</v>
      </c>
      <c r="P108">
        <f>LCA_tech_data!Q107*Mult_tech!Q107</f>
        <v>2.9071803891589367E-5</v>
      </c>
      <c r="Q108">
        <f>LCA_tech_data!R107*Mult_tech!R107</f>
        <v>6.117686740922248E-4</v>
      </c>
      <c r="R108">
        <f>LCA_tech_data!S107*Mult_tech!S107</f>
        <v>3.097462551352357E-12</v>
      </c>
    </row>
    <row r="109" spans="2:18" x14ac:dyDescent="0.3">
      <c r="B109" t="s">
        <v>136</v>
      </c>
      <c r="C109">
        <f>LCA_tech_data!D108*Mult_tech!D108</f>
        <v>2.3867822602329779E-7</v>
      </c>
      <c r="D109">
        <f>LCA_tech_data!E108*Mult_tech!E108</f>
        <v>4.6E-5</v>
      </c>
      <c r="E109">
        <f>LCA_tech_data!F108*Mult_tech!F108</f>
        <v>1.6592743392195807E-3</v>
      </c>
      <c r="F109">
        <f>LCA_tech_data!G108*Mult_tech!G108</f>
        <v>1.9181965993339193E-8</v>
      </c>
      <c r="G109">
        <f>LCA_tech_data!H108*Mult_tech!H108</f>
        <v>5.3829134614380745E-8</v>
      </c>
      <c r="H109">
        <f>LCA_tech_data!I108*Mult_tech!I108</f>
        <v>5.3217773791526366E-7</v>
      </c>
      <c r="I109">
        <f>LCA_tech_data!J108*Mult_tech!J108</f>
        <v>5.2408233246884453E-13</v>
      </c>
      <c r="J109">
        <f>LCA_tech_data!K108*Mult_tech!K108</f>
        <v>1.5676046577116806E-12</v>
      </c>
      <c r="K109">
        <f>LCA_tech_data!L108*Mult_tech!L108</f>
        <v>4.1732373464231945E-6</v>
      </c>
      <c r="L109">
        <f>LCA_tech_data!M108*Mult_tech!M108</f>
        <v>7.5426300075442931E-4</v>
      </c>
      <c r="M109">
        <f>LCA_tech_data!N108*Mult_tech!N108</f>
        <v>8.7807225748536048E-10</v>
      </c>
      <c r="N109">
        <f>LCA_tech_data!O108*Mult_tech!O108</f>
        <v>4.8901870885808832E-12</v>
      </c>
      <c r="O109">
        <f>LCA_tech_data!P108*Mult_tech!P108</f>
        <v>2.0254853903422581E-7</v>
      </c>
      <c r="P109">
        <f>LCA_tech_data!Q108*Mult_tech!Q108</f>
        <v>2.7291897530879814E-5</v>
      </c>
      <c r="Q109">
        <f>LCA_tech_data!R108*Mult_tech!R108</f>
        <v>5.7431344914780284E-4</v>
      </c>
      <c r="R109">
        <f>LCA_tech_data!S108*Mult_tech!S108</f>
        <v>2.9078219869838449E-12</v>
      </c>
    </row>
    <row r="110" spans="2:18" x14ac:dyDescent="0.3">
      <c r="B110" t="s">
        <v>137</v>
      </c>
      <c r="C110">
        <f>LCA_tech_data!D109*Mult_tech!D109</f>
        <v>5.7963209547384278E-2</v>
      </c>
      <c r="D110">
        <f>LCA_tech_data!E109*Mult_tech!E109</f>
        <v>11.171139</v>
      </c>
      <c r="E110">
        <f>LCA_tech_data!F109*Mult_tech!F109</f>
        <v>402.95618005554542</v>
      </c>
      <c r="F110">
        <f>LCA_tech_data!G109*Mult_tech!G109</f>
        <v>4.6583567044535916E-3</v>
      </c>
      <c r="G110">
        <f>LCA_tech_data!H109*Mult_tech!H109</f>
        <v>1.307245097884693E-2</v>
      </c>
      <c r="H110">
        <f>LCA_tech_data!I109*Mult_tech!I109</f>
        <v>0.1292398148468909</v>
      </c>
      <c r="I110">
        <f>LCA_tech_data!J109*Mult_tech!J109</f>
        <v>1.2727383877073209E-7</v>
      </c>
      <c r="J110">
        <f>LCA_tech_data!K109*Mult_tech!K109</f>
        <v>3.8069412018140451E-7</v>
      </c>
      <c r="K110">
        <f>LCA_tech_data!L109*Mult_tech!L109</f>
        <v>1.0134742277583622</v>
      </c>
      <c r="L110">
        <f>LCA_tech_data!M109*Mult_tech!M109</f>
        <v>183.17340921706162</v>
      </c>
      <c r="M110">
        <f>LCA_tech_data!N109*Mult_tech!N109</f>
        <v>2.1324059218288594E-4</v>
      </c>
      <c r="N110">
        <f>LCA_tech_data!O109*Mult_tech!O109</f>
        <v>1.1875860804900515E-6</v>
      </c>
      <c r="O110">
        <f>LCA_tech_data!P109*Mult_tech!P109</f>
        <v>4.9189084430397011E-2</v>
      </c>
      <c r="P110">
        <f>LCA_tech_data!Q109*Mult_tech!Q109</f>
        <v>6.6278604541568527</v>
      </c>
      <c r="Q110">
        <f>LCA_tech_data!R109*Mult_tech!R109</f>
        <v>139.47250804346822</v>
      </c>
      <c r="R110">
        <f>LCA_tech_data!S109*Mult_tech!S109</f>
        <v>7.0616703486636358E-7</v>
      </c>
    </row>
    <row r="111" spans="2:18" x14ac:dyDescent="0.3">
      <c r="B111" t="s">
        <v>138</v>
      </c>
      <c r="C111">
        <f>LCA_tech_data!D110*Mult_tech!D110</f>
        <v>1.1966926726212418E-2</v>
      </c>
      <c r="D111">
        <f>LCA_tech_data!E110*Mult_tech!E110</f>
        <v>2.3063630000000002</v>
      </c>
      <c r="E111">
        <f>LCA_tech_data!F110*Mult_tech!F110</f>
        <v>83.193237887510662</v>
      </c>
      <c r="F111">
        <f>LCA_tech_data!G110*Mult_tech!G110</f>
        <v>9.617516659629514E-4</v>
      </c>
      <c r="G111">
        <f>LCA_tech_data!H110*Mult_tech!H110</f>
        <v>2.6989027042745007E-3</v>
      </c>
      <c r="H111">
        <f>LCA_tech_data!I110*Mult_tech!I110</f>
        <v>2.6682500959814382E-2</v>
      </c>
      <c r="I111">
        <f>LCA_tech_data!J110*Mult_tech!J110</f>
        <v>2.6276610881735694E-8</v>
      </c>
      <c r="J111">
        <f>LCA_tech_data!K110*Mult_tech!K110</f>
        <v>7.8597073503780124E-8</v>
      </c>
      <c r="K111">
        <f>LCA_tech_data!L110*Mult_tech!L110</f>
        <v>0.20923913491323132</v>
      </c>
      <c r="L111">
        <f>LCA_tech_data!M110*Mult_tech!M110</f>
        <v>37.817484287151913</v>
      </c>
      <c r="M111">
        <f>LCA_tech_data!N110*Mult_tech!N110</f>
        <v>4.4025073173711061E-5</v>
      </c>
      <c r="N111">
        <f>LCA_tech_data!O110*Mult_tech!O110</f>
        <v>2.4518579487349291E-7</v>
      </c>
      <c r="O111">
        <f>LCA_tech_data!P110*Mult_tech!P110</f>
        <v>1.0155444698534657E-2</v>
      </c>
      <c r="P111">
        <f>LCA_tech_data!Q110*Mult_tech!Q110</f>
        <v>1.368370057935056</v>
      </c>
      <c r="Q111">
        <f>LCA_tech_data!R110*Mult_tech!R110</f>
        <v>28.795114989497268</v>
      </c>
      <c r="R111">
        <f>LCA_tech_data!S110*Mult_tech!S110</f>
        <v>1.4579332698621788E-7</v>
      </c>
    </row>
    <row r="112" spans="2:18" x14ac:dyDescent="0.3">
      <c r="B112" t="s">
        <v>139</v>
      </c>
      <c r="C112">
        <f>LCA_tech_data!D111*Mult_tech!D111</f>
        <v>1.3127302431281379E-6</v>
      </c>
      <c r="D112">
        <f>LCA_tech_data!E111*Mult_tech!E111</f>
        <v>2.5300000000000002E-4</v>
      </c>
      <c r="E112">
        <f>LCA_tech_data!F111*Mult_tech!F111</f>
        <v>9.1260088657076962E-3</v>
      </c>
      <c r="F112">
        <f>LCA_tech_data!G111*Mult_tech!G111</f>
        <v>1.0550081296336557E-7</v>
      </c>
      <c r="G112">
        <f>LCA_tech_data!H111*Mult_tech!H111</f>
        <v>2.9606024037909414E-7</v>
      </c>
      <c r="H112">
        <f>LCA_tech_data!I111*Mult_tech!I111</f>
        <v>2.9269775585339507E-6</v>
      </c>
      <c r="I112">
        <f>LCA_tech_data!J111*Mult_tech!J111</f>
        <v>2.8824528285786456E-12</v>
      </c>
      <c r="J112">
        <f>LCA_tech_data!K111*Mult_tech!K111</f>
        <v>8.6218256174142446E-12</v>
      </c>
      <c r="K112">
        <f>LCA_tech_data!L111*Mult_tech!L111</f>
        <v>2.2952805405327575E-5</v>
      </c>
      <c r="L112">
        <f>LCA_tech_data!M111*Mult_tech!M111</f>
        <v>4.1484465041493621E-3</v>
      </c>
      <c r="M112">
        <f>LCA_tech_data!N111*Mult_tech!N111</f>
        <v>4.8293974161694833E-9</v>
      </c>
      <c r="N112">
        <f>LCA_tech_data!O111*Mult_tech!O111</f>
        <v>2.6896028987194864E-11</v>
      </c>
      <c r="O112">
        <f>LCA_tech_data!P111*Mult_tech!P111</f>
        <v>1.1140169646882422E-6</v>
      </c>
      <c r="P112">
        <f>LCA_tech_data!Q111*Mult_tech!Q111</f>
        <v>1.50105436419839E-4</v>
      </c>
      <c r="Q112">
        <f>LCA_tech_data!R111*Mult_tech!R111</f>
        <v>3.1587239703129164E-3</v>
      </c>
      <c r="R112">
        <f>LCA_tech_data!S111*Mult_tech!S111</f>
        <v>1.599302092841115E-11</v>
      </c>
    </row>
    <row r="113" spans="2:18" x14ac:dyDescent="0.3">
      <c r="B113" t="s">
        <v>140</v>
      </c>
      <c r="C113">
        <f>LCA_tech_data!D112*Mult_tech!D112</f>
        <v>1.1691712363761464</v>
      </c>
      <c r="D113">
        <f>LCA_tech_data!E112*Mult_tech!E112</f>
        <v>225.33214599999999</v>
      </c>
      <c r="E113">
        <f>LCA_tech_data!F112*Mult_tech!F112</f>
        <v>8127.9966882408717</v>
      </c>
      <c r="F113">
        <f>LCA_tech_data!G112*Mult_tech!G112</f>
        <v>9.3963338299524815E-2</v>
      </c>
      <c r="G113">
        <f>LCA_tech_data!H112*Mult_tech!H112</f>
        <v>0.26368335695611511</v>
      </c>
      <c r="H113">
        <f>LCA_tech_data!I112*Mult_tech!I112</f>
        <v>2.6068859073450419</v>
      </c>
      <c r="I113">
        <f>LCA_tech_data!J112*Mult_tech!J112</f>
        <v>2.5672303620845699E-6</v>
      </c>
      <c r="J113">
        <f>LCA_tech_data!K112*Mult_tech!K112</f>
        <v>7.678950469603662E-6</v>
      </c>
      <c r="K113">
        <f>LCA_tech_data!L112*Mult_tech!L112</f>
        <v>20.442707109497476</v>
      </c>
      <c r="L113">
        <f>LCA_tech_data!M112*Mult_tech!M112</f>
        <v>3694.7761001825038</v>
      </c>
      <c r="M113">
        <f>LCA_tech_data!N112*Mult_tech!N112</f>
        <v>4.3012588287443662E-3</v>
      </c>
      <c r="N113">
        <f>LCA_tech_data!O112*Mult_tech!O112</f>
        <v>2.3954703282857011E-5</v>
      </c>
      <c r="O113">
        <f>LCA_tech_data!P112*Mult_tech!P112</f>
        <v>0.99218906455971456</v>
      </c>
      <c r="P113">
        <f>LCA_tech_data!Q112*Mult_tech!Q112</f>
        <v>133.69003997924457</v>
      </c>
      <c r="Q113">
        <f>LCA_tech_data!R112*Mult_tech!R112</f>
        <v>2813.288738546441</v>
      </c>
      <c r="R113">
        <f>LCA_tech_data!S112*Mult_tech!S112</f>
        <v>1.4244038445935954E-5</v>
      </c>
    </row>
    <row r="114" spans="2:18" x14ac:dyDescent="0.3">
      <c r="B114" t="s">
        <v>141</v>
      </c>
      <c r="C114">
        <f>LCA_tech_data!D113*Mult_tech!D113</f>
        <v>1.3542394998278418E-6</v>
      </c>
      <c r="D114">
        <f>LCA_tech_data!E113*Mult_tech!E113</f>
        <v>2.6100000000000006E-4</v>
      </c>
      <c r="E114">
        <f>LCA_tech_data!F113*Mult_tech!F113</f>
        <v>9.4145783160067536E-3</v>
      </c>
      <c r="F114">
        <f>LCA_tech_data!G113*Mult_tech!G113</f>
        <v>1.088368070491637E-7</v>
      </c>
      <c r="G114">
        <f>LCA_tech_data!H113*Mult_tech!H113</f>
        <v>3.0542182900768212E-7</v>
      </c>
      <c r="H114">
        <f>LCA_tech_data!I113*Mult_tech!I113</f>
        <v>3.0195302086061706E-6</v>
      </c>
      <c r="I114">
        <f>LCA_tech_data!J113*Mult_tech!J113</f>
        <v>2.9735975820514881E-12</v>
      </c>
      <c r="J114">
        <f>LCA_tech_data!K113*Mult_tech!K113</f>
        <v>8.8944525144075808E-12</v>
      </c>
      <c r="K114">
        <f>LCA_tech_data!L113*Mult_tech!L113</f>
        <v>2.3678585813401175E-5</v>
      </c>
      <c r="L114">
        <f>LCA_tech_data!M113*Mult_tech!M113</f>
        <v>4.2796226781936101E-3</v>
      </c>
      <c r="M114">
        <f>LCA_tech_data!N113*Mult_tech!N113</f>
        <v>4.9821056348625891E-9</v>
      </c>
      <c r="N114">
        <f>LCA_tech_data!O113*Mult_tech!O113</f>
        <v>2.774649630694806E-11</v>
      </c>
      <c r="O114">
        <f>LCA_tech_data!P113*Mult_tech!P113</f>
        <v>1.1492427975637598E-6</v>
      </c>
      <c r="P114">
        <f>LCA_tech_data!Q113*Mult_tech!Q113</f>
        <v>1.5485185338173115E-4</v>
      </c>
      <c r="Q114">
        <f>LCA_tech_data!R113*Mult_tech!R113</f>
        <v>3.258604570164708E-3</v>
      </c>
      <c r="R114">
        <f>LCA_tech_data!S113*Mult_tech!S113</f>
        <v>1.6498729100060514E-11</v>
      </c>
    </row>
    <row r="115" spans="2:18" x14ac:dyDescent="0.3">
      <c r="B115" t="s">
        <v>142</v>
      </c>
      <c r="C115">
        <f>LCA_tech_data!D114*Mult_tech!D114</f>
        <v>0.97454288389134047</v>
      </c>
      <c r="D115">
        <f>LCA_tech_data!E114*Mult_tech!E114</f>
        <v>145.22414000000001</v>
      </c>
      <c r="E115">
        <f>LCA_tech_data!F114*Mult_tech!F114</f>
        <v>6287.1828459968556</v>
      </c>
      <c r="F115">
        <f>LCA_tech_data!G114*Mult_tech!G114</f>
        <v>5.9758863605443018E-2</v>
      </c>
      <c r="G115">
        <f>LCA_tech_data!H114*Mult_tech!H114</f>
        <v>0.19123171923580221</v>
      </c>
      <c r="H115">
        <f>LCA_tech_data!I114*Mult_tech!I114</f>
        <v>1.6857505894979639</v>
      </c>
      <c r="I115">
        <f>LCA_tech_data!J114*Mult_tech!J114</f>
        <v>1.1204952410434302E-6</v>
      </c>
      <c r="J115">
        <f>LCA_tech_data!K114*Mult_tech!K114</f>
        <v>8.6611480644790334E-6</v>
      </c>
      <c r="K115">
        <f>LCA_tech_data!L114*Mult_tech!L114</f>
        <v>9.8160643595428372</v>
      </c>
      <c r="L115">
        <f>LCA_tech_data!M114*Mult_tech!M114</f>
        <v>963.77786944356853</v>
      </c>
      <c r="M115">
        <f>LCA_tech_data!N114*Mult_tech!N114</f>
        <v>1.0430897599397249E-2</v>
      </c>
      <c r="N115">
        <f>LCA_tech_data!O114*Mult_tech!O114</f>
        <v>1.3910480813779422E-5</v>
      </c>
      <c r="O115">
        <f>LCA_tech_data!P114*Mult_tech!P114</f>
        <v>0.58699841705119493</v>
      </c>
      <c r="P115">
        <f>LCA_tech_data!Q114*Mult_tech!Q114</f>
        <v>93.780953188674033</v>
      </c>
      <c r="Q115">
        <f>LCA_tech_data!R114*Mult_tech!R114</f>
        <v>1713.4665544429802</v>
      </c>
      <c r="R115">
        <f>LCA_tech_data!S114*Mult_tech!S114</f>
        <v>8.4748124882647682E-6</v>
      </c>
    </row>
    <row r="116" spans="2:18" x14ac:dyDescent="0.3">
      <c r="B116" t="s">
        <v>143</v>
      </c>
      <c r="C116">
        <f>LCA_tech_data!D115*Mult_tech!D115</f>
        <v>1.0848238323857562</v>
      </c>
      <c r="D116">
        <f>LCA_tech_data!E115*Mult_tech!E115</f>
        <v>175.24460199999999</v>
      </c>
      <c r="E116">
        <f>LCA_tech_data!F115*Mult_tech!F115</f>
        <v>7582.3447508000818</v>
      </c>
      <c r="F116">
        <f>LCA_tech_data!G115*Mult_tech!G115</f>
        <v>7.4600580608007894E-2</v>
      </c>
      <c r="G116">
        <f>LCA_tech_data!H115*Mult_tech!H115</f>
        <v>0.23268338108398198</v>
      </c>
      <c r="H116">
        <f>LCA_tech_data!I115*Mult_tech!I115</f>
        <v>2.1392372991634341</v>
      </c>
      <c r="I116">
        <f>LCA_tech_data!J115*Mult_tech!J115</f>
        <v>1.0862721662191686E-6</v>
      </c>
      <c r="J116">
        <f>LCA_tech_data!K115*Mult_tech!K115</f>
        <v>8.9961950377518146E-6</v>
      </c>
      <c r="K116">
        <f>LCA_tech_data!L115*Mult_tech!L115</f>
        <v>14.004780951295439</v>
      </c>
      <c r="L116">
        <f>LCA_tech_data!M115*Mult_tech!M115</f>
        <v>3197.2604845750716</v>
      </c>
      <c r="M116">
        <f>LCA_tech_data!N115*Mult_tech!N115</f>
        <v>9.682881179652679E-3</v>
      </c>
      <c r="N116">
        <f>LCA_tech_data!O115*Mult_tech!O115</f>
        <v>2.0588011216625959E-5</v>
      </c>
      <c r="O116">
        <f>LCA_tech_data!P115*Mult_tech!P115</f>
        <v>0.815841477966182</v>
      </c>
      <c r="P116">
        <f>LCA_tech_data!Q115*Mult_tech!Q115</f>
        <v>97.877057868626409</v>
      </c>
      <c r="Q116">
        <f>LCA_tech_data!R115*Mult_tech!R115</f>
        <v>2279.3838489658451</v>
      </c>
      <c r="R116">
        <f>LCA_tech_data!S115*Mult_tech!S115</f>
        <v>1.5063185497644071E-5</v>
      </c>
    </row>
    <row r="118" spans="2:18" x14ac:dyDescent="0.3">
      <c r="C118">
        <f>SUM(C4:C116)</f>
        <v>61.692617866729528</v>
      </c>
      <c r="D118">
        <f>SUM(D4:D116)</f>
        <v>7882.2003050000039</v>
      </c>
      <c r="E118">
        <f t="shared" ref="E118:P118" si="0">SUM(E4:E116)</f>
        <v>526376.8916390026</v>
      </c>
      <c r="F118">
        <f t="shared" si="0"/>
        <v>4.5333660886943612</v>
      </c>
      <c r="G118">
        <f t="shared" si="0"/>
        <v>9.8680506696514509</v>
      </c>
      <c r="H118">
        <f t="shared" si="0"/>
        <v>97.280880275510398</v>
      </c>
      <c r="I118">
        <f t="shared" si="0"/>
        <v>3.1878539739889571E-5</v>
      </c>
      <c r="J118">
        <f t="shared" si="0"/>
        <v>4.9394190874972892E-4</v>
      </c>
      <c r="K118">
        <f t="shared" si="0"/>
        <v>810.15234710430889</v>
      </c>
      <c r="L118">
        <f t="shared" si="0"/>
        <v>74824.812610759604</v>
      </c>
      <c r="M118">
        <f t="shared" si="0"/>
        <v>0.982098133176461</v>
      </c>
      <c r="N118">
        <f t="shared" si="0"/>
        <v>7.8427129534451622E-4</v>
      </c>
      <c r="O118">
        <f t="shared" si="0"/>
        <v>33.722852688222467</v>
      </c>
      <c r="P118">
        <f t="shared" si="0"/>
        <v>4894.8441066763262</v>
      </c>
      <c r="Q118">
        <f t="shared" ref="Q118:R118" si="1">SUM(Q4:Q116)</f>
        <v>93931.133985342138</v>
      </c>
      <c r="R118">
        <f t="shared" si="1"/>
        <v>8.1585532581806685E-4</v>
      </c>
    </row>
    <row r="119" spans="2:18" x14ac:dyDescent="0.3">
      <c r="C119">
        <f>C118</f>
        <v>61.692617866729528</v>
      </c>
      <c r="D119">
        <f>D118/1000</f>
        <v>7.882200305000004</v>
      </c>
      <c r="E119">
        <f t="shared" ref="E119:P119" si="2">E118</f>
        <v>526376.8916390026</v>
      </c>
      <c r="F119">
        <f t="shared" si="2"/>
        <v>4.5333660886943612</v>
      </c>
      <c r="G119">
        <f t="shared" si="2"/>
        <v>9.8680506696514509</v>
      </c>
      <c r="H119">
        <f t="shared" si="2"/>
        <v>97.280880275510398</v>
      </c>
      <c r="I119">
        <f t="shared" si="2"/>
        <v>3.1878539739889571E-5</v>
      </c>
      <c r="J119">
        <f t="shared" si="2"/>
        <v>4.9394190874972892E-4</v>
      </c>
      <c r="K119">
        <f t="shared" si="2"/>
        <v>810.15234710430889</v>
      </c>
      <c r="L119">
        <f t="shared" si="2"/>
        <v>74824.812610759604</v>
      </c>
      <c r="M119">
        <f t="shared" si="2"/>
        <v>0.982098133176461</v>
      </c>
      <c r="N119">
        <f t="shared" si="2"/>
        <v>7.8427129534451622E-4</v>
      </c>
      <c r="O119">
        <f t="shared" si="2"/>
        <v>33.722852688222467</v>
      </c>
      <c r="P119">
        <f t="shared" si="2"/>
        <v>4894.8441066763262</v>
      </c>
      <c r="Q119">
        <f t="shared" ref="Q119:R119" si="3">Q118</f>
        <v>93931.133985342138</v>
      </c>
      <c r="R119">
        <f t="shared" si="3"/>
        <v>8.1585532581806685E-4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s="1" t="s">
        <v>151</v>
      </c>
      <c r="E2" s="1" t="s">
        <v>152</v>
      </c>
      <c r="F2" s="1" t="s">
        <v>153</v>
      </c>
      <c r="G2" s="1" t="s">
        <v>154</v>
      </c>
      <c r="H2" s="1" t="s">
        <v>155</v>
      </c>
      <c r="I2" s="1" t="s">
        <v>156</v>
      </c>
      <c r="J2" s="1" t="s">
        <v>157</v>
      </c>
      <c r="K2" s="1" t="s">
        <v>158</v>
      </c>
      <c r="L2" s="1" t="s">
        <v>159</v>
      </c>
      <c r="M2" s="1" t="s">
        <v>160</v>
      </c>
      <c r="N2" s="1" t="s">
        <v>161</v>
      </c>
      <c r="O2" s="1" t="s">
        <v>162</v>
      </c>
      <c r="P2" s="1" t="s">
        <v>163</v>
      </c>
      <c r="Q2" s="1" t="s">
        <v>164</v>
      </c>
    </row>
    <row r="3" spans="2:19" x14ac:dyDescent="0.3">
      <c r="C3" t="s">
        <v>144</v>
      </c>
      <c r="D3">
        <f>Mult_split!I3</f>
        <v>12786.883394550341</v>
      </c>
      <c r="E3">
        <f t="shared" ref="E3:Q3" si="0">D3</f>
        <v>12786.883394550341</v>
      </c>
      <c r="F3">
        <f t="shared" si="0"/>
        <v>12786.883394550341</v>
      </c>
      <c r="G3">
        <f t="shared" si="0"/>
        <v>12786.883394550341</v>
      </c>
      <c r="H3">
        <f t="shared" si="0"/>
        <v>12786.883394550341</v>
      </c>
      <c r="I3">
        <f t="shared" si="0"/>
        <v>12786.883394550341</v>
      </c>
      <c r="J3">
        <f t="shared" si="0"/>
        <v>12786.883394550341</v>
      </c>
      <c r="K3">
        <f t="shared" si="0"/>
        <v>12786.883394550341</v>
      </c>
      <c r="L3">
        <f t="shared" si="0"/>
        <v>12786.883394550341</v>
      </c>
      <c r="M3">
        <f t="shared" si="0"/>
        <v>12786.883394550341</v>
      </c>
      <c r="N3">
        <f t="shared" si="0"/>
        <v>12786.883394550341</v>
      </c>
      <c r="O3">
        <f t="shared" si="0"/>
        <v>12786.883394550341</v>
      </c>
      <c r="P3">
        <f t="shared" si="0"/>
        <v>12786.883394550341</v>
      </c>
      <c r="Q3">
        <f t="shared" si="0"/>
        <v>12786.883394550341</v>
      </c>
      <c r="R3">
        <f t="shared" ref="R3:R66" si="1">Q3</f>
        <v>12786.883394550341</v>
      </c>
      <c r="S3">
        <f t="shared" ref="S3:S66" si="2">R3</f>
        <v>12786.883394550341</v>
      </c>
    </row>
    <row r="4" spans="2:19" x14ac:dyDescent="0.3">
      <c r="C4" t="s">
        <v>145</v>
      </c>
      <c r="D4">
        <f>Mult_split!I4</f>
        <v>4.0045274728733166E-4</v>
      </c>
      <c r="E4">
        <f t="shared" ref="E4:Q4" si="3">D4</f>
        <v>4.0045274728733166E-4</v>
      </c>
      <c r="F4">
        <f t="shared" si="3"/>
        <v>4.0045274728733166E-4</v>
      </c>
      <c r="G4">
        <f t="shared" si="3"/>
        <v>4.0045274728733166E-4</v>
      </c>
      <c r="H4">
        <f t="shared" si="3"/>
        <v>4.0045274728733166E-4</v>
      </c>
      <c r="I4">
        <f t="shared" si="3"/>
        <v>4.0045274728733166E-4</v>
      </c>
      <c r="J4">
        <f t="shared" si="3"/>
        <v>4.0045274728733166E-4</v>
      </c>
      <c r="K4">
        <f t="shared" si="3"/>
        <v>4.0045274728733166E-4</v>
      </c>
      <c r="L4">
        <f t="shared" si="3"/>
        <v>4.0045274728733166E-4</v>
      </c>
      <c r="M4">
        <f t="shared" si="3"/>
        <v>4.0045274728733166E-4</v>
      </c>
      <c r="N4">
        <f t="shared" si="3"/>
        <v>4.0045274728733166E-4</v>
      </c>
      <c r="O4">
        <f t="shared" si="3"/>
        <v>4.0045274728733166E-4</v>
      </c>
      <c r="P4">
        <f t="shared" si="3"/>
        <v>4.0045274728733166E-4</v>
      </c>
      <c r="Q4">
        <f t="shared" si="3"/>
        <v>4.0045274728733166E-4</v>
      </c>
      <c r="R4">
        <f t="shared" si="1"/>
        <v>4.0045274728733166E-4</v>
      </c>
      <c r="S4">
        <f t="shared" si="2"/>
        <v>4.0045274728733166E-4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-1.0303902795624863E-5</v>
      </c>
      <c r="E7">
        <f t="shared" ref="E7:Q7" si="6">D7</f>
        <v>-1.0303902795624863E-5</v>
      </c>
      <c r="F7">
        <f t="shared" si="6"/>
        <v>-1.0303902795624863E-5</v>
      </c>
      <c r="G7">
        <f t="shared" si="6"/>
        <v>-1.0303902795624863E-5</v>
      </c>
      <c r="H7">
        <f t="shared" si="6"/>
        <v>-1.0303902795624863E-5</v>
      </c>
      <c r="I7">
        <f t="shared" si="6"/>
        <v>-1.0303902795624863E-5</v>
      </c>
      <c r="J7">
        <f t="shared" si="6"/>
        <v>-1.0303902795624863E-5</v>
      </c>
      <c r="K7">
        <f t="shared" si="6"/>
        <v>-1.0303902795624863E-5</v>
      </c>
      <c r="L7">
        <f t="shared" si="6"/>
        <v>-1.0303902795624863E-5</v>
      </c>
      <c r="M7">
        <f t="shared" si="6"/>
        <v>-1.0303902795624863E-5</v>
      </c>
      <c r="N7">
        <f t="shared" si="6"/>
        <v>-1.0303902795624863E-5</v>
      </c>
      <c r="O7">
        <f t="shared" si="6"/>
        <v>-1.0303902795624863E-5</v>
      </c>
      <c r="P7">
        <f t="shared" si="6"/>
        <v>-1.0303902795624863E-5</v>
      </c>
      <c r="Q7">
        <f t="shared" si="6"/>
        <v>-1.0303902795624863E-5</v>
      </c>
      <c r="R7">
        <f t="shared" si="1"/>
        <v>-1.0303902795624863E-5</v>
      </c>
      <c r="S7">
        <f t="shared" si="2"/>
        <v>-1.0303902795624863E-5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1.8569214160340339E-2</v>
      </c>
      <c r="E10">
        <f t="shared" ref="E10:Q10" si="9">D10</f>
        <v>1.8569214160340339E-2</v>
      </c>
      <c r="F10">
        <f t="shared" si="9"/>
        <v>1.8569214160340339E-2</v>
      </c>
      <c r="G10">
        <f t="shared" si="9"/>
        <v>1.8569214160340339E-2</v>
      </c>
      <c r="H10">
        <f t="shared" si="9"/>
        <v>1.8569214160340339E-2</v>
      </c>
      <c r="I10">
        <f t="shared" si="9"/>
        <v>1.8569214160340339E-2</v>
      </c>
      <c r="J10">
        <f t="shared" si="9"/>
        <v>1.8569214160340339E-2</v>
      </c>
      <c r="K10">
        <f t="shared" si="9"/>
        <v>1.8569214160340339E-2</v>
      </c>
      <c r="L10">
        <f t="shared" si="9"/>
        <v>1.8569214160340339E-2</v>
      </c>
      <c r="M10">
        <f t="shared" si="9"/>
        <v>1.8569214160340339E-2</v>
      </c>
      <c r="N10">
        <f t="shared" si="9"/>
        <v>1.8569214160340339E-2</v>
      </c>
      <c r="O10">
        <f t="shared" si="9"/>
        <v>1.8569214160340339E-2</v>
      </c>
      <c r="P10">
        <f t="shared" si="9"/>
        <v>1.8569214160340339E-2</v>
      </c>
      <c r="Q10">
        <f t="shared" si="9"/>
        <v>1.8569214160340339E-2</v>
      </c>
      <c r="R10">
        <f t="shared" si="1"/>
        <v>1.8569214160340339E-2</v>
      </c>
      <c r="S10">
        <f t="shared" si="2"/>
        <v>1.8569214160340339E-2</v>
      </c>
    </row>
    <row r="11" spans="2:19" x14ac:dyDescent="0.3">
      <c r="C11" t="s">
        <v>40</v>
      </c>
      <c r="D11">
        <f>Mult_split!I11</f>
        <v>3.7239668522126904E-4</v>
      </c>
      <c r="E11">
        <f t="shared" ref="E11:Q11" si="10">D11</f>
        <v>3.7239668522126904E-4</v>
      </c>
      <c r="F11">
        <f t="shared" si="10"/>
        <v>3.7239668522126904E-4</v>
      </c>
      <c r="G11">
        <f t="shared" si="10"/>
        <v>3.7239668522126904E-4</v>
      </c>
      <c r="H11">
        <f t="shared" si="10"/>
        <v>3.7239668522126904E-4</v>
      </c>
      <c r="I11">
        <f t="shared" si="10"/>
        <v>3.7239668522126904E-4</v>
      </c>
      <c r="J11">
        <f t="shared" si="10"/>
        <v>3.7239668522126904E-4</v>
      </c>
      <c r="K11">
        <f t="shared" si="10"/>
        <v>3.7239668522126904E-4</v>
      </c>
      <c r="L11">
        <f t="shared" si="10"/>
        <v>3.7239668522126904E-4</v>
      </c>
      <c r="M11">
        <f t="shared" si="10"/>
        <v>3.7239668522126904E-4</v>
      </c>
      <c r="N11">
        <f t="shared" si="10"/>
        <v>3.7239668522126904E-4</v>
      </c>
      <c r="O11">
        <f t="shared" si="10"/>
        <v>3.7239668522126904E-4</v>
      </c>
      <c r="P11">
        <f t="shared" si="10"/>
        <v>3.7239668522126904E-4</v>
      </c>
      <c r="Q11">
        <f t="shared" si="10"/>
        <v>3.7239668522126904E-4</v>
      </c>
      <c r="R11">
        <f t="shared" si="1"/>
        <v>3.7239668522126904E-4</v>
      </c>
      <c r="S11">
        <f t="shared" si="2"/>
        <v>3.7239668522126904E-4</v>
      </c>
    </row>
    <row r="12" spans="2:19" x14ac:dyDescent="0.3">
      <c r="C12" t="s">
        <v>41</v>
      </c>
      <c r="D12">
        <f>Mult_split!I12</f>
        <v>11625.112425232279</v>
      </c>
      <c r="E12">
        <f t="shared" ref="E12:Q12" si="11">D12</f>
        <v>11625.112425232279</v>
      </c>
      <c r="F12">
        <f t="shared" si="11"/>
        <v>11625.112425232279</v>
      </c>
      <c r="G12">
        <f t="shared" si="11"/>
        <v>11625.112425232279</v>
      </c>
      <c r="H12">
        <f t="shared" si="11"/>
        <v>11625.112425232279</v>
      </c>
      <c r="I12">
        <f t="shared" si="11"/>
        <v>11625.112425232279</v>
      </c>
      <c r="J12">
        <f t="shared" si="11"/>
        <v>11625.112425232279</v>
      </c>
      <c r="K12">
        <f t="shared" si="11"/>
        <v>11625.112425232279</v>
      </c>
      <c r="L12">
        <f t="shared" si="11"/>
        <v>11625.112425232279</v>
      </c>
      <c r="M12">
        <f t="shared" si="11"/>
        <v>11625.112425232279</v>
      </c>
      <c r="N12">
        <f t="shared" si="11"/>
        <v>11625.112425232279</v>
      </c>
      <c r="O12">
        <f t="shared" si="11"/>
        <v>11625.112425232279</v>
      </c>
      <c r="P12">
        <f t="shared" si="11"/>
        <v>11625.112425232279</v>
      </c>
      <c r="Q12">
        <f t="shared" si="11"/>
        <v>11625.112425232279</v>
      </c>
      <c r="R12">
        <f t="shared" si="1"/>
        <v>11625.112425232279</v>
      </c>
      <c r="S12">
        <f t="shared" si="2"/>
        <v>11625.112425232279</v>
      </c>
    </row>
    <row r="13" spans="2:19" x14ac:dyDescent="0.3">
      <c r="C13" t="s">
        <v>42</v>
      </c>
      <c r="D13">
        <f>Mult_split!I13</f>
        <v>1.6023597340627269E-4</v>
      </c>
      <c r="E13">
        <f t="shared" ref="E13:Q13" si="12">D13</f>
        <v>1.6023597340627269E-4</v>
      </c>
      <c r="F13">
        <f t="shared" si="12"/>
        <v>1.6023597340627269E-4</v>
      </c>
      <c r="G13">
        <f t="shared" si="12"/>
        <v>1.6023597340627269E-4</v>
      </c>
      <c r="H13">
        <f t="shared" si="12"/>
        <v>1.6023597340627269E-4</v>
      </c>
      <c r="I13">
        <f t="shared" si="12"/>
        <v>1.6023597340627269E-4</v>
      </c>
      <c r="J13">
        <f t="shared" si="12"/>
        <v>1.6023597340627269E-4</v>
      </c>
      <c r="K13">
        <f t="shared" si="12"/>
        <v>1.6023597340627269E-4</v>
      </c>
      <c r="L13">
        <f t="shared" si="12"/>
        <v>1.6023597340627269E-4</v>
      </c>
      <c r="M13">
        <f t="shared" si="12"/>
        <v>1.6023597340627269E-4</v>
      </c>
      <c r="N13">
        <f t="shared" si="12"/>
        <v>1.6023597340627269E-4</v>
      </c>
      <c r="O13">
        <f t="shared" si="12"/>
        <v>1.6023597340627269E-4</v>
      </c>
      <c r="P13">
        <f t="shared" si="12"/>
        <v>1.6023597340627269E-4</v>
      </c>
      <c r="Q13">
        <f t="shared" si="12"/>
        <v>1.6023597340627269E-4</v>
      </c>
      <c r="R13">
        <f t="shared" si="1"/>
        <v>1.6023597340627269E-4</v>
      </c>
      <c r="S13">
        <f t="shared" si="2"/>
        <v>1.6023597340627269E-4</v>
      </c>
    </row>
    <row r="14" spans="2:19" x14ac:dyDescent="0.3">
      <c r="C14" t="s">
        <v>43</v>
      </c>
      <c r="D14">
        <f>Mult_split!I14</f>
        <v>23716.17584957803</v>
      </c>
      <c r="E14">
        <f t="shared" ref="E14:Q14" si="13">D14</f>
        <v>23716.17584957803</v>
      </c>
      <c r="F14">
        <f t="shared" si="13"/>
        <v>23716.17584957803</v>
      </c>
      <c r="G14">
        <f t="shared" si="13"/>
        <v>23716.17584957803</v>
      </c>
      <c r="H14">
        <f t="shared" si="13"/>
        <v>23716.17584957803</v>
      </c>
      <c r="I14">
        <f t="shared" si="13"/>
        <v>23716.17584957803</v>
      </c>
      <c r="J14">
        <f t="shared" si="13"/>
        <v>23716.17584957803</v>
      </c>
      <c r="K14">
        <f t="shared" si="13"/>
        <v>23716.17584957803</v>
      </c>
      <c r="L14">
        <f t="shared" si="13"/>
        <v>23716.17584957803</v>
      </c>
      <c r="M14">
        <f t="shared" si="13"/>
        <v>23716.17584957803</v>
      </c>
      <c r="N14">
        <f t="shared" si="13"/>
        <v>23716.17584957803</v>
      </c>
      <c r="O14">
        <f t="shared" si="13"/>
        <v>23716.17584957803</v>
      </c>
      <c r="P14">
        <f t="shared" si="13"/>
        <v>23716.17584957803</v>
      </c>
      <c r="Q14">
        <f t="shared" si="13"/>
        <v>23716.17584957803</v>
      </c>
      <c r="R14">
        <f t="shared" si="1"/>
        <v>23716.17584957803</v>
      </c>
      <c r="S14">
        <f t="shared" si="2"/>
        <v>23716.17584957803</v>
      </c>
    </row>
    <row r="15" spans="2:19" x14ac:dyDescent="0.3">
      <c r="C15" t="s">
        <v>44</v>
      </c>
      <c r="D15">
        <f>Mult_split!I15</f>
        <v>2.5919078072634012E-3</v>
      </c>
      <c r="E15">
        <f t="shared" ref="E15:Q15" si="14">D15</f>
        <v>2.5919078072634012E-3</v>
      </c>
      <c r="F15">
        <f t="shared" si="14"/>
        <v>2.5919078072634012E-3</v>
      </c>
      <c r="G15">
        <f t="shared" si="14"/>
        <v>2.5919078072634012E-3</v>
      </c>
      <c r="H15">
        <f t="shared" si="14"/>
        <v>2.5919078072634012E-3</v>
      </c>
      <c r="I15">
        <f t="shared" si="14"/>
        <v>2.5919078072634012E-3</v>
      </c>
      <c r="J15">
        <f t="shared" si="14"/>
        <v>2.5919078072634012E-3</v>
      </c>
      <c r="K15">
        <f t="shared" si="14"/>
        <v>2.5919078072634012E-3</v>
      </c>
      <c r="L15">
        <f t="shared" si="14"/>
        <v>2.5919078072634012E-3</v>
      </c>
      <c r="M15">
        <f t="shared" si="14"/>
        <v>2.5919078072634012E-3</v>
      </c>
      <c r="N15">
        <f t="shared" si="14"/>
        <v>2.5919078072634012E-3</v>
      </c>
      <c r="O15">
        <f t="shared" si="14"/>
        <v>2.5919078072634012E-3</v>
      </c>
      <c r="P15">
        <f t="shared" si="14"/>
        <v>2.5919078072634012E-3</v>
      </c>
      <c r="Q15">
        <f t="shared" si="14"/>
        <v>2.5919078072634012E-3</v>
      </c>
      <c r="R15">
        <f t="shared" si="1"/>
        <v>2.5919078072634012E-3</v>
      </c>
      <c r="S15">
        <f t="shared" si="2"/>
        <v>2.5919078072634012E-3</v>
      </c>
    </row>
    <row r="16" spans="2:19" x14ac:dyDescent="0.3">
      <c r="C16" t="s">
        <v>45</v>
      </c>
      <c r="D16">
        <f>Mult_split!I16</f>
        <v>49712.926562767338</v>
      </c>
      <c r="E16">
        <f t="shared" ref="E16:Q16" si="15">D16</f>
        <v>49712.926562767338</v>
      </c>
      <c r="F16">
        <f t="shared" si="15"/>
        <v>49712.926562767338</v>
      </c>
      <c r="G16">
        <f t="shared" si="15"/>
        <v>49712.926562767338</v>
      </c>
      <c r="H16">
        <f t="shared" si="15"/>
        <v>49712.926562767338</v>
      </c>
      <c r="I16">
        <f t="shared" si="15"/>
        <v>49712.926562767338</v>
      </c>
      <c r="J16">
        <f t="shared" si="15"/>
        <v>49712.926562767338</v>
      </c>
      <c r="K16">
        <f t="shared" si="15"/>
        <v>49712.926562767338</v>
      </c>
      <c r="L16">
        <f t="shared" si="15"/>
        <v>49712.926562767338</v>
      </c>
      <c r="M16">
        <f t="shared" si="15"/>
        <v>49712.926562767338</v>
      </c>
      <c r="N16">
        <f t="shared" si="15"/>
        <v>49712.926562767338</v>
      </c>
      <c r="O16">
        <f t="shared" si="15"/>
        <v>49712.926562767338</v>
      </c>
      <c r="P16">
        <f t="shared" si="15"/>
        <v>49712.926562767338</v>
      </c>
      <c r="Q16">
        <f t="shared" si="15"/>
        <v>49712.926562767338</v>
      </c>
      <c r="R16">
        <f t="shared" si="1"/>
        <v>49712.926562767338</v>
      </c>
      <c r="S16">
        <f t="shared" si="2"/>
        <v>49712.926562767338</v>
      </c>
    </row>
    <row r="17" spans="3:19" x14ac:dyDescent="0.3">
      <c r="C17" t="s">
        <v>46</v>
      </c>
      <c r="D17">
        <f>Mult_split!I17</f>
        <v>4.585009696035386E-4</v>
      </c>
      <c r="E17">
        <f t="shared" ref="E17:Q17" si="16">D17</f>
        <v>4.585009696035386E-4</v>
      </c>
      <c r="F17">
        <f t="shared" si="16"/>
        <v>4.585009696035386E-4</v>
      </c>
      <c r="G17">
        <f t="shared" si="16"/>
        <v>4.585009696035386E-4</v>
      </c>
      <c r="H17">
        <f t="shared" si="16"/>
        <v>4.585009696035386E-4</v>
      </c>
      <c r="I17">
        <f t="shared" si="16"/>
        <v>4.585009696035386E-4</v>
      </c>
      <c r="J17">
        <f t="shared" si="16"/>
        <v>4.585009696035386E-4</v>
      </c>
      <c r="K17">
        <f t="shared" si="16"/>
        <v>4.585009696035386E-4</v>
      </c>
      <c r="L17">
        <f t="shared" si="16"/>
        <v>4.585009696035386E-4</v>
      </c>
      <c r="M17">
        <f t="shared" si="16"/>
        <v>4.585009696035386E-4</v>
      </c>
      <c r="N17">
        <f t="shared" si="16"/>
        <v>4.585009696035386E-4</v>
      </c>
      <c r="O17">
        <f t="shared" si="16"/>
        <v>4.585009696035386E-4</v>
      </c>
      <c r="P17">
        <f t="shared" si="16"/>
        <v>4.585009696035386E-4</v>
      </c>
      <c r="Q17">
        <f t="shared" si="16"/>
        <v>4.585009696035386E-4</v>
      </c>
      <c r="R17">
        <f t="shared" si="1"/>
        <v>4.585009696035386E-4</v>
      </c>
      <c r="S17">
        <f t="shared" si="2"/>
        <v>4.585009696035386E-4</v>
      </c>
    </row>
    <row r="18" spans="3:19" x14ac:dyDescent="0.3">
      <c r="C18" t="s">
        <v>48</v>
      </c>
      <c r="D18">
        <f>Mult_split!I18</f>
        <v>1.6555357811553388E-3</v>
      </c>
      <c r="E18">
        <f t="shared" ref="E18:Q18" si="17">D18</f>
        <v>1.6555357811553388E-3</v>
      </c>
      <c r="F18">
        <f t="shared" si="17"/>
        <v>1.6555357811553388E-3</v>
      </c>
      <c r="G18">
        <f t="shared" si="17"/>
        <v>1.6555357811553388E-3</v>
      </c>
      <c r="H18">
        <f t="shared" si="17"/>
        <v>1.6555357811553388E-3</v>
      </c>
      <c r="I18">
        <f t="shared" si="17"/>
        <v>1.6555357811553388E-3</v>
      </c>
      <c r="J18">
        <f t="shared" si="17"/>
        <v>1.6555357811553388E-3</v>
      </c>
      <c r="K18">
        <f t="shared" si="17"/>
        <v>1.6555357811553388E-3</v>
      </c>
      <c r="L18">
        <f t="shared" si="17"/>
        <v>1.6555357811553388E-3</v>
      </c>
      <c r="M18">
        <f t="shared" si="17"/>
        <v>1.6555357811553388E-3</v>
      </c>
      <c r="N18">
        <f t="shared" si="17"/>
        <v>1.6555357811553388E-3</v>
      </c>
      <c r="O18">
        <f t="shared" si="17"/>
        <v>1.6555357811553388E-3</v>
      </c>
      <c r="P18">
        <f t="shared" si="17"/>
        <v>1.6555357811553388E-3</v>
      </c>
      <c r="Q18">
        <f t="shared" si="17"/>
        <v>1.6555357811553388E-3</v>
      </c>
      <c r="R18">
        <f t="shared" si="1"/>
        <v>1.6555357811553388E-3</v>
      </c>
      <c r="S18">
        <f t="shared" si="2"/>
        <v>1.6555357811553388E-3</v>
      </c>
    </row>
    <row r="19" spans="3:19" x14ac:dyDescent="0.3">
      <c r="C19" t="s">
        <v>47</v>
      </c>
      <c r="D19">
        <f>Mult_split!I19</f>
        <v>1.3244286249242709E-3</v>
      </c>
      <c r="E19">
        <f t="shared" ref="E19:Q19" si="18">D19</f>
        <v>1.3244286249242709E-3</v>
      </c>
      <c r="F19">
        <f t="shared" si="18"/>
        <v>1.3244286249242709E-3</v>
      </c>
      <c r="G19">
        <f t="shared" si="18"/>
        <v>1.3244286249242709E-3</v>
      </c>
      <c r="H19">
        <f t="shared" si="18"/>
        <v>1.3244286249242709E-3</v>
      </c>
      <c r="I19">
        <f t="shared" si="18"/>
        <v>1.3244286249242709E-3</v>
      </c>
      <c r="J19">
        <f t="shared" si="18"/>
        <v>1.3244286249242709E-3</v>
      </c>
      <c r="K19">
        <f t="shared" si="18"/>
        <v>1.3244286249242709E-3</v>
      </c>
      <c r="L19">
        <f t="shared" si="18"/>
        <v>1.3244286249242709E-3</v>
      </c>
      <c r="M19">
        <f t="shared" si="18"/>
        <v>1.3244286249242709E-3</v>
      </c>
      <c r="N19">
        <f t="shared" si="18"/>
        <v>1.3244286249242709E-3</v>
      </c>
      <c r="O19">
        <f t="shared" si="18"/>
        <v>1.3244286249242709E-3</v>
      </c>
      <c r="P19">
        <f t="shared" si="18"/>
        <v>1.3244286249242709E-3</v>
      </c>
      <c r="Q19">
        <f t="shared" si="18"/>
        <v>1.3244286249242709E-3</v>
      </c>
      <c r="R19">
        <f t="shared" si="1"/>
        <v>1.3244286249242709E-3</v>
      </c>
      <c r="S19">
        <f t="shared" si="2"/>
        <v>1.3244286249242709E-3</v>
      </c>
    </row>
    <row r="20" spans="3:19" x14ac:dyDescent="0.3">
      <c r="C20" t="s">
        <v>49</v>
      </c>
      <c r="D20">
        <f>Mult_split!I20</f>
        <v>7.7086453651354909E-4</v>
      </c>
      <c r="E20">
        <f t="shared" ref="E20:Q20" si="19">D20</f>
        <v>7.7086453651354909E-4</v>
      </c>
      <c r="F20">
        <f t="shared" si="19"/>
        <v>7.7086453651354909E-4</v>
      </c>
      <c r="G20">
        <f t="shared" si="19"/>
        <v>7.7086453651354909E-4</v>
      </c>
      <c r="H20">
        <f t="shared" si="19"/>
        <v>7.7086453651354909E-4</v>
      </c>
      <c r="I20">
        <f t="shared" si="19"/>
        <v>7.7086453651354909E-4</v>
      </c>
      <c r="J20">
        <f t="shared" si="19"/>
        <v>7.7086453651354909E-4</v>
      </c>
      <c r="K20">
        <f t="shared" si="19"/>
        <v>7.7086453651354909E-4</v>
      </c>
      <c r="L20">
        <f t="shared" si="19"/>
        <v>7.7086453651354909E-4</v>
      </c>
      <c r="M20">
        <f t="shared" si="19"/>
        <v>7.7086453651354909E-4</v>
      </c>
      <c r="N20">
        <f t="shared" si="19"/>
        <v>7.7086453651354909E-4</v>
      </c>
      <c r="O20">
        <f t="shared" si="19"/>
        <v>7.7086453651354909E-4</v>
      </c>
      <c r="P20">
        <f t="shared" si="19"/>
        <v>7.7086453651354909E-4</v>
      </c>
      <c r="Q20">
        <f t="shared" si="19"/>
        <v>7.7086453651354909E-4</v>
      </c>
      <c r="R20">
        <f t="shared" si="1"/>
        <v>7.7086453651354909E-4</v>
      </c>
      <c r="S20">
        <f t="shared" si="2"/>
        <v>7.7086453651354909E-4</v>
      </c>
    </row>
    <row r="21" spans="3:19" x14ac:dyDescent="0.3">
      <c r="C21" t="s">
        <v>50</v>
      </c>
      <c r="D21">
        <f>Mult_split!I21</f>
        <v>26018.363333210462</v>
      </c>
      <c r="E21">
        <f t="shared" ref="E21:Q21" si="20">D21</f>
        <v>26018.363333210462</v>
      </c>
      <c r="F21">
        <f t="shared" si="20"/>
        <v>26018.363333210462</v>
      </c>
      <c r="G21">
        <f t="shared" si="20"/>
        <v>26018.363333210462</v>
      </c>
      <c r="H21">
        <f t="shared" si="20"/>
        <v>26018.363333210462</v>
      </c>
      <c r="I21">
        <f t="shared" si="20"/>
        <v>26018.363333210462</v>
      </c>
      <c r="J21">
        <f t="shared" si="20"/>
        <v>26018.363333210462</v>
      </c>
      <c r="K21">
        <f t="shared" si="20"/>
        <v>26018.363333210462</v>
      </c>
      <c r="L21">
        <f t="shared" si="20"/>
        <v>26018.363333210462</v>
      </c>
      <c r="M21">
        <f t="shared" si="20"/>
        <v>26018.363333210462</v>
      </c>
      <c r="N21">
        <f t="shared" si="20"/>
        <v>26018.363333210462</v>
      </c>
      <c r="O21">
        <f t="shared" si="20"/>
        <v>26018.363333210462</v>
      </c>
      <c r="P21">
        <f t="shared" si="20"/>
        <v>26018.363333210462</v>
      </c>
      <c r="Q21">
        <f t="shared" si="20"/>
        <v>26018.363333210462</v>
      </c>
      <c r="R21">
        <f t="shared" si="1"/>
        <v>26018.363333210462</v>
      </c>
      <c r="S21">
        <f t="shared" si="2"/>
        <v>26018.363333210462</v>
      </c>
    </row>
    <row r="22" spans="3:19" x14ac:dyDescent="0.3">
      <c r="C22" t="s">
        <v>51</v>
      </c>
      <c r="D22">
        <f>Mult_split!I22</f>
        <v>1.1124622342447449E-4</v>
      </c>
      <c r="E22">
        <f t="shared" ref="E22:Q22" si="21">D22</f>
        <v>1.1124622342447449E-4</v>
      </c>
      <c r="F22">
        <f t="shared" si="21"/>
        <v>1.1124622342447449E-4</v>
      </c>
      <c r="G22">
        <f t="shared" si="21"/>
        <v>1.1124622342447449E-4</v>
      </c>
      <c r="H22">
        <f t="shared" si="21"/>
        <v>1.1124622342447449E-4</v>
      </c>
      <c r="I22">
        <f t="shared" si="21"/>
        <v>1.1124622342447449E-4</v>
      </c>
      <c r="J22">
        <f t="shared" si="21"/>
        <v>1.1124622342447449E-4</v>
      </c>
      <c r="K22">
        <f t="shared" si="21"/>
        <v>1.1124622342447449E-4</v>
      </c>
      <c r="L22">
        <f t="shared" si="21"/>
        <v>1.1124622342447449E-4</v>
      </c>
      <c r="M22">
        <f t="shared" si="21"/>
        <v>1.1124622342447449E-4</v>
      </c>
      <c r="N22">
        <f t="shared" si="21"/>
        <v>1.1124622342447449E-4</v>
      </c>
      <c r="O22">
        <f t="shared" si="21"/>
        <v>1.1124622342447449E-4</v>
      </c>
      <c r="P22">
        <f t="shared" si="21"/>
        <v>1.1124622342447449E-4</v>
      </c>
      <c r="Q22">
        <f t="shared" si="21"/>
        <v>1.1124622342447449E-4</v>
      </c>
      <c r="R22">
        <f t="shared" si="1"/>
        <v>1.1124622342447449E-4</v>
      </c>
      <c r="S22">
        <f t="shared" si="2"/>
        <v>1.1124622342447449E-4</v>
      </c>
    </row>
    <row r="23" spans="3:19" x14ac:dyDescent="0.3">
      <c r="C23" t="s">
        <v>52</v>
      </c>
      <c r="D23">
        <f>Mult_split!I23</f>
        <v>1.9789178262093074E-4</v>
      </c>
      <c r="E23">
        <f t="shared" ref="E23:Q23" si="22">D23</f>
        <v>1.9789178262093074E-4</v>
      </c>
      <c r="F23">
        <f t="shared" si="22"/>
        <v>1.9789178262093074E-4</v>
      </c>
      <c r="G23">
        <f t="shared" si="22"/>
        <v>1.9789178262093074E-4</v>
      </c>
      <c r="H23">
        <f t="shared" si="22"/>
        <v>1.9789178262093074E-4</v>
      </c>
      <c r="I23">
        <f t="shared" si="22"/>
        <v>1.9789178262093074E-4</v>
      </c>
      <c r="J23">
        <f t="shared" si="22"/>
        <v>1.9789178262093074E-4</v>
      </c>
      <c r="K23">
        <f t="shared" si="22"/>
        <v>1.9789178262093074E-4</v>
      </c>
      <c r="L23">
        <f t="shared" si="22"/>
        <v>1.9789178262093074E-4</v>
      </c>
      <c r="M23">
        <f t="shared" si="22"/>
        <v>1.9789178262093074E-4</v>
      </c>
      <c r="N23">
        <f t="shared" si="22"/>
        <v>1.9789178262093074E-4</v>
      </c>
      <c r="O23">
        <f t="shared" si="22"/>
        <v>1.9789178262093074E-4</v>
      </c>
      <c r="P23">
        <f t="shared" si="22"/>
        <v>1.9789178262093074E-4</v>
      </c>
      <c r="Q23">
        <f t="shared" si="22"/>
        <v>1.9789178262093074E-4</v>
      </c>
      <c r="R23">
        <f t="shared" si="1"/>
        <v>1.9789178262093074E-4</v>
      </c>
      <c r="S23">
        <f t="shared" si="2"/>
        <v>1.9789178262093074E-4</v>
      </c>
    </row>
    <row r="24" spans="3:19" x14ac:dyDescent="0.3">
      <c r="C24" t="s">
        <v>53</v>
      </c>
      <c r="D24">
        <f>Mult_split!I24</f>
        <v>45000.119055287374</v>
      </c>
      <c r="E24">
        <f t="shared" ref="E24:Q24" si="23">D24</f>
        <v>45000.119055287374</v>
      </c>
      <c r="F24">
        <f t="shared" si="23"/>
        <v>45000.119055287374</v>
      </c>
      <c r="G24">
        <f t="shared" si="23"/>
        <v>45000.119055287374</v>
      </c>
      <c r="H24">
        <f t="shared" si="23"/>
        <v>45000.119055287374</v>
      </c>
      <c r="I24">
        <f t="shared" si="23"/>
        <v>45000.119055287374</v>
      </c>
      <c r="J24">
        <f t="shared" si="23"/>
        <v>45000.119055287374</v>
      </c>
      <c r="K24">
        <f t="shared" si="23"/>
        <v>45000.119055287374</v>
      </c>
      <c r="L24">
        <f t="shared" si="23"/>
        <v>45000.119055287374</v>
      </c>
      <c r="M24">
        <f t="shared" si="23"/>
        <v>45000.119055287374</v>
      </c>
      <c r="N24">
        <f t="shared" si="23"/>
        <v>45000.119055287374</v>
      </c>
      <c r="O24">
        <f t="shared" si="23"/>
        <v>45000.119055287374</v>
      </c>
      <c r="P24">
        <f t="shared" si="23"/>
        <v>45000.119055287374</v>
      </c>
      <c r="Q24">
        <f t="shared" si="23"/>
        <v>45000.119055287374</v>
      </c>
      <c r="R24">
        <f t="shared" si="1"/>
        <v>45000.119055287374</v>
      </c>
      <c r="S24">
        <f t="shared" si="2"/>
        <v>45000.119055287374</v>
      </c>
    </row>
    <row r="25" spans="3:19" x14ac:dyDescent="0.3">
      <c r="C25" t="s">
        <v>54</v>
      </c>
      <c r="D25">
        <f>Mult_split!I25</f>
        <v>9.114128355020556E-5</v>
      </c>
      <c r="E25">
        <f t="shared" ref="E25:Q25" si="24">D25</f>
        <v>9.114128355020556E-5</v>
      </c>
      <c r="F25">
        <f t="shared" si="24"/>
        <v>9.114128355020556E-5</v>
      </c>
      <c r="G25">
        <f t="shared" si="24"/>
        <v>9.114128355020556E-5</v>
      </c>
      <c r="H25">
        <f t="shared" si="24"/>
        <v>9.114128355020556E-5</v>
      </c>
      <c r="I25">
        <f t="shared" si="24"/>
        <v>9.114128355020556E-5</v>
      </c>
      <c r="J25">
        <f t="shared" si="24"/>
        <v>9.114128355020556E-5</v>
      </c>
      <c r="K25">
        <f t="shared" si="24"/>
        <v>9.114128355020556E-5</v>
      </c>
      <c r="L25">
        <f t="shared" si="24"/>
        <v>9.114128355020556E-5</v>
      </c>
      <c r="M25">
        <f t="shared" si="24"/>
        <v>9.114128355020556E-5</v>
      </c>
      <c r="N25">
        <f t="shared" si="24"/>
        <v>9.114128355020556E-5</v>
      </c>
      <c r="O25">
        <f t="shared" si="24"/>
        <v>9.114128355020556E-5</v>
      </c>
      <c r="P25">
        <f t="shared" si="24"/>
        <v>9.114128355020556E-5</v>
      </c>
      <c r="Q25">
        <f t="shared" si="24"/>
        <v>9.114128355020556E-5</v>
      </c>
      <c r="R25">
        <f t="shared" si="1"/>
        <v>9.114128355020556E-5</v>
      </c>
      <c r="S25">
        <f t="shared" si="2"/>
        <v>9.114128355020556E-5</v>
      </c>
    </row>
    <row r="26" spans="3:19" x14ac:dyDescent="0.3">
      <c r="C26" t="s">
        <v>55</v>
      </c>
      <c r="D26">
        <f>Mult_split!I26</f>
        <v>1.3314417802077707E-4</v>
      </c>
      <c r="E26">
        <f t="shared" ref="E26:Q26" si="25">D26</f>
        <v>1.3314417802077707E-4</v>
      </c>
      <c r="F26">
        <f t="shared" si="25"/>
        <v>1.3314417802077707E-4</v>
      </c>
      <c r="G26">
        <f t="shared" si="25"/>
        <v>1.3314417802077707E-4</v>
      </c>
      <c r="H26">
        <f t="shared" si="25"/>
        <v>1.3314417802077707E-4</v>
      </c>
      <c r="I26">
        <f t="shared" si="25"/>
        <v>1.3314417802077707E-4</v>
      </c>
      <c r="J26">
        <f t="shared" si="25"/>
        <v>1.3314417802077707E-4</v>
      </c>
      <c r="K26">
        <f t="shared" si="25"/>
        <v>1.3314417802077707E-4</v>
      </c>
      <c r="L26">
        <f t="shared" si="25"/>
        <v>1.3314417802077707E-4</v>
      </c>
      <c r="M26">
        <f t="shared" si="25"/>
        <v>1.3314417802077707E-4</v>
      </c>
      <c r="N26">
        <f t="shared" si="25"/>
        <v>1.3314417802077707E-4</v>
      </c>
      <c r="O26">
        <f t="shared" si="25"/>
        <v>1.3314417802077707E-4</v>
      </c>
      <c r="P26">
        <f t="shared" si="25"/>
        <v>1.3314417802077707E-4</v>
      </c>
      <c r="Q26">
        <f t="shared" si="25"/>
        <v>1.3314417802077707E-4</v>
      </c>
      <c r="R26">
        <f t="shared" si="1"/>
        <v>1.3314417802077707E-4</v>
      </c>
      <c r="S26">
        <f t="shared" si="2"/>
        <v>1.3314417802077707E-4</v>
      </c>
    </row>
    <row r="27" spans="3:19" x14ac:dyDescent="0.3">
      <c r="C27" t="s">
        <v>56</v>
      </c>
      <c r="D27">
        <f>Mult_split!I27</f>
        <v>1.3162879146924865E-4</v>
      </c>
      <c r="E27">
        <f t="shared" ref="E27:Q27" si="26">D27</f>
        <v>1.3162879146924865E-4</v>
      </c>
      <c r="F27">
        <f t="shared" si="26"/>
        <v>1.3162879146924865E-4</v>
      </c>
      <c r="G27">
        <f t="shared" si="26"/>
        <v>1.3162879146924865E-4</v>
      </c>
      <c r="H27">
        <f t="shared" si="26"/>
        <v>1.3162879146924865E-4</v>
      </c>
      <c r="I27">
        <f t="shared" si="26"/>
        <v>1.3162879146924865E-4</v>
      </c>
      <c r="J27">
        <f t="shared" si="26"/>
        <v>1.3162879146924865E-4</v>
      </c>
      <c r="K27">
        <f t="shared" si="26"/>
        <v>1.3162879146924865E-4</v>
      </c>
      <c r="L27">
        <f t="shared" si="26"/>
        <v>1.3162879146924865E-4</v>
      </c>
      <c r="M27">
        <f t="shared" si="26"/>
        <v>1.3162879146924865E-4</v>
      </c>
      <c r="N27">
        <f t="shared" si="26"/>
        <v>1.3162879146924865E-4</v>
      </c>
      <c r="O27">
        <f t="shared" si="26"/>
        <v>1.3162879146924865E-4</v>
      </c>
      <c r="P27">
        <f t="shared" si="26"/>
        <v>1.3162879146924865E-4</v>
      </c>
      <c r="Q27">
        <f t="shared" si="26"/>
        <v>1.3162879146924865E-4</v>
      </c>
      <c r="R27">
        <f t="shared" si="1"/>
        <v>1.3162879146924865E-4</v>
      </c>
      <c r="S27">
        <f t="shared" si="2"/>
        <v>1.3162879146924865E-4</v>
      </c>
    </row>
    <row r="28" spans="3:19" x14ac:dyDescent="0.3">
      <c r="C28" t="s">
        <v>57</v>
      </c>
      <c r="D28">
        <f>Mult_split!I28</f>
        <v>9.4514391256341652E-3</v>
      </c>
      <c r="E28">
        <f t="shared" ref="E28:Q28" si="27">D28</f>
        <v>9.4514391256341652E-3</v>
      </c>
      <c r="F28">
        <f t="shared" si="27"/>
        <v>9.4514391256341652E-3</v>
      </c>
      <c r="G28">
        <f t="shared" si="27"/>
        <v>9.4514391256341652E-3</v>
      </c>
      <c r="H28">
        <f t="shared" si="27"/>
        <v>9.4514391256341652E-3</v>
      </c>
      <c r="I28">
        <f t="shared" si="27"/>
        <v>9.4514391256341652E-3</v>
      </c>
      <c r="J28">
        <f t="shared" si="27"/>
        <v>9.4514391256341652E-3</v>
      </c>
      <c r="K28">
        <f t="shared" si="27"/>
        <v>9.4514391256341652E-3</v>
      </c>
      <c r="L28">
        <f t="shared" si="27"/>
        <v>9.4514391256341652E-3</v>
      </c>
      <c r="M28">
        <f t="shared" si="27"/>
        <v>9.4514391256341652E-3</v>
      </c>
      <c r="N28">
        <f t="shared" si="27"/>
        <v>9.4514391256341652E-3</v>
      </c>
      <c r="O28">
        <f t="shared" si="27"/>
        <v>9.4514391256341652E-3</v>
      </c>
      <c r="P28">
        <f t="shared" si="27"/>
        <v>9.4514391256341652E-3</v>
      </c>
      <c r="Q28">
        <f t="shared" si="27"/>
        <v>9.4514391256341652E-3</v>
      </c>
      <c r="R28">
        <f t="shared" si="1"/>
        <v>9.4514391256341652E-3</v>
      </c>
      <c r="S28">
        <f t="shared" si="2"/>
        <v>9.4514391256341652E-3</v>
      </c>
    </row>
    <row r="29" spans="3:19" x14ac:dyDescent="0.3">
      <c r="C29" t="s">
        <v>58</v>
      </c>
      <c r="D29">
        <f>Mult_split!I29</f>
        <v>5.6808344729230662E-3</v>
      </c>
      <c r="E29">
        <f t="shared" ref="E29:Q29" si="28">D29</f>
        <v>5.6808344729230662E-3</v>
      </c>
      <c r="F29">
        <f t="shared" si="28"/>
        <v>5.6808344729230662E-3</v>
      </c>
      <c r="G29">
        <f t="shared" si="28"/>
        <v>5.6808344729230662E-3</v>
      </c>
      <c r="H29">
        <f t="shared" si="28"/>
        <v>5.6808344729230662E-3</v>
      </c>
      <c r="I29">
        <f t="shared" si="28"/>
        <v>5.6808344729230662E-3</v>
      </c>
      <c r="J29">
        <f t="shared" si="28"/>
        <v>5.6808344729230662E-3</v>
      </c>
      <c r="K29">
        <f t="shared" si="28"/>
        <v>5.6808344729230662E-3</v>
      </c>
      <c r="L29">
        <f t="shared" si="28"/>
        <v>5.6808344729230662E-3</v>
      </c>
      <c r="M29">
        <f t="shared" si="28"/>
        <v>5.6808344729230662E-3</v>
      </c>
      <c r="N29">
        <f t="shared" si="28"/>
        <v>5.6808344729230662E-3</v>
      </c>
      <c r="O29">
        <f t="shared" si="28"/>
        <v>5.6808344729230662E-3</v>
      </c>
      <c r="P29">
        <f t="shared" si="28"/>
        <v>5.6808344729230662E-3</v>
      </c>
      <c r="Q29">
        <f t="shared" si="28"/>
        <v>5.6808344729230662E-3</v>
      </c>
      <c r="R29">
        <f t="shared" si="1"/>
        <v>5.6808344729230662E-3</v>
      </c>
      <c r="S29">
        <f t="shared" si="2"/>
        <v>5.6808344729230662E-3</v>
      </c>
    </row>
    <row r="30" spans="3:19" x14ac:dyDescent="0.3">
      <c r="C30" t="s">
        <v>59</v>
      </c>
      <c r="D30">
        <f>Mult_split!I30</f>
        <v>2.9682326118533718E-4</v>
      </c>
      <c r="E30">
        <f t="shared" ref="E30:Q30" si="29">D30</f>
        <v>2.9682326118533718E-4</v>
      </c>
      <c r="F30">
        <f t="shared" si="29"/>
        <v>2.9682326118533718E-4</v>
      </c>
      <c r="G30">
        <f t="shared" si="29"/>
        <v>2.9682326118533718E-4</v>
      </c>
      <c r="H30">
        <f t="shared" si="29"/>
        <v>2.9682326118533718E-4</v>
      </c>
      <c r="I30">
        <f t="shared" si="29"/>
        <v>2.9682326118533718E-4</v>
      </c>
      <c r="J30">
        <f t="shared" si="29"/>
        <v>2.9682326118533718E-4</v>
      </c>
      <c r="K30">
        <f t="shared" si="29"/>
        <v>2.9682326118533718E-4</v>
      </c>
      <c r="L30">
        <f t="shared" si="29"/>
        <v>2.9682326118533718E-4</v>
      </c>
      <c r="M30">
        <f t="shared" si="29"/>
        <v>2.9682326118533718E-4</v>
      </c>
      <c r="N30">
        <f t="shared" si="29"/>
        <v>2.9682326118533718E-4</v>
      </c>
      <c r="O30">
        <f t="shared" si="29"/>
        <v>2.9682326118533718E-4</v>
      </c>
      <c r="P30">
        <f t="shared" si="29"/>
        <v>2.9682326118533718E-4</v>
      </c>
      <c r="Q30">
        <f t="shared" si="29"/>
        <v>2.9682326118533718E-4</v>
      </c>
      <c r="R30">
        <f t="shared" si="1"/>
        <v>2.9682326118533718E-4</v>
      </c>
      <c r="S30">
        <f t="shared" si="2"/>
        <v>2.9682326118533718E-4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6.971519369044E-4</v>
      </c>
      <c r="E34">
        <f t="shared" ref="E34:Q34" si="33">D34</f>
        <v>6.971519369044E-4</v>
      </c>
      <c r="F34">
        <f t="shared" si="33"/>
        <v>6.971519369044E-4</v>
      </c>
      <c r="G34">
        <f t="shared" si="33"/>
        <v>6.971519369044E-4</v>
      </c>
      <c r="H34">
        <f t="shared" si="33"/>
        <v>6.971519369044E-4</v>
      </c>
      <c r="I34">
        <f t="shared" si="33"/>
        <v>6.971519369044E-4</v>
      </c>
      <c r="J34">
        <f t="shared" si="33"/>
        <v>6.971519369044E-4</v>
      </c>
      <c r="K34">
        <f t="shared" si="33"/>
        <v>6.971519369044E-4</v>
      </c>
      <c r="L34">
        <f t="shared" si="33"/>
        <v>6.971519369044E-4</v>
      </c>
      <c r="M34">
        <f t="shared" si="33"/>
        <v>6.971519369044E-4</v>
      </c>
      <c r="N34">
        <f t="shared" si="33"/>
        <v>6.971519369044E-4</v>
      </c>
      <c r="O34">
        <f t="shared" si="33"/>
        <v>6.971519369044E-4</v>
      </c>
      <c r="P34">
        <f t="shared" si="33"/>
        <v>6.971519369044E-4</v>
      </c>
      <c r="Q34">
        <f t="shared" si="33"/>
        <v>6.971519369044E-4</v>
      </c>
      <c r="R34">
        <f t="shared" si="1"/>
        <v>6.971519369044E-4</v>
      </c>
      <c r="S34">
        <f t="shared" si="2"/>
        <v>6.971519369044E-4</v>
      </c>
    </row>
    <row r="35" spans="3:19" x14ac:dyDescent="0.3">
      <c r="C35" t="s">
        <v>64</v>
      </c>
      <c r="D35">
        <f>Mult_split!I35</f>
        <v>2.9565116093033331E-4</v>
      </c>
      <c r="E35">
        <f t="shared" ref="E35:Q35" si="34">D35</f>
        <v>2.9565116093033331E-4</v>
      </c>
      <c r="F35">
        <f t="shared" si="34"/>
        <v>2.9565116093033331E-4</v>
      </c>
      <c r="G35">
        <f t="shared" si="34"/>
        <v>2.9565116093033331E-4</v>
      </c>
      <c r="H35">
        <f t="shared" si="34"/>
        <v>2.9565116093033331E-4</v>
      </c>
      <c r="I35">
        <f t="shared" si="34"/>
        <v>2.9565116093033331E-4</v>
      </c>
      <c r="J35">
        <f t="shared" si="34"/>
        <v>2.9565116093033331E-4</v>
      </c>
      <c r="K35">
        <f t="shared" si="34"/>
        <v>2.9565116093033331E-4</v>
      </c>
      <c r="L35">
        <f t="shared" si="34"/>
        <v>2.9565116093033331E-4</v>
      </c>
      <c r="M35">
        <f t="shared" si="34"/>
        <v>2.9565116093033331E-4</v>
      </c>
      <c r="N35">
        <f t="shared" si="34"/>
        <v>2.9565116093033331E-4</v>
      </c>
      <c r="O35">
        <f t="shared" si="34"/>
        <v>2.9565116093033331E-4</v>
      </c>
      <c r="P35">
        <f t="shared" si="34"/>
        <v>2.9565116093033331E-4</v>
      </c>
      <c r="Q35">
        <f t="shared" si="34"/>
        <v>2.9565116093033331E-4</v>
      </c>
      <c r="R35">
        <f t="shared" si="1"/>
        <v>2.9565116093033331E-4</v>
      </c>
      <c r="S35">
        <f t="shared" si="2"/>
        <v>2.9565116093033331E-4</v>
      </c>
    </row>
    <row r="36" spans="3:19" x14ac:dyDescent="0.3">
      <c r="C36" t="s">
        <v>65</v>
      </c>
      <c r="D36">
        <f>Mult_split!I36</f>
        <v>1.8522709864210055E-3</v>
      </c>
      <c r="E36">
        <f t="shared" ref="E36:Q36" si="35">D36</f>
        <v>1.8522709864210055E-3</v>
      </c>
      <c r="F36">
        <f t="shared" si="35"/>
        <v>1.8522709864210055E-3</v>
      </c>
      <c r="G36">
        <f t="shared" si="35"/>
        <v>1.8522709864210055E-3</v>
      </c>
      <c r="H36">
        <f t="shared" si="35"/>
        <v>1.8522709864210055E-3</v>
      </c>
      <c r="I36">
        <f t="shared" si="35"/>
        <v>1.8522709864210055E-3</v>
      </c>
      <c r="J36">
        <f t="shared" si="35"/>
        <v>1.8522709864210055E-3</v>
      </c>
      <c r="K36">
        <f t="shared" si="35"/>
        <v>1.8522709864210055E-3</v>
      </c>
      <c r="L36">
        <f t="shared" si="35"/>
        <v>1.8522709864210055E-3</v>
      </c>
      <c r="M36">
        <f t="shared" si="35"/>
        <v>1.8522709864210055E-3</v>
      </c>
      <c r="N36">
        <f t="shared" si="35"/>
        <v>1.8522709864210055E-3</v>
      </c>
      <c r="O36">
        <f t="shared" si="35"/>
        <v>1.8522709864210055E-3</v>
      </c>
      <c r="P36">
        <f t="shared" si="35"/>
        <v>1.8522709864210055E-3</v>
      </c>
      <c r="Q36">
        <f t="shared" si="35"/>
        <v>1.8522709864210055E-3</v>
      </c>
      <c r="R36">
        <f t="shared" si="1"/>
        <v>1.8522709864210055E-3</v>
      </c>
      <c r="S36">
        <f t="shared" si="2"/>
        <v>1.8522709864210055E-3</v>
      </c>
    </row>
    <row r="37" spans="3:19" x14ac:dyDescent="0.3">
      <c r="C37" t="s">
        <v>66</v>
      </c>
      <c r="D37">
        <f>Mult_split!I37</f>
        <v>1.8381648380803501E-3</v>
      </c>
      <c r="E37">
        <f t="shared" ref="E37:Q37" si="36">D37</f>
        <v>1.8381648380803501E-3</v>
      </c>
      <c r="F37">
        <f t="shared" si="36"/>
        <v>1.8381648380803501E-3</v>
      </c>
      <c r="G37">
        <f t="shared" si="36"/>
        <v>1.8381648380803501E-3</v>
      </c>
      <c r="H37">
        <f t="shared" si="36"/>
        <v>1.8381648380803501E-3</v>
      </c>
      <c r="I37">
        <f t="shared" si="36"/>
        <v>1.8381648380803501E-3</v>
      </c>
      <c r="J37">
        <f t="shared" si="36"/>
        <v>1.8381648380803501E-3</v>
      </c>
      <c r="K37">
        <f t="shared" si="36"/>
        <v>1.8381648380803501E-3</v>
      </c>
      <c r="L37">
        <f t="shared" si="36"/>
        <v>1.8381648380803501E-3</v>
      </c>
      <c r="M37">
        <f t="shared" si="36"/>
        <v>1.8381648380803501E-3</v>
      </c>
      <c r="N37">
        <f t="shared" si="36"/>
        <v>1.8381648380803501E-3</v>
      </c>
      <c r="O37">
        <f t="shared" si="36"/>
        <v>1.8381648380803501E-3</v>
      </c>
      <c r="P37">
        <f t="shared" si="36"/>
        <v>1.8381648380803501E-3</v>
      </c>
      <c r="Q37">
        <f t="shared" si="36"/>
        <v>1.8381648380803501E-3</v>
      </c>
      <c r="R37">
        <f t="shared" si="1"/>
        <v>1.8381648380803501E-3</v>
      </c>
      <c r="S37">
        <f t="shared" si="2"/>
        <v>1.8381648380803501E-3</v>
      </c>
    </row>
    <row r="38" spans="3:19" x14ac:dyDescent="0.3">
      <c r="C38" t="s">
        <v>67</v>
      </c>
      <c r="D38">
        <f>Mult_split!I38</f>
        <v>9.5945008399370363E-4</v>
      </c>
      <c r="E38">
        <f t="shared" ref="E38:Q38" si="37">D38</f>
        <v>9.5945008399370363E-4</v>
      </c>
      <c r="F38">
        <f t="shared" si="37"/>
        <v>9.5945008399370363E-4</v>
      </c>
      <c r="G38">
        <f t="shared" si="37"/>
        <v>9.5945008399370363E-4</v>
      </c>
      <c r="H38">
        <f t="shared" si="37"/>
        <v>9.5945008399370363E-4</v>
      </c>
      <c r="I38">
        <f t="shared" si="37"/>
        <v>9.5945008399370363E-4</v>
      </c>
      <c r="J38">
        <f t="shared" si="37"/>
        <v>9.5945008399370363E-4</v>
      </c>
      <c r="K38">
        <f t="shared" si="37"/>
        <v>9.5945008399370363E-4</v>
      </c>
      <c r="L38">
        <f t="shared" si="37"/>
        <v>9.5945008399370363E-4</v>
      </c>
      <c r="M38">
        <f t="shared" si="37"/>
        <v>9.5945008399370363E-4</v>
      </c>
      <c r="N38">
        <f t="shared" si="37"/>
        <v>9.5945008399370363E-4</v>
      </c>
      <c r="O38">
        <f t="shared" si="37"/>
        <v>9.5945008399370363E-4</v>
      </c>
      <c r="P38">
        <f t="shared" si="37"/>
        <v>9.5945008399370363E-4</v>
      </c>
      <c r="Q38">
        <f t="shared" si="37"/>
        <v>9.5945008399370363E-4</v>
      </c>
      <c r="R38">
        <f t="shared" si="1"/>
        <v>9.5945008399370363E-4</v>
      </c>
      <c r="S38">
        <f t="shared" si="2"/>
        <v>9.5945008399370363E-4</v>
      </c>
    </row>
    <row r="39" spans="3:19" x14ac:dyDescent="0.3">
      <c r="C39" t="s">
        <v>68</v>
      </c>
      <c r="D39">
        <f>Mult_split!I39</f>
        <v>2.5368208799262143E-3</v>
      </c>
      <c r="E39">
        <f t="shared" ref="E39:Q39" si="38">D39</f>
        <v>2.5368208799262143E-3</v>
      </c>
      <c r="F39">
        <f t="shared" si="38"/>
        <v>2.5368208799262143E-3</v>
      </c>
      <c r="G39">
        <f t="shared" si="38"/>
        <v>2.5368208799262143E-3</v>
      </c>
      <c r="H39">
        <f t="shared" si="38"/>
        <v>2.5368208799262143E-3</v>
      </c>
      <c r="I39">
        <f t="shared" si="38"/>
        <v>2.5368208799262143E-3</v>
      </c>
      <c r="J39">
        <f t="shared" si="38"/>
        <v>2.5368208799262143E-3</v>
      </c>
      <c r="K39">
        <f t="shared" si="38"/>
        <v>2.5368208799262143E-3</v>
      </c>
      <c r="L39">
        <f t="shared" si="38"/>
        <v>2.5368208799262143E-3</v>
      </c>
      <c r="M39">
        <f t="shared" si="38"/>
        <v>2.5368208799262143E-3</v>
      </c>
      <c r="N39">
        <f t="shared" si="38"/>
        <v>2.5368208799262143E-3</v>
      </c>
      <c r="O39">
        <f t="shared" si="38"/>
        <v>2.5368208799262143E-3</v>
      </c>
      <c r="P39">
        <f t="shared" si="38"/>
        <v>2.5368208799262143E-3</v>
      </c>
      <c r="Q39">
        <f t="shared" si="38"/>
        <v>2.5368208799262143E-3</v>
      </c>
      <c r="R39">
        <f t="shared" si="1"/>
        <v>2.5368208799262143E-3</v>
      </c>
      <c r="S39">
        <f t="shared" si="2"/>
        <v>2.5368208799262143E-3</v>
      </c>
    </row>
    <row r="40" spans="3:19" x14ac:dyDescent="0.3">
      <c r="C40" t="s">
        <v>69</v>
      </c>
      <c r="D40">
        <f>Mult_split!I40</f>
        <v>8.9906629761293908E-3</v>
      </c>
      <c r="E40">
        <f t="shared" ref="E40:Q40" si="39">D40</f>
        <v>8.9906629761293908E-3</v>
      </c>
      <c r="F40">
        <f t="shared" si="39"/>
        <v>8.9906629761293908E-3</v>
      </c>
      <c r="G40">
        <f t="shared" si="39"/>
        <v>8.9906629761293908E-3</v>
      </c>
      <c r="H40">
        <f t="shared" si="39"/>
        <v>8.9906629761293908E-3</v>
      </c>
      <c r="I40">
        <f t="shared" si="39"/>
        <v>8.9906629761293908E-3</v>
      </c>
      <c r="J40">
        <f t="shared" si="39"/>
        <v>8.9906629761293908E-3</v>
      </c>
      <c r="K40">
        <f t="shared" si="39"/>
        <v>8.9906629761293908E-3</v>
      </c>
      <c r="L40">
        <f t="shared" si="39"/>
        <v>8.9906629761293908E-3</v>
      </c>
      <c r="M40">
        <f t="shared" si="39"/>
        <v>8.9906629761293908E-3</v>
      </c>
      <c r="N40">
        <f t="shared" si="39"/>
        <v>8.9906629761293908E-3</v>
      </c>
      <c r="O40">
        <f t="shared" si="39"/>
        <v>8.9906629761293908E-3</v>
      </c>
      <c r="P40">
        <f t="shared" si="39"/>
        <v>8.9906629761293908E-3</v>
      </c>
      <c r="Q40">
        <f t="shared" si="39"/>
        <v>8.9906629761293908E-3</v>
      </c>
      <c r="R40">
        <f t="shared" si="1"/>
        <v>8.9906629761293908E-3</v>
      </c>
      <c r="S40">
        <f t="shared" si="2"/>
        <v>8.9906629761293908E-3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53505.161825001596</v>
      </c>
      <c r="E42">
        <f t="shared" ref="E42:Q42" si="41">D42</f>
        <v>53505.161825001596</v>
      </c>
      <c r="F42">
        <f t="shared" si="41"/>
        <v>53505.161825001596</v>
      </c>
      <c r="G42">
        <f t="shared" si="41"/>
        <v>53505.161825001596</v>
      </c>
      <c r="H42">
        <f t="shared" si="41"/>
        <v>53505.161825001596</v>
      </c>
      <c r="I42">
        <f t="shared" si="41"/>
        <v>53505.161825001596</v>
      </c>
      <c r="J42">
        <f t="shared" si="41"/>
        <v>53505.161825001596</v>
      </c>
      <c r="K42">
        <f t="shared" si="41"/>
        <v>53505.161825001596</v>
      </c>
      <c r="L42">
        <f t="shared" si="41"/>
        <v>53505.161825001596</v>
      </c>
      <c r="M42">
        <f t="shared" si="41"/>
        <v>53505.161825001596</v>
      </c>
      <c r="N42">
        <f t="shared" si="41"/>
        <v>53505.161825001596</v>
      </c>
      <c r="O42">
        <f t="shared" si="41"/>
        <v>53505.161825001596</v>
      </c>
      <c r="P42">
        <f t="shared" si="41"/>
        <v>53505.161825001596</v>
      </c>
      <c r="Q42">
        <f t="shared" si="41"/>
        <v>53505.161825001596</v>
      </c>
      <c r="R42">
        <f t="shared" si="1"/>
        <v>53505.161825001596</v>
      </c>
      <c r="S42">
        <f t="shared" si="2"/>
        <v>53505.161825001596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29408.301281554235</v>
      </c>
      <c r="E44">
        <f t="shared" ref="E44:Q44" si="43">D44</f>
        <v>29408.301281554235</v>
      </c>
      <c r="F44">
        <f t="shared" si="43"/>
        <v>29408.301281554235</v>
      </c>
      <c r="G44">
        <f t="shared" si="43"/>
        <v>29408.301281554235</v>
      </c>
      <c r="H44">
        <f t="shared" si="43"/>
        <v>29408.301281554235</v>
      </c>
      <c r="I44">
        <f t="shared" si="43"/>
        <v>29408.301281554235</v>
      </c>
      <c r="J44">
        <f t="shared" si="43"/>
        <v>29408.301281554235</v>
      </c>
      <c r="K44">
        <f t="shared" si="43"/>
        <v>29408.301281554235</v>
      </c>
      <c r="L44">
        <f t="shared" si="43"/>
        <v>29408.301281554235</v>
      </c>
      <c r="M44">
        <f t="shared" si="43"/>
        <v>29408.301281554235</v>
      </c>
      <c r="N44">
        <f t="shared" si="43"/>
        <v>29408.301281554235</v>
      </c>
      <c r="O44">
        <f t="shared" si="43"/>
        <v>29408.301281554235</v>
      </c>
      <c r="P44">
        <f t="shared" si="43"/>
        <v>29408.301281554235</v>
      </c>
      <c r="Q44">
        <f t="shared" si="43"/>
        <v>29408.301281554235</v>
      </c>
      <c r="R44">
        <f t="shared" si="1"/>
        <v>29408.301281554235</v>
      </c>
      <c r="S44">
        <f t="shared" si="2"/>
        <v>29408.301281554235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8.4723971064788338E-4</v>
      </c>
      <c r="E46">
        <f t="shared" ref="E46:Q46" si="45">D46</f>
        <v>8.4723971064788338E-4</v>
      </c>
      <c r="F46">
        <f t="shared" si="45"/>
        <v>8.4723971064788338E-4</v>
      </c>
      <c r="G46">
        <f t="shared" si="45"/>
        <v>8.4723971064788338E-4</v>
      </c>
      <c r="H46">
        <f t="shared" si="45"/>
        <v>8.4723971064788338E-4</v>
      </c>
      <c r="I46">
        <f t="shared" si="45"/>
        <v>8.4723971064788338E-4</v>
      </c>
      <c r="J46">
        <f t="shared" si="45"/>
        <v>8.4723971064788338E-4</v>
      </c>
      <c r="K46">
        <f t="shared" si="45"/>
        <v>8.4723971064788338E-4</v>
      </c>
      <c r="L46">
        <f t="shared" si="45"/>
        <v>8.4723971064788338E-4</v>
      </c>
      <c r="M46">
        <f t="shared" si="45"/>
        <v>8.4723971064788338E-4</v>
      </c>
      <c r="N46">
        <f t="shared" si="45"/>
        <v>8.4723971064788338E-4</v>
      </c>
      <c r="O46">
        <f t="shared" si="45"/>
        <v>8.4723971064788338E-4</v>
      </c>
      <c r="P46">
        <f t="shared" si="45"/>
        <v>8.4723971064788338E-4</v>
      </c>
      <c r="Q46">
        <f t="shared" si="45"/>
        <v>8.4723971064788338E-4</v>
      </c>
      <c r="R46">
        <f t="shared" si="1"/>
        <v>8.4723971064788338E-4</v>
      </c>
      <c r="S46">
        <f t="shared" si="2"/>
        <v>8.4723971064788338E-4</v>
      </c>
    </row>
    <row r="47" spans="3:19" x14ac:dyDescent="0.3">
      <c r="C47" t="s">
        <v>76</v>
      </c>
      <c r="D47">
        <f>Mult_split!I47</f>
        <v>1.778111258622887E-3</v>
      </c>
      <c r="E47">
        <f t="shared" ref="E47:Q47" si="46">D47</f>
        <v>1.778111258622887E-3</v>
      </c>
      <c r="F47">
        <f t="shared" si="46"/>
        <v>1.778111258622887E-3</v>
      </c>
      <c r="G47">
        <f t="shared" si="46"/>
        <v>1.778111258622887E-3</v>
      </c>
      <c r="H47">
        <f t="shared" si="46"/>
        <v>1.778111258622887E-3</v>
      </c>
      <c r="I47">
        <f t="shared" si="46"/>
        <v>1.778111258622887E-3</v>
      </c>
      <c r="J47">
        <f t="shared" si="46"/>
        <v>1.778111258622887E-3</v>
      </c>
      <c r="K47">
        <f t="shared" si="46"/>
        <v>1.778111258622887E-3</v>
      </c>
      <c r="L47">
        <f t="shared" si="46"/>
        <v>1.778111258622887E-3</v>
      </c>
      <c r="M47">
        <f t="shared" si="46"/>
        <v>1.778111258622887E-3</v>
      </c>
      <c r="N47">
        <f t="shared" si="46"/>
        <v>1.778111258622887E-3</v>
      </c>
      <c r="O47">
        <f t="shared" si="46"/>
        <v>1.778111258622887E-3</v>
      </c>
      <c r="P47">
        <f t="shared" si="46"/>
        <v>1.778111258622887E-3</v>
      </c>
      <c r="Q47">
        <f t="shared" si="46"/>
        <v>1.778111258622887E-3</v>
      </c>
      <c r="R47">
        <f t="shared" si="1"/>
        <v>1.778111258622887E-3</v>
      </c>
      <c r="S47">
        <f t="shared" si="2"/>
        <v>1.778111258622887E-3</v>
      </c>
    </row>
    <row r="48" spans="3:19" x14ac:dyDescent="0.3">
      <c r="C48" t="s">
        <v>77</v>
      </c>
      <c r="D48">
        <f>Mult_split!I48</f>
        <v>1.4467565870601076E-3</v>
      </c>
      <c r="E48">
        <f t="shared" ref="E48:Q48" si="47">D48</f>
        <v>1.4467565870601076E-3</v>
      </c>
      <c r="F48">
        <f t="shared" si="47"/>
        <v>1.4467565870601076E-3</v>
      </c>
      <c r="G48">
        <f t="shared" si="47"/>
        <v>1.4467565870601076E-3</v>
      </c>
      <c r="H48">
        <f t="shared" si="47"/>
        <v>1.4467565870601076E-3</v>
      </c>
      <c r="I48">
        <f t="shared" si="47"/>
        <v>1.4467565870601076E-3</v>
      </c>
      <c r="J48">
        <f t="shared" si="47"/>
        <v>1.4467565870601076E-3</v>
      </c>
      <c r="K48">
        <f t="shared" si="47"/>
        <v>1.4467565870601076E-3</v>
      </c>
      <c r="L48">
        <f t="shared" si="47"/>
        <v>1.4467565870601076E-3</v>
      </c>
      <c r="M48">
        <f t="shared" si="47"/>
        <v>1.4467565870601076E-3</v>
      </c>
      <c r="N48">
        <f t="shared" si="47"/>
        <v>1.4467565870601076E-3</v>
      </c>
      <c r="O48">
        <f t="shared" si="47"/>
        <v>1.4467565870601076E-3</v>
      </c>
      <c r="P48">
        <f t="shared" si="47"/>
        <v>1.4467565870601076E-3</v>
      </c>
      <c r="Q48">
        <f t="shared" si="47"/>
        <v>1.4467565870601076E-3</v>
      </c>
      <c r="R48">
        <f t="shared" si="1"/>
        <v>1.4467565870601076E-3</v>
      </c>
      <c r="S48">
        <f t="shared" si="2"/>
        <v>1.4467565870601076E-3</v>
      </c>
    </row>
    <row r="49" spans="3:19" x14ac:dyDescent="0.3">
      <c r="C49" t="s">
        <v>78</v>
      </c>
      <c r="D49">
        <f>Mult_split!I49</f>
        <v>1.3765036476251036E-4</v>
      </c>
      <c r="E49">
        <f t="shared" ref="E49:Q49" si="48">D49</f>
        <v>1.3765036476251036E-4</v>
      </c>
      <c r="F49">
        <f t="shared" si="48"/>
        <v>1.3765036476251036E-4</v>
      </c>
      <c r="G49">
        <f t="shared" si="48"/>
        <v>1.3765036476251036E-4</v>
      </c>
      <c r="H49">
        <f t="shared" si="48"/>
        <v>1.3765036476251036E-4</v>
      </c>
      <c r="I49">
        <f t="shared" si="48"/>
        <v>1.3765036476251036E-4</v>
      </c>
      <c r="J49">
        <f t="shared" si="48"/>
        <v>1.3765036476251036E-4</v>
      </c>
      <c r="K49">
        <f t="shared" si="48"/>
        <v>1.3765036476251036E-4</v>
      </c>
      <c r="L49">
        <f t="shared" si="48"/>
        <v>1.3765036476251036E-4</v>
      </c>
      <c r="M49">
        <f t="shared" si="48"/>
        <v>1.3765036476251036E-4</v>
      </c>
      <c r="N49">
        <f t="shared" si="48"/>
        <v>1.3765036476251036E-4</v>
      </c>
      <c r="O49">
        <f t="shared" si="48"/>
        <v>1.3765036476251036E-4</v>
      </c>
      <c r="P49">
        <f t="shared" si="48"/>
        <v>1.3765036476251036E-4</v>
      </c>
      <c r="Q49">
        <f t="shared" si="48"/>
        <v>1.3765036476251036E-4</v>
      </c>
      <c r="R49">
        <f t="shared" si="1"/>
        <v>1.3765036476251036E-4</v>
      </c>
      <c r="S49">
        <f t="shared" si="2"/>
        <v>1.3765036476251036E-4</v>
      </c>
    </row>
    <row r="50" spans="3:19" x14ac:dyDescent="0.3">
      <c r="C50" t="s">
        <v>79</v>
      </c>
      <c r="D50">
        <f>Mult_split!I50</f>
        <v>5755.5092516906716</v>
      </c>
      <c r="E50">
        <f t="shared" ref="E50:Q50" si="49">D50</f>
        <v>5755.5092516906716</v>
      </c>
      <c r="F50">
        <f t="shared" si="49"/>
        <v>5755.5092516906716</v>
      </c>
      <c r="G50">
        <f t="shared" si="49"/>
        <v>5755.5092516906716</v>
      </c>
      <c r="H50">
        <f t="shared" si="49"/>
        <v>5755.5092516906716</v>
      </c>
      <c r="I50">
        <f t="shared" si="49"/>
        <v>5755.5092516906716</v>
      </c>
      <c r="J50">
        <f t="shared" si="49"/>
        <v>5755.5092516906716</v>
      </c>
      <c r="K50">
        <f t="shared" si="49"/>
        <v>5755.5092516906716</v>
      </c>
      <c r="L50">
        <f t="shared" si="49"/>
        <v>5755.5092516906716</v>
      </c>
      <c r="M50">
        <f t="shared" si="49"/>
        <v>5755.5092516906716</v>
      </c>
      <c r="N50">
        <f t="shared" si="49"/>
        <v>5755.5092516906716</v>
      </c>
      <c r="O50">
        <f t="shared" si="49"/>
        <v>5755.5092516906716</v>
      </c>
      <c r="P50">
        <f t="shared" si="49"/>
        <v>5755.5092516906716</v>
      </c>
      <c r="Q50">
        <f t="shared" si="49"/>
        <v>5755.5092516906716</v>
      </c>
      <c r="R50">
        <f t="shared" si="1"/>
        <v>5755.5092516906716</v>
      </c>
      <c r="S50">
        <f t="shared" si="2"/>
        <v>5755.5092516906716</v>
      </c>
    </row>
    <row r="51" spans="3:19" x14ac:dyDescent="0.3">
      <c r="C51" t="s">
        <v>80</v>
      </c>
      <c r="D51">
        <f>Mult_split!I51</f>
        <v>2.0907232570867407E-4</v>
      </c>
      <c r="E51">
        <f t="shared" ref="E51:Q51" si="50">D51</f>
        <v>2.0907232570867407E-4</v>
      </c>
      <c r="F51">
        <f t="shared" si="50"/>
        <v>2.0907232570867407E-4</v>
      </c>
      <c r="G51">
        <f t="shared" si="50"/>
        <v>2.0907232570867407E-4</v>
      </c>
      <c r="H51">
        <f t="shared" si="50"/>
        <v>2.0907232570867407E-4</v>
      </c>
      <c r="I51">
        <f t="shared" si="50"/>
        <v>2.0907232570867407E-4</v>
      </c>
      <c r="J51">
        <f t="shared" si="50"/>
        <v>2.0907232570867407E-4</v>
      </c>
      <c r="K51">
        <f t="shared" si="50"/>
        <v>2.0907232570867407E-4</v>
      </c>
      <c r="L51">
        <f t="shared" si="50"/>
        <v>2.0907232570867407E-4</v>
      </c>
      <c r="M51">
        <f t="shared" si="50"/>
        <v>2.0907232570867407E-4</v>
      </c>
      <c r="N51">
        <f t="shared" si="50"/>
        <v>2.0907232570867407E-4</v>
      </c>
      <c r="O51">
        <f t="shared" si="50"/>
        <v>2.0907232570867407E-4</v>
      </c>
      <c r="P51">
        <f t="shared" si="50"/>
        <v>2.0907232570867407E-4</v>
      </c>
      <c r="Q51">
        <f t="shared" si="50"/>
        <v>2.0907232570867407E-4</v>
      </c>
      <c r="R51">
        <f t="shared" si="1"/>
        <v>2.0907232570867407E-4</v>
      </c>
      <c r="S51">
        <f t="shared" si="2"/>
        <v>2.0907232570867407E-4</v>
      </c>
    </row>
    <row r="52" spans="3:19" x14ac:dyDescent="0.3">
      <c r="C52" t="s">
        <v>81</v>
      </c>
      <c r="D52">
        <f>Mult_split!I52</f>
        <v>1.1844912609157386E-3</v>
      </c>
      <c r="E52">
        <f t="shared" ref="E52:Q52" si="51">D52</f>
        <v>1.1844912609157386E-3</v>
      </c>
      <c r="F52">
        <f t="shared" si="51"/>
        <v>1.1844912609157386E-3</v>
      </c>
      <c r="G52">
        <f t="shared" si="51"/>
        <v>1.1844912609157386E-3</v>
      </c>
      <c r="H52">
        <f t="shared" si="51"/>
        <v>1.1844912609157386E-3</v>
      </c>
      <c r="I52">
        <f t="shared" si="51"/>
        <v>1.1844912609157386E-3</v>
      </c>
      <c r="J52">
        <f t="shared" si="51"/>
        <v>1.1844912609157386E-3</v>
      </c>
      <c r="K52">
        <f t="shared" si="51"/>
        <v>1.1844912609157386E-3</v>
      </c>
      <c r="L52">
        <f t="shared" si="51"/>
        <v>1.1844912609157386E-3</v>
      </c>
      <c r="M52">
        <f t="shared" si="51"/>
        <v>1.1844912609157386E-3</v>
      </c>
      <c r="N52">
        <f t="shared" si="51"/>
        <v>1.1844912609157386E-3</v>
      </c>
      <c r="O52">
        <f t="shared" si="51"/>
        <v>1.1844912609157386E-3</v>
      </c>
      <c r="P52">
        <f t="shared" si="51"/>
        <v>1.1844912609157386E-3</v>
      </c>
      <c r="Q52">
        <f t="shared" si="51"/>
        <v>1.1844912609157386E-3</v>
      </c>
      <c r="R52">
        <f t="shared" si="1"/>
        <v>1.1844912609157386E-3</v>
      </c>
      <c r="S52">
        <f t="shared" si="2"/>
        <v>1.1844912609157386E-3</v>
      </c>
    </row>
    <row r="53" spans="3:19" x14ac:dyDescent="0.3">
      <c r="C53" t="s">
        <v>82</v>
      </c>
      <c r="D53">
        <f>Mult_split!I53</f>
        <v>4.7944036255002389E-4</v>
      </c>
      <c r="E53">
        <f t="shared" ref="E53:Q53" si="52">D53</f>
        <v>4.7944036255002389E-4</v>
      </c>
      <c r="F53">
        <f t="shared" si="52"/>
        <v>4.7944036255002389E-4</v>
      </c>
      <c r="G53">
        <f t="shared" si="52"/>
        <v>4.7944036255002389E-4</v>
      </c>
      <c r="H53">
        <f t="shared" si="52"/>
        <v>4.7944036255002389E-4</v>
      </c>
      <c r="I53">
        <f t="shared" si="52"/>
        <v>4.7944036255002389E-4</v>
      </c>
      <c r="J53">
        <f t="shared" si="52"/>
        <v>4.7944036255002389E-4</v>
      </c>
      <c r="K53">
        <f t="shared" si="52"/>
        <v>4.7944036255002389E-4</v>
      </c>
      <c r="L53">
        <f t="shared" si="52"/>
        <v>4.7944036255002389E-4</v>
      </c>
      <c r="M53">
        <f t="shared" si="52"/>
        <v>4.7944036255002389E-4</v>
      </c>
      <c r="N53">
        <f t="shared" si="52"/>
        <v>4.7944036255002389E-4</v>
      </c>
      <c r="O53">
        <f t="shared" si="52"/>
        <v>4.7944036255002389E-4</v>
      </c>
      <c r="P53">
        <f t="shared" si="52"/>
        <v>4.7944036255002389E-4</v>
      </c>
      <c r="Q53">
        <f t="shared" si="52"/>
        <v>4.7944036255002389E-4</v>
      </c>
      <c r="R53">
        <f t="shared" si="1"/>
        <v>4.7944036255002389E-4</v>
      </c>
      <c r="S53">
        <f t="shared" si="2"/>
        <v>4.7944036255002389E-4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44403.558794447359</v>
      </c>
      <c r="E55">
        <f t="shared" ref="E55:Q55" si="54">D55</f>
        <v>44403.558794447359</v>
      </c>
      <c r="F55">
        <f t="shared" si="54"/>
        <v>44403.558794447359</v>
      </c>
      <c r="G55">
        <f t="shared" si="54"/>
        <v>44403.558794447359</v>
      </c>
      <c r="H55">
        <f t="shared" si="54"/>
        <v>44403.558794447359</v>
      </c>
      <c r="I55">
        <f t="shared" si="54"/>
        <v>44403.558794447359</v>
      </c>
      <c r="J55">
        <f t="shared" si="54"/>
        <v>44403.558794447359</v>
      </c>
      <c r="K55">
        <f t="shared" si="54"/>
        <v>44403.558794447359</v>
      </c>
      <c r="L55">
        <f t="shared" si="54"/>
        <v>44403.558794447359</v>
      </c>
      <c r="M55">
        <f t="shared" si="54"/>
        <v>44403.558794447359</v>
      </c>
      <c r="N55">
        <f t="shared" si="54"/>
        <v>44403.558794447359</v>
      </c>
      <c r="O55">
        <f t="shared" si="54"/>
        <v>44403.558794447359</v>
      </c>
      <c r="P55">
        <f t="shared" si="54"/>
        <v>44403.558794447359</v>
      </c>
      <c r="Q55">
        <f t="shared" si="54"/>
        <v>44403.558794447359</v>
      </c>
      <c r="R55">
        <f t="shared" si="1"/>
        <v>44403.558794447359</v>
      </c>
      <c r="S55">
        <f t="shared" si="2"/>
        <v>44403.558794447359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2.3767268382669476E-4</v>
      </c>
      <c r="E60">
        <f t="shared" ref="E60:Q60" si="59">D60</f>
        <v>2.3767268382669476E-4</v>
      </c>
      <c r="F60">
        <f t="shared" si="59"/>
        <v>2.3767268382669476E-4</v>
      </c>
      <c r="G60">
        <f t="shared" si="59"/>
        <v>2.3767268382669476E-4</v>
      </c>
      <c r="H60">
        <f t="shared" si="59"/>
        <v>2.3767268382669476E-4</v>
      </c>
      <c r="I60">
        <f t="shared" si="59"/>
        <v>2.3767268382669476E-4</v>
      </c>
      <c r="J60">
        <f t="shared" si="59"/>
        <v>2.3767268382669476E-4</v>
      </c>
      <c r="K60">
        <f t="shared" si="59"/>
        <v>2.3767268382669476E-4</v>
      </c>
      <c r="L60">
        <f t="shared" si="59"/>
        <v>2.3767268382669476E-4</v>
      </c>
      <c r="M60">
        <f t="shared" si="59"/>
        <v>2.3767268382669476E-4</v>
      </c>
      <c r="N60">
        <f t="shared" si="59"/>
        <v>2.3767268382669476E-4</v>
      </c>
      <c r="O60">
        <f t="shared" si="59"/>
        <v>2.3767268382669476E-4</v>
      </c>
      <c r="P60">
        <f t="shared" si="59"/>
        <v>2.3767268382669476E-4</v>
      </c>
      <c r="Q60">
        <f t="shared" si="59"/>
        <v>2.3767268382669476E-4</v>
      </c>
      <c r="R60">
        <f t="shared" si="1"/>
        <v>2.3767268382669476E-4</v>
      </c>
      <c r="S60">
        <f t="shared" si="2"/>
        <v>2.3767268382669476E-4</v>
      </c>
    </row>
    <row r="61" spans="3:19" x14ac:dyDescent="0.3">
      <c r="C61" t="s">
        <v>90</v>
      </c>
      <c r="D61">
        <f>Mult_split!I61</f>
        <v>4.87800704644008E-4</v>
      </c>
      <c r="E61">
        <f t="shared" ref="E61:Q61" si="60">D61</f>
        <v>4.87800704644008E-4</v>
      </c>
      <c r="F61">
        <f t="shared" si="60"/>
        <v>4.87800704644008E-4</v>
      </c>
      <c r="G61">
        <f t="shared" si="60"/>
        <v>4.87800704644008E-4</v>
      </c>
      <c r="H61">
        <f t="shared" si="60"/>
        <v>4.87800704644008E-4</v>
      </c>
      <c r="I61">
        <f t="shared" si="60"/>
        <v>4.87800704644008E-4</v>
      </c>
      <c r="J61">
        <f t="shared" si="60"/>
        <v>4.87800704644008E-4</v>
      </c>
      <c r="K61">
        <f t="shared" si="60"/>
        <v>4.87800704644008E-4</v>
      </c>
      <c r="L61">
        <f t="shared" si="60"/>
        <v>4.87800704644008E-4</v>
      </c>
      <c r="M61">
        <f t="shared" si="60"/>
        <v>4.87800704644008E-4</v>
      </c>
      <c r="N61">
        <f t="shared" si="60"/>
        <v>4.87800704644008E-4</v>
      </c>
      <c r="O61">
        <f t="shared" si="60"/>
        <v>4.87800704644008E-4</v>
      </c>
      <c r="P61">
        <f t="shared" si="60"/>
        <v>4.87800704644008E-4</v>
      </c>
      <c r="Q61">
        <f t="shared" si="60"/>
        <v>4.87800704644008E-4</v>
      </c>
      <c r="R61">
        <f t="shared" si="1"/>
        <v>4.87800704644008E-4</v>
      </c>
      <c r="S61">
        <f t="shared" si="2"/>
        <v>4.87800704644008E-4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2.5056745283183217E-3</v>
      </c>
      <c r="E65">
        <f t="shared" ref="E65:Q65" si="64">D65</f>
        <v>2.5056745283183217E-3</v>
      </c>
      <c r="F65">
        <f t="shared" si="64"/>
        <v>2.5056745283183217E-3</v>
      </c>
      <c r="G65">
        <f t="shared" si="64"/>
        <v>2.5056745283183217E-3</v>
      </c>
      <c r="H65">
        <f t="shared" si="64"/>
        <v>2.5056745283183217E-3</v>
      </c>
      <c r="I65">
        <f t="shared" si="64"/>
        <v>2.5056745283183217E-3</v>
      </c>
      <c r="J65">
        <f t="shared" si="64"/>
        <v>2.5056745283183217E-3</v>
      </c>
      <c r="K65">
        <f t="shared" si="64"/>
        <v>2.5056745283183217E-3</v>
      </c>
      <c r="L65">
        <f t="shared" si="64"/>
        <v>2.5056745283183217E-3</v>
      </c>
      <c r="M65">
        <f t="shared" si="64"/>
        <v>2.5056745283183217E-3</v>
      </c>
      <c r="N65">
        <f t="shared" si="64"/>
        <v>2.5056745283183217E-3</v>
      </c>
      <c r="O65">
        <f t="shared" si="64"/>
        <v>2.5056745283183217E-3</v>
      </c>
      <c r="P65">
        <f t="shared" si="64"/>
        <v>2.5056745283183217E-3</v>
      </c>
      <c r="Q65">
        <f t="shared" si="64"/>
        <v>2.5056745283183217E-3</v>
      </c>
      <c r="R65">
        <f t="shared" si="1"/>
        <v>2.5056745283183217E-3</v>
      </c>
      <c r="S65">
        <f t="shared" si="2"/>
        <v>2.5056745283183217E-3</v>
      </c>
    </row>
    <row r="66" spans="3:19" x14ac:dyDescent="0.3">
      <c r="C66" t="s">
        <v>95</v>
      </c>
      <c r="D66">
        <f>Mult_split!I66</f>
        <v>0</v>
      </c>
      <c r="E66">
        <f t="shared" ref="E66:Q66" si="65">D66</f>
        <v>0</v>
      </c>
      <c r="F66">
        <f t="shared" si="65"/>
        <v>0</v>
      </c>
      <c r="G66">
        <f t="shared" si="65"/>
        <v>0</v>
      </c>
      <c r="H66">
        <f t="shared" si="65"/>
        <v>0</v>
      </c>
      <c r="I66">
        <f t="shared" si="65"/>
        <v>0</v>
      </c>
      <c r="J66">
        <f t="shared" si="65"/>
        <v>0</v>
      </c>
      <c r="K66">
        <f t="shared" si="65"/>
        <v>0</v>
      </c>
      <c r="L66">
        <f t="shared" si="65"/>
        <v>0</v>
      </c>
      <c r="M66">
        <f t="shared" si="65"/>
        <v>0</v>
      </c>
      <c r="N66">
        <f t="shared" si="65"/>
        <v>0</v>
      </c>
      <c r="O66">
        <f t="shared" si="65"/>
        <v>0</v>
      </c>
      <c r="P66">
        <f t="shared" si="65"/>
        <v>0</v>
      </c>
      <c r="Q66">
        <f t="shared" si="65"/>
        <v>0</v>
      </c>
      <c r="R66">
        <f t="shared" si="1"/>
        <v>0</v>
      </c>
      <c r="S66">
        <f t="shared" si="2"/>
        <v>0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7907.9763445297685</v>
      </c>
      <c r="E68">
        <f t="shared" ref="E68:Q68" si="69">D68</f>
        <v>7907.9763445297685</v>
      </c>
      <c r="F68">
        <f t="shared" si="69"/>
        <v>7907.9763445297685</v>
      </c>
      <c r="G68">
        <f t="shared" si="69"/>
        <v>7907.9763445297685</v>
      </c>
      <c r="H68">
        <f t="shared" si="69"/>
        <v>7907.9763445297685</v>
      </c>
      <c r="I68">
        <f t="shared" si="69"/>
        <v>7907.9763445297685</v>
      </c>
      <c r="J68">
        <f t="shared" si="69"/>
        <v>7907.9763445297685</v>
      </c>
      <c r="K68">
        <f t="shared" si="69"/>
        <v>7907.9763445297685</v>
      </c>
      <c r="L68">
        <f t="shared" si="69"/>
        <v>7907.9763445297685</v>
      </c>
      <c r="M68">
        <f t="shared" si="69"/>
        <v>7907.9763445297685</v>
      </c>
      <c r="N68">
        <f t="shared" si="69"/>
        <v>7907.9763445297685</v>
      </c>
      <c r="O68">
        <f t="shared" si="69"/>
        <v>7907.9763445297685</v>
      </c>
      <c r="P68">
        <f t="shared" si="69"/>
        <v>7907.9763445297685</v>
      </c>
      <c r="Q68">
        <f t="shared" si="69"/>
        <v>7907.9763445297685</v>
      </c>
      <c r="R68">
        <f t="shared" si="67"/>
        <v>7907.9763445297685</v>
      </c>
      <c r="S68">
        <f t="shared" si="68"/>
        <v>7907.9763445297685</v>
      </c>
    </row>
    <row r="69" spans="3:19" x14ac:dyDescent="0.3">
      <c r="C69" t="s">
        <v>98</v>
      </c>
      <c r="D69">
        <f>Mult_split!I69</f>
        <v>487.53923443845213</v>
      </c>
      <c r="E69">
        <f t="shared" ref="E69:Q69" si="70">D69</f>
        <v>487.53923443845213</v>
      </c>
      <c r="F69">
        <f t="shared" si="70"/>
        <v>487.53923443845213</v>
      </c>
      <c r="G69">
        <f t="shared" si="70"/>
        <v>487.53923443845213</v>
      </c>
      <c r="H69">
        <f t="shared" si="70"/>
        <v>487.53923443845213</v>
      </c>
      <c r="I69">
        <f t="shared" si="70"/>
        <v>487.53923443845213</v>
      </c>
      <c r="J69">
        <f t="shared" si="70"/>
        <v>487.53923443845213</v>
      </c>
      <c r="K69">
        <f t="shared" si="70"/>
        <v>487.53923443845213</v>
      </c>
      <c r="L69">
        <f t="shared" si="70"/>
        <v>487.53923443845213</v>
      </c>
      <c r="M69">
        <f t="shared" si="70"/>
        <v>487.53923443845213</v>
      </c>
      <c r="N69">
        <f t="shared" si="70"/>
        <v>487.53923443845213</v>
      </c>
      <c r="O69">
        <f t="shared" si="70"/>
        <v>487.53923443845213</v>
      </c>
      <c r="P69">
        <f t="shared" si="70"/>
        <v>487.53923443845213</v>
      </c>
      <c r="Q69">
        <f t="shared" si="70"/>
        <v>487.53923443845213</v>
      </c>
      <c r="R69">
        <f t="shared" si="67"/>
        <v>487.53923443845213</v>
      </c>
      <c r="S69">
        <f t="shared" si="68"/>
        <v>487.53923443845213</v>
      </c>
    </row>
    <row r="70" spans="3:19" x14ac:dyDescent="0.3">
      <c r="C70" t="s">
        <v>99</v>
      </c>
      <c r="D70">
        <f>Mult_split!I70</f>
        <v>11776.230578520657</v>
      </c>
      <c r="E70">
        <f t="shared" ref="E70:Q70" si="71">D70</f>
        <v>11776.230578520657</v>
      </c>
      <c r="F70">
        <f t="shared" si="71"/>
        <v>11776.230578520657</v>
      </c>
      <c r="G70">
        <f t="shared" si="71"/>
        <v>11776.230578520657</v>
      </c>
      <c r="H70">
        <f t="shared" si="71"/>
        <v>11776.230578520657</v>
      </c>
      <c r="I70">
        <f t="shared" si="71"/>
        <v>11776.230578520657</v>
      </c>
      <c r="J70">
        <f t="shared" si="71"/>
        <v>11776.230578520657</v>
      </c>
      <c r="K70">
        <f t="shared" si="71"/>
        <v>11776.230578520657</v>
      </c>
      <c r="L70">
        <f t="shared" si="71"/>
        <v>11776.230578520657</v>
      </c>
      <c r="M70">
        <f t="shared" si="71"/>
        <v>11776.230578520657</v>
      </c>
      <c r="N70">
        <f t="shared" si="71"/>
        <v>11776.230578520657</v>
      </c>
      <c r="O70">
        <f t="shared" si="71"/>
        <v>11776.230578520657</v>
      </c>
      <c r="P70">
        <f t="shared" si="71"/>
        <v>11776.230578520657</v>
      </c>
      <c r="Q70">
        <f t="shared" si="71"/>
        <v>11776.230578520657</v>
      </c>
      <c r="R70">
        <f t="shared" si="67"/>
        <v>11776.230578520657</v>
      </c>
      <c r="S70">
        <f t="shared" si="68"/>
        <v>11776.230578520657</v>
      </c>
    </row>
    <row r="71" spans="3:19" x14ac:dyDescent="0.3">
      <c r="C71" t="s">
        <v>100</v>
      </c>
      <c r="D71">
        <f>Mult_split!I71</f>
        <v>8257.3321528099259</v>
      </c>
      <c r="E71">
        <f t="shared" ref="E71:Q71" si="72">D71</f>
        <v>8257.3321528099259</v>
      </c>
      <c r="F71">
        <f t="shared" si="72"/>
        <v>8257.3321528099259</v>
      </c>
      <c r="G71">
        <f t="shared" si="72"/>
        <v>8257.3321528099259</v>
      </c>
      <c r="H71">
        <f t="shared" si="72"/>
        <v>8257.3321528099259</v>
      </c>
      <c r="I71">
        <f t="shared" si="72"/>
        <v>8257.3321528099259</v>
      </c>
      <c r="J71">
        <f t="shared" si="72"/>
        <v>8257.3321528099259</v>
      </c>
      <c r="K71">
        <f t="shared" si="72"/>
        <v>8257.3321528099259</v>
      </c>
      <c r="L71">
        <f t="shared" si="72"/>
        <v>8257.3321528099259</v>
      </c>
      <c r="M71">
        <f t="shared" si="72"/>
        <v>8257.3321528099259</v>
      </c>
      <c r="N71">
        <f t="shared" si="72"/>
        <v>8257.3321528099259</v>
      </c>
      <c r="O71">
        <f t="shared" si="72"/>
        <v>8257.3321528099259</v>
      </c>
      <c r="P71">
        <f t="shared" si="72"/>
        <v>8257.3321528099259</v>
      </c>
      <c r="Q71">
        <f t="shared" si="72"/>
        <v>8257.3321528099259</v>
      </c>
      <c r="R71">
        <f t="shared" si="67"/>
        <v>8257.3321528099259</v>
      </c>
      <c r="S71">
        <f t="shared" si="68"/>
        <v>8257.3321528099259</v>
      </c>
    </row>
    <row r="72" spans="3:19" x14ac:dyDescent="0.3">
      <c r="C72" t="s">
        <v>101</v>
      </c>
      <c r="D72">
        <f>Mult_split!I72</f>
        <v>9232.0974115090648</v>
      </c>
      <c r="E72">
        <f t="shared" ref="E72:Q72" si="73">D72</f>
        <v>9232.0974115090648</v>
      </c>
      <c r="F72">
        <f t="shared" si="73"/>
        <v>9232.0974115090648</v>
      </c>
      <c r="G72">
        <f t="shared" si="73"/>
        <v>9232.0974115090648</v>
      </c>
      <c r="H72">
        <f t="shared" si="73"/>
        <v>9232.0974115090648</v>
      </c>
      <c r="I72">
        <f t="shared" si="73"/>
        <v>9232.0974115090648</v>
      </c>
      <c r="J72">
        <f t="shared" si="73"/>
        <v>9232.0974115090648</v>
      </c>
      <c r="K72">
        <f t="shared" si="73"/>
        <v>9232.0974115090648</v>
      </c>
      <c r="L72">
        <f t="shared" si="73"/>
        <v>9232.0974115090648</v>
      </c>
      <c r="M72">
        <f t="shared" si="73"/>
        <v>9232.0974115090648</v>
      </c>
      <c r="N72">
        <f t="shared" si="73"/>
        <v>9232.0974115090648</v>
      </c>
      <c r="O72">
        <f t="shared" si="73"/>
        <v>9232.0974115090648</v>
      </c>
      <c r="P72">
        <f t="shared" si="73"/>
        <v>9232.0974115090648</v>
      </c>
      <c r="Q72">
        <f t="shared" si="73"/>
        <v>9232.0974115090648</v>
      </c>
      <c r="R72">
        <f t="shared" si="67"/>
        <v>9232.0974115090648</v>
      </c>
      <c r="S72">
        <f t="shared" si="68"/>
        <v>9232.0974115090648</v>
      </c>
    </row>
    <row r="73" spans="3:19" x14ac:dyDescent="0.3">
      <c r="C73" t="s">
        <v>102</v>
      </c>
      <c r="D73">
        <f>Mult_split!I73</f>
        <v>14596.144500840946</v>
      </c>
      <c r="E73">
        <f t="shared" ref="E73:Q73" si="74">D73</f>
        <v>14596.144500840946</v>
      </c>
      <c r="F73">
        <f t="shared" si="74"/>
        <v>14596.144500840946</v>
      </c>
      <c r="G73">
        <f t="shared" si="74"/>
        <v>14596.144500840946</v>
      </c>
      <c r="H73">
        <f t="shared" si="74"/>
        <v>14596.144500840946</v>
      </c>
      <c r="I73">
        <f t="shared" si="74"/>
        <v>14596.144500840946</v>
      </c>
      <c r="J73">
        <f t="shared" si="74"/>
        <v>14596.144500840946</v>
      </c>
      <c r="K73">
        <f t="shared" si="74"/>
        <v>14596.144500840946</v>
      </c>
      <c r="L73">
        <f t="shared" si="74"/>
        <v>14596.144500840946</v>
      </c>
      <c r="M73">
        <f t="shared" si="74"/>
        <v>14596.144500840946</v>
      </c>
      <c r="N73">
        <f t="shared" si="74"/>
        <v>14596.144500840946</v>
      </c>
      <c r="O73">
        <f t="shared" si="74"/>
        <v>14596.144500840946</v>
      </c>
      <c r="P73">
        <f t="shared" si="74"/>
        <v>14596.144500840946</v>
      </c>
      <c r="Q73">
        <f t="shared" si="74"/>
        <v>14596.144500840946</v>
      </c>
      <c r="R73">
        <f t="shared" si="67"/>
        <v>14596.144500840946</v>
      </c>
      <c r="S73">
        <f t="shared" si="68"/>
        <v>14596.144500840946</v>
      </c>
    </row>
    <row r="74" spans="3:19" x14ac:dyDescent="0.3">
      <c r="C74" t="s">
        <v>103</v>
      </c>
      <c r="D74">
        <f>Mult_split!I74</f>
        <v>3.2914287378108327E-3</v>
      </c>
      <c r="E74">
        <f t="shared" ref="E74:Q74" si="75">D74</f>
        <v>3.2914287378108327E-3</v>
      </c>
      <c r="F74">
        <f t="shared" si="75"/>
        <v>3.2914287378108327E-3</v>
      </c>
      <c r="G74">
        <f t="shared" si="75"/>
        <v>3.2914287378108327E-3</v>
      </c>
      <c r="H74">
        <f t="shared" si="75"/>
        <v>3.2914287378108327E-3</v>
      </c>
      <c r="I74">
        <f t="shared" si="75"/>
        <v>3.2914287378108327E-3</v>
      </c>
      <c r="J74">
        <f t="shared" si="75"/>
        <v>3.2914287378108327E-3</v>
      </c>
      <c r="K74">
        <f t="shared" si="75"/>
        <v>3.2914287378108327E-3</v>
      </c>
      <c r="L74">
        <f t="shared" si="75"/>
        <v>3.2914287378108327E-3</v>
      </c>
      <c r="M74">
        <f t="shared" si="75"/>
        <v>3.2914287378108327E-3</v>
      </c>
      <c r="N74">
        <f t="shared" si="75"/>
        <v>3.2914287378108327E-3</v>
      </c>
      <c r="O74">
        <f t="shared" si="75"/>
        <v>3.2914287378108327E-3</v>
      </c>
      <c r="P74">
        <f t="shared" si="75"/>
        <v>3.2914287378108327E-3</v>
      </c>
      <c r="Q74">
        <f t="shared" si="75"/>
        <v>3.2914287378108327E-3</v>
      </c>
      <c r="R74">
        <f t="shared" si="67"/>
        <v>3.2914287378108327E-3</v>
      </c>
      <c r="S74">
        <f t="shared" si="68"/>
        <v>3.2914287378108327E-3</v>
      </c>
    </row>
    <row r="75" spans="3:19" x14ac:dyDescent="0.3">
      <c r="C75" t="s">
        <v>104</v>
      </c>
      <c r="D75">
        <f>Mult_split!I75</f>
        <v>36156.150873696082</v>
      </c>
      <c r="E75">
        <f t="shared" ref="E75:Q75" si="76">D75</f>
        <v>36156.150873696082</v>
      </c>
      <c r="F75">
        <f t="shared" si="76"/>
        <v>36156.150873696082</v>
      </c>
      <c r="G75">
        <f t="shared" si="76"/>
        <v>36156.150873696082</v>
      </c>
      <c r="H75">
        <f t="shared" si="76"/>
        <v>36156.150873696082</v>
      </c>
      <c r="I75">
        <f t="shared" si="76"/>
        <v>36156.150873696082</v>
      </c>
      <c r="J75">
        <f t="shared" si="76"/>
        <v>36156.150873696082</v>
      </c>
      <c r="K75">
        <f t="shared" si="76"/>
        <v>36156.150873696082</v>
      </c>
      <c r="L75">
        <f t="shared" si="76"/>
        <v>36156.150873696082</v>
      </c>
      <c r="M75">
        <f t="shared" si="76"/>
        <v>36156.150873696082</v>
      </c>
      <c r="N75">
        <f t="shared" si="76"/>
        <v>36156.150873696082</v>
      </c>
      <c r="O75">
        <f t="shared" si="76"/>
        <v>36156.150873696082</v>
      </c>
      <c r="P75">
        <f t="shared" si="76"/>
        <v>36156.150873696082</v>
      </c>
      <c r="Q75">
        <f t="shared" si="76"/>
        <v>36156.150873696082</v>
      </c>
      <c r="R75">
        <f t="shared" si="67"/>
        <v>36156.150873696082</v>
      </c>
      <c r="S75">
        <f t="shared" si="68"/>
        <v>36156.150873696082</v>
      </c>
    </row>
    <row r="76" spans="3:19" x14ac:dyDescent="0.3">
      <c r="C76" t="s">
        <v>105</v>
      </c>
      <c r="D76">
        <f>Mult_split!I76</f>
        <v>2.7513337306801208E-4</v>
      </c>
      <c r="E76">
        <f t="shared" ref="E76:Q76" si="77">D76</f>
        <v>2.7513337306801208E-4</v>
      </c>
      <c r="F76">
        <f t="shared" si="77"/>
        <v>2.7513337306801208E-4</v>
      </c>
      <c r="G76">
        <f t="shared" si="77"/>
        <v>2.7513337306801208E-4</v>
      </c>
      <c r="H76">
        <f t="shared" si="77"/>
        <v>2.7513337306801208E-4</v>
      </c>
      <c r="I76">
        <f t="shared" si="77"/>
        <v>2.7513337306801208E-4</v>
      </c>
      <c r="J76">
        <f t="shared" si="77"/>
        <v>2.7513337306801208E-4</v>
      </c>
      <c r="K76">
        <f t="shared" si="77"/>
        <v>2.7513337306801208E-4</v>
      </c>
      <c r="L76">
        <f t="shared" si="77"/>
        <v>2.7513337306801208E-4</v>
      </c>
      <c r="M76">
        <f t="shared" si="77"/>
        <v>2.7513337306801208E-4</v>
      </c>
      <c r="N76">
        <f t="shared" si="77"/>
        <v>2.7513337306801208E-4</v>
      </c>
      <c r="O76">
        <f t="shared" si="77"/>
        <v>2.7513337306801208E-4</v>
      </c>
      <c r="P76">
        <f t="shared" si="77"/>
        <v>2.7513337306801208E-4</v>
      </c>
      <c r="Q76">
        <f t="shared" si="77"/>
        <v>2.7513337306801208E-4</v>
      </c>
      <c r="R76">
        <f t="shared" si="67"/>
        <v>2.7513337306801208E-4</v>
      </c>
      <c r="S76">
        <f t="shared" si="68"/>
        <v>2.7513337306801208E-4</v>
      </c>
    </row>
    <row r="77" spans="3:19" x14ac:dyDescent="0.3">
      <c r="C77" t="s">
        <v>106</v>
      </c>
      <c r="D77">
        <f>Mult_split!I77</f>
        <v>1.2824512129072975E-3</v>
      </c>
      <c r="E77">
        <f t="shared" ref="E77:Q77" si="78">D77</f>
        <v>1.2824512129072975E-3</v>
      </c>
      <c r="F77">
        <f t="shared" si="78"/>
        <v>1.2824512129072975E-3</v>
      </c>
      <c r="G77">
        <f t="shared" si="78"/>
        <v>1.2824512129072975E-3</v>
      </c>
      <c r="H77">
        <f t="shared" si="78"/>
        <v>1.2824512129072975E-3</v>
      </c>
      <c r="I77">
        <f t="shared" si="78"/>
        <v>1.2824512129072975E-3</v>
      </c>
      <c r="J77">
        <f t="shared" si="78"/>
        <v>1.2824512129072975E-3</v>
      </c>
      <c r="K77">
        <f t="shared" si="78"/>
        <v>1.2824512129072975E-3</v>
      </c>
      <c r="L77">
        <f t="shared" si="78"/>
        <v>1.2824512129072975E-3</v>
      </c>
      <c r="M77">
        <f t="shared" si="78"/>
        <v>1.2824512129072975E-3</v>
      </c>
      <c r="N77">
        <f t="shared" si="78"/>
        <v>1.2824512129072975E-3</v>
      </c>
      <c r="O77">
        <f t="shared" si="78"/>
        <v>1.2824512129072975E-3</v>
      </c>
      <c r="P77">
        <f t="shared" si="78"/>
        <v>1.2824512129072975E-3</v>
      </c>
      <c r="Q77">
        <f t="shared" si="78"/>
        <v>1.2824512129072975E-3</v>
      </c>
      <c r="R77">
        <f t="shared" si="67"/>
        <v>1.2824512129072975E-3</v>
      </c>
      <c r="S77">
        <f t="shared" si="68"/>
        <v>1.2824512129072975E-3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2.8425180220179334E-4</v>
      </c>
      <c r="E79">
        <f t="shared" ref="E79:Q79" si="80">D79</f>
        <v>2.8425180220179334E-4</v>
      </c>
      <c r="F79">
        <f t="shared" si="80"/>
        <v>2.8425180220179334E-4</v>
      </c>
      <c r="G79">
        <f t="shared" si="80"/>
        <v>2.8425180220179334E-4</v>
      </c>
      <c r="H79">
        <f t="shared" si="80"/>
        <v>2.8425180220179334E-4</v>
      </c>
      <c r="I79">
        <f t="shared" si="80"/>
        <v>2.8425180220179334E-4</v>
      </c>
      <c r="J79">
        <f t="shared" si="80"/>
        <v>2.8425180220179334E-4</v>
      </c>
      <c r="K79">
        <f t="shared" si="80"/>
        <v>2.8425180220179334E-4</v>
      </c>
      <c r="L79">
        <f t="shared" si="80"/>
        <v>2.8425180220179334E-4</v>
      </c>
      <c r="M79">
        <f t="shared" si="80"/>
        <v>2.8425180220179334E-4</v>
      </c>
      <c r="N79">
        <f t="shared" si="80"/>
        <v>2.8425180220179334E-4</v>
      </c>
      <c r="O79">
        <f t="shared" si="80"/>
        <v>2.8425180220179334E-4</v>
      </c>
      <c r="P79">
        <f t="shared" si="80"/>
        <v>2.8425180220179334E-4</v>
      </c>
      <c r="Q79">
        <f t="shared" si="80"/>
        <v>2.8425180220179334E-4</v>
      </c>
      <c r="R79">
        <f t="shared" si="67"/>
        <v>2.8425180220179334E-4</v>
      </c>
      <c r="S79">
        <f t="shared" si="68"/>
        <v>2.8425180220179334E-4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4.7821775584277657E-4</v>
      </c>
      <c r="E81">
        <f t="shared" ref="E81:Q81" si="82">D81</f>
        <v>4.7821775584277657E-4</v>
      </c>
      <c r="F81">
        <f t="shared" si="82"/>
        <v>4.7821775584277657E-4</v>
      </c>
      <c r="G81">
        <f t="shared" si="82"/>
        <v>4.7821775584277657E-4</v>
      </c>
      <c r="H81">
        <f t="shared" si="82"/>
        <v>4.7821775584277657E-4</v>
      </c>
      <c r="I81">
        <f t="shared" si="82"/>
        <v>4.7821775584277657E-4</v>
      </c>
      <c r="J81">
        <f t="shared" si="82"/>
        <v>4.7821775584277657E-4</v>
      </c>
      <c r="K81">
        <f t="shared" si="82"/>
        <v>4.7821775584277657E-4</v>
      </c>
      <c r="L81">
        <f t="shared" si="82"/>
        <v>4.7821775584277657E-4</v>
      </c>
      <c r="M81">
        <f t="shared" si="82"/>
        <v>4.7821775584277657E-4</v>
      </c>
      <c r="N81">
        <f t="shared" si="82"/>
        <v>4.7821775584277657E-4</v>
      </c>
      <c r="O81">
        <f t="shared" si="82"/>
        <v>4.7821775584277657E-4</v>
      </c>
      <c r="P81">
        <f t="shared" si="82"/>
        <v>4.7821775584277657E-4</v>
      </c>
      <c r="Q81">
        <f t="shared" si="82"/>
        <v>4.7821775584277657E-4</v>
      </c>
      <c r="R81">
        <f t="shared" si="67"/>
        <v>4.7821775584277657E-4</v>
      </c>
      <c r="S81">
        <f t="shared" si="68"/>
        <v>4.7821775584277657E-4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7.4602567314040451E-3</v>
      </c>
      <c r="E85">
        <f t="shared" ref="E85:Q85" si="86">D85</f>
        <v>7.4602567314040451E-3</v>
      </c>
      <c r="F85">
        <f t="shared" si="86"/>
        <v>7.4602567314040451E-3</v>
      </c>
      <c r="G85">
        <f t="shared" si="86"/>
        <v>7.4602567314040451E-3</v>
      </c>
      <c r="H85">
        <f t="shared" si="86"/>
        <v>7.4602567314040451E-3</v>
      </c>
      <c r="I85">
        <f t="shared" si="86"/>
        <v>7.4602567314040451E-3</v>
      </c>
      <c r="J85">
        <f t="shared" si="86"/>
        <v>7.4602567314040451E-3</v>
      </c>
      <c r="K85">
        <f t="shared" si="86"/>
        <v>7.4602567314040451E-3</v>
      </c>
      <c r="L85">
        <f t="shared" si="86"/>
        <v>7.4602567314040451E-3</v>
      </c>
      <c r="M85">
        <f t="shared" si="86"/>
        <v>7.4602567314040451E-3</v>
      </c>
      <c r="N85">
        <f t="shared" si="86"/>
        <v>7.4602567314040451E-3</v>
      </c>
      <c r="O85">
        <f t="shared" si="86"/>
        <v>7.4602567314040451E-3</v>
      </c>
      <c r="P85">
        <f t="shared" si="86"/>
        <v>7.4602567314040451E-3</v>
      </c>
      <c r="Q85">
        <f t="shared" si="86"/>
        <v>7.4602567314040451E-3</v>
      </c>
      <c r="R85">
        <f t="shared" si="67"/>
        <v>7.4602567314040451E-3</v>
      </c>
      <c r="S85">
        <f t="shared" si="68"/>
        <v>7.4602567314040451E-3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1.5304680801056614E-4</v>
      </c>
      <c r="E89">
        <f t="shared" ref="E89:Q89" si="90">D89</f>
        <v>1.5304680801056614E-4</v>
      </c>
      <c r="F89">
        <f t="shared" si="90"/>
        <v>1.5304680801056614E-4</v>
      </c>
      <c r="G89">
        <f t="shared" si="90"/>
        <v>1.5304680801056614E-4</v>
      </c>
      <c r="H89">
        <f t="shared" si="90"/>
        <v>1.5304680801056614E-4</v>
      </c>
      <c r="I89">
        <f t="shared" si="90"/>
        <v>1.5304680801056614E-4</v>
      </c>
      <c r="J89">
        <f t="shared" si="90"/>
        <v>1.5304680801056614E-4</v>
      </c>
      <c r="K89">
        <f t="shared" si="90"/>
        <v>1.5304680801056614E-4</v>
      </c>
      <c r="L89">
        <f t="shared" si="90"/>
        <v>1.5304680801056614E-4</v>
      </c>
      <c r="M89">
        <f t="shared" si="90"/>
        <v>1.5304680801056614E-4</v>
      </c>
      <c r="N89">
        <f t="shared" si="90"/>
        <v>1.5304680801056614E-4</v>
      </c>
      <c r="O89">
        <f t="shared" si="90"/>
        <v>1.5304680801056614E-4</v>
      </c>
      <c r="P89">
        <f t="shared" si="90"/>
        <v>1.5304680801056614E-4</v>
      </c>
      <c r="Q89">
        <f t="shared" si="90"/>
        <v>1.5304680801056614E-4</v>
      </c>
      <c r="R89">
        <f t="shared" si="67"/>
        <v>1.5304680801056614E-4</v>
      </c>
      <c r="S89">
        <f t="shared" si="68"/>
        <v>1.5304680801056614E-4</v>
      </c>
    </row>
    <row r="90" spans="3:19" x14ac:dyDescent="0.3">
      <c r="C90" t="s">
        <v>118</v>
      </c>
      <c r="D90">
        <f>Mult_split!I90</f>
        <v>14536.664778120687</v>
      </c>
      <c r="E90">
        <f t="shared" ref="E90:Q90" si="91">D90</f>
        <v>14536.664778120687</v>
      </c>
      <c r="F90">
        <f t="shared" si="91"/>
        <v>14536.664778120687</v>
      </c>
      <c r="G90">
        <f t="shared" si="91"/>
        <v>14536.664778120687</v>
      </c>
      <c r="H90">
        <f t="shared" si="91"/>
        <v>14536.664778120687</v>
      </c>
      <c r="I90">
        <f t="shared" si="91"/>
        <v>14536.664778120687</v>
      </c>
      <c r="J90">
        <f t="shared" si="91"/>
        <v>14536.664778120687</v>
      </c>
      <c r="K90">
        <f t="shared" si="91"/>
        <v>14536.664778120687</v>
      </c>
      <c r="L90">
        <f t="shared" si="91"/>
        <v>14536.664778120687</v>
      </c>
      <c r="M90">
        <f t="shared" si="91"/>
        <v>14536.664778120687</v>
      </c>
      <c r="N90">
        <f t="shared" si="91"/>
        <v>14536.664778120687</v>
      </c>
      <c r="O90">
        <f t="shared" si="91"/>
        <v>14536.664778120687</v>
      </c>
      <c r="P90">
        <f t="shared" si="91"/>
        <v>14536.664778120687</v>
      </c>
      <c r="Q90">
        <f t="shared" si="91"/>
        <v>14536.664778120687</v>
      </c>
      <c r="R90">
        <f t="shared" si="67"/>
        <v>14536.664778120687</v>
      </c>
      <c r="S90">
        <f t="shared" si="68"/>
        <v>14536.664778120687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2.5613675040901202E-4</v>
      </c>
      <c r="E92">
        <f t="shared" ref="E92:Q92" si="93">D92</f>
        <v>2.5613675040901202E-4</v>
      </c>
      <c r="F92">
        <f t="shared" si="93"/>
        <v>2.5613675040901202E-4</v>
      </c>
      <c r="G92">
        <f t="shared" si="93"/>
        <v>2.5613675040901202E-4</v>
      </c>
      <c r="H92">
        <f t="shared" si="93"/>
        <v>2.5613675040901202E-4</v>
      </c>
      <c r="I92">
        <f t="shared" si="93"/>
        <v>2.5613675040901202E-4</v>
      </c>
      <c r="J92">
        <f t="shared" si="93"/>
        <v>2.5613675040901202E-4</v>
      </c>
      <c r="K92">
        <f t="shared" si="93"/>
        <v>2.5613675040901202E-4</v>
      </c>
      <c r="L92">
        <f t="shared" si="93"/>
        <v>2.5613675040901202E-4</v>
      </c>
      <c r="M92">
        <f t="shared" si="93"/>
        <v>2.5613675040901202E-4</v>
      </c>
      <c r="N92">
        <f t="shared" si="93"/>
        <v>2.5613675040901202E-4</v>
      </c>
      <c r="O92">
        <f t="shared" si="93"/>
        <v>2.5613675040901202E-4</v>
      </c>
      <c r="P92">
        <f t="shared" si="93"/>
        <v>2.5613675040901202E-4</v>
      </c>
      <c r="Q92">
        <f t="shared" si="93"/>
        <v>2.5613675040901202E-4</v>
      </c>
      <c r="R92">
        <f t="shared" si="67"/>
        <v>2.5613675040901202E-4</v>
      </c>
      <c r="S92">
        <f t="shared" si="68"/>
        <v>2.5613675040901202E-4</v>
      </c>
    </row>
    <row r="93" spans="3:19" x14ac:dyDescent="0.3">
      <c r="C93" t="s">
        <v>121</v>
      </c>
      <c r="D93">
        <f>Mult_split!I93</f>
        <v>19763.478469141788</v>
      </c>
      <c r="E93">
        <f t="shared" ref="E93:Q93" si="94">D93</f>
        <v>19763.478469141788</v>
      </c>
      <c r="F93">
        <f t="shared" si="94"/>
        <v>19763.478469141788</v>
      </c>
      <c r="G93">
        <f t="shared" si="94"/>
        <v>19763.478469141788</v>
      </c>
      <c r="H93">
        <f t="shared" si="94"/>
        <v>19763.478469141788</v>
      </c>
      <c r="I93">
        <f t="shared" si="94"/>
        <v>19763.478469141788</v>
      </c>
      <c r="J93">
        <f t="shared" si="94"/>
        <v>19763.478469141788</v>
      </c>
      <c r="K93">
        <f t="shared" si="94"/>
        <v>19763.478469141788</v>
      </c>
      <c r="L93">
        <f t="shared" si="94"/>
        <v>19763.478469141788</v>
      </c>
      <c r="M93">
        <f t="shared" si="94"/>
        <v>19763.478469141788</v>
      </c>
      <c r="N93">
        <f t="shared" si="94"/>
        <v>19763.478469141788</v>
      </c>
      <c r="O93">
        <f t="shared" si="94"/>
        <v>19763.478469141788</v>
      </c>
      <c r="P93">
        <f t="shared" si="94"/>
        <v>19763.478469141788</v>
      </c>
      <c r="Q93">
        <f t="shared" si="94"/>
        <v>19763.478469141788</v>
      </c>
      <c r="R93">
        <f t="shared" si="67"/>
        <v>19763.478469141788</v>
      </c>
      <c r="S93">
        <f t="shared" si="68"/>
        <v>19763.478469141788</v>
      </c>
    </row>
    <row r="94" spans="3:19" x14ac:dyDescent="0.3">
      <c r="C94" t="s">
        <v>122</v>
      </c>
      <c r="D94">
        <f>Mult_split!I94</f>
        <v>1.7132151713692645E-2</v>
      </c>
      <c r="E94">
        <f t="shared" ref="E94:Q94" si="95">D94</f>
        <v>1.7132151713692645E-2</v>
      </c>
      <c r="F94">
        <f t="shared" si="95"/>
        <v>1.7132151713692645E-2</v>
      </c>
      <c r="G94">
        <f t="shared" si="95"/>
        <v>1.7132151713692645E-2</v>
      </c>
      <c r="H94">
        <f t="shared" si="95"/>
        <v>1.7132151713692645E-2</v>
      </c>
      <c r="I94">
        <f t="shared" si="95"/>
        <v>1.7132151713692645E-2</v>
      </c>
      <c r="J94">
        <f t="shared" si="95"/>
        <v>1.7132151713692645E-2</v>
      </c>
      <c r="K94">
        <f t="shared" si="95"/>
        <v>1.7132151713692645E-2</v>
      </c>
      <c r="L94">
        <f t="shared" si="95"/>
        <v>1.7132151713692645E-2</v>
      </c>
      <c r="M94">
        <f t="shared" si="95"/>
        <v>1.7132151713692645E-2</v>
      </c>
      <c r="N94">
        <f t="shared" si="95"/>
        <v>1.7132151713692645E-2</v>
      </c>
      <c r="O94">
        <f t="shared" si="95"/>
        <v>1.7132151713692645E-2</v>
      </c>
      <c r="P94">
        <f t="shared" si="95"/>
        <v>1.7132151713692645E-2</v>
      </c>
      <c r="Q94">
        <f t="shared" si="95"/>
        <v>1.7132151713692645E-2</v>
      </c>
      <c r="R94">
        <f t="shared" si="67"/>
        <v>1.7132151713692645E-2</v>
      </c>
      <c r="S94">
        <f t="shared" si="68"/>
        <v>1.7132151713692645E-2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35574.362022557179</v>
      </c>
      <c r="E96">
        <f t="shared" ref="E96:Q96" si="97">D96</f>
        <v>35574.362022557179</v>
      </c>
      <c r="F96">
        <f t="shared" si="97"/>
        <v>35574.362022557179</v>
      </c>
      <c r="G96">
        <f t="shared" si="97"/>
        <v>35574.362022557179</v>
      </c>
      <c r="H96">
        <f t="shared" si="97"/>
        <v>35574.362022557179</v>
      </c>
      <c r="I96">
        <f t="shared" si="97"/>
        <v>35574.362022557179</v>
      </c>
      <c r="J96">
        <f t="shared" si="97"/>
        <v>35574.362022557179</v>
      </c>
      <c r="K96">
        <f t="shared" si="97"/>
        <v>35574.362022557179</v>
      </c>
      <c r="L96">
        <f t="shared" si="97"/>
        <v>35574.362022557179</v>
      </c>
      <c r="M96">
        <f t="shared" si="97"/>
        <v>35574.362022557179</v>
      </c>
      <c r="N96">
        <f t="shared" si="97"/>
        <v>35574.362022557179</v>
      </c>
      <c r="O96">
        <f t="shared" si="97"/>
        <v>35574.362022557179</v>
      </c>
      <c r="P96">
        <f t="shared" si="97"/>
        <v>35574.362022557179</v>
      </c>
      <c r="Q96">
        <f t="shared" si="97"/>
        <v>35574.362022557179</v>
      </c>
      <c r="R96">
        <f t="shared" si="67"/>
        <v>35574.362022557179</v>
      </c>
      <c r="S96">
        <f t="shared" si="68"/>
        <v>35574.362022557179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0</v>
      </c>
      <c r="E98">
        <f t="shared" ref="E98:Q98" si="99">D98</f>
        <v>0</v>
      </c>
      <c r="F98">
        <f t="shared" si="99"/>
        <v>0</v>
      </c>
      <c r="G98">
        <f t="shared" si="99"/>
        <v>0</v>
      </c>
      <c r="H98">
        <f t="shared" si="99"/>
        <v>0</v>
      </c>
      <c r="I98">
        <f t="shared" si="99"/>
        <v>0</v>
      </c>
      <c r="J98">
        <f t="shared" si="99"/>
        <v>0</v>
      </c>
      <c r="K98">
        <f t="shared" si="99"/>
        <v>0</v>
      </c>
      <c r="L98">
        <f t="shared" si="99"/>
        <v>0</v>
      </c>
      <c r="M98">
        <f t="shared" si="99"/>
        <v>0</v>
      </c>
      <c r="N98">
        <f t="shared" si="99"/>
        <v>0</v>
      </c>
      <c r="O98">
        <f t="shared" si="99"/>
        <v>0</v>
      </c>
      <c r="P98">
        <f t="shared" si="99"/>
        <v>0</v>
      </c>
      <c r="Q98">
        <f t="shared" si="99"/>
        <v>0</v>
      </c>
      <c r="R98">
        <f t="shared" si="67"/>
        <v>0</v>
      </c>
      <c r="S98">
        <f t="shared" si="68"/>
        <v>0</v>
      </c>
    </row>
    <row r="99" spans="3:19" x14ac:dyDescent="0.3">
      <c r="C99" t="s">
        <v>127</v>
      </c>
      <c r="D99">
        <f>Mult_split!I99</f>
        <v>3.4404869574947881E-5</v>
      </c>
      <c r="E99">
        <f t="shared" ref="E99:Q99" si="100">D99</f>
        <v>3.4404869574947881E-5</v>
      </c>
      <c r="F99">
        <f t="shared" si="100"/>
        <v>3.4404869574947881E-5</v>
      </c>
      <c r="G99">
        <f t="shared" si="100"/>
        <v>3.4404869574947881E-5</v>
      </c>
      <c r="H99">
        <f t="shared" si="100"/>
        <v>3.4404869574947881E-5</v>
      </c>
      <c r="I99">
        <f t="shared" si="100"/>
        <v>3.4404869574947881E-5</v>
      </c>
      <c r="J99">
        <f t="shared" si="100"/>
        <v>3.4404869574947881E-5</v>
      </c>
      <c r="K99">
        <f t="shared" si="100"/>
        <v>3.4404869574947881E-5</v>
      </c>
      <c r="L99">
        <f t="shared" si="100"/>
        <v>3.4404869574947881E-5</v>
      </c>
      <c r="M99">
        <f t="shared" si="100"/>
        <v>3.4404869574947881E-5</v>
      </c>
      <c r="N99">
        <f t="shared" si="100"/>
        <v>3.4404869574947881E-5</v>
      </c>
      <c r="O99">
        <f t="shared" si="100"/>
        <v>3.4404869574947881E-5</v>
      </c>
      <c r="P99">
        <f t="shared" si="100"/>
        <v>3.4404869574947881E-5</v>
      </c>
      <c r="Q99">
        <f t="shared" si="100"/>
        <v>3.4404869574947881E-5</v>
      </c>
      <c r="R99">
        <f t="shared" si="67"/>
        <v>3.4404869574947881E-5</v>
      </c>
      <c r="S99">
        <f t="shared" si="68"/>
        <v>3.4404869574947881E-5</v>
      </c>
    </row>
    <row r="100" spans="3:19" x14ac:dyDescent="0.3">
      <c r="C100" t="s">
        <v>128</v>
      </c>
      <c r="D100">
        <f>Mult_split!I100</f>
        <v>5.4414045998666652E-5</v>
      </c>
      <c r="E100">
        <f t="shared" ref="E100:Q100" si="101">D100</f>
        <v>5.4414045998666652E-5</v>
      </c>
      <c r="F100">
        <f t="shared" si="101"/>
        <v>5.4414045998666652E-5</v>
      </c>
      <c r="G100">
        <f t="shared" si="101"/>
        <v>5.4414045998666652E-5</v>
      </c>
      <c r="H100">
        <f t="shared" si="101"/>
        <v>5.4414045998666652E-5</v>
      </c>
      <c r="I100">
        <f t="shared" si="101"/>
        <v>5.4414045998666652E-5</v>
      </c>
      <c r="J100">
        <f t="shared" si="101"/>
        <v>5.4414045998666652E-5</v>
      </c>
      <c r="K100">
        <f t="shared" si="101"/>
        <v>5.4414045998666652E-5</v>
      </c>
      <c r="L100">
        <f t="shared" si="101"/>
        <v>5.4414045998666652E-5</v>
      </c>
      <c r="M100">
        <f t="shared" si="101"/>
        <v>5.4414045998666652E-5</v>
      </c>
      <c r="N100">
        <f t="shared" si="101"/>
        <v>5.4414045998666652E-5</v>
      </c>
      <c r="O100">
        <f t="shared" si="101"/>
        <v>5.4414045998666652E-5</v>
      </c>
      <c r="P100">
        <f t="shared" si="101"/>
        <v>5.4414045998666652E-5</v>
      </c>
      <c r="Q100">
        <f t="shared" si="101"/>
        <v>5.4414045998666652E-5</v>
      </c>
      <c r="R100">
        <f t="shared" si="67"/>
        <v>5.4414045998666652E-5</v>
      </c>
      <c r="S100">
        <f t="shared" si="68"/>
        <v>5.4414045998666652E-5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20406.884240948384</v>
      </c>
      <c r="E114">
        <f t="shared" ref="E114:Q114" si="115">D114</f>
        <v>20406.884240948384</v>
      </c>
      <c r="F114">
        <f t="shared" si="115"/>
        <v>20406.884240948384</v>
      </c>
      <c r="G114">
        <f t="shared" si="115"/>
        <v>20406.884240948384</v>
      </c>
      <c r="H114">
        <f t="shared" si="115"/>
        <v>20406.884240948384</v>
      </c>
      <c r="I114">
        <f t="shared" si="115"/>
        <v>20406.884240948384</v>
      </c>
      <c r="J114">
        <f t="shared" si="115"/>
        <v>20406.884240948384</v>
      </c>
      <c r="K114">
        <f t="shared" si="115"/>
        <v>20406.884240948384</v>
      </c>
      <c r="L114">
        <f t="shared" si="115"/>
        <v>20406.884240948384</v>
      </c>
      <c r="M114">
        <f t="shared" si="115"/>
        <v>20406.884240948384</v>
      </c>
      <c r="N114">
        <f t="shared" si="115"/>
        <v>20406.884240948384</v>
      </c>
      <c r="O114">
        <f t="shared" si="115"/>
        <v>20406.884240948384</v>
      </c>
      <c r="P114">
        <f t="shared" si="115"/>
        <v>20406.884240948384</v>
      </c>
      <c r="Q114">
        <f t="shared" si="115"/>
        <v>20406.884240948384</v>
      </c>
      <c r="R114">
        <f t="shared" si="67"/>
        <v>20406.884240948384</v>
      </c>
      <c r="S114">
        <f t="shared" si="68"/>
        <v>20406.884240948384</v>
      </c>
    </row>
    <row r="115" spans="3:19" x14ac:dyDescent="0.3">
      <c r="C115" t="s">
        <v>143</v>
      </c>
      <c r="D115">
        <f>Mult_split!I115</f>
        <v>21217.427297345232</v>
      </c>
      <c r="E115">
        <f t="shared" ref="E115:Q115" si="116">D115</f>
        <v>21217.427297345232</v>
      </c>
      <c r="F115">
        <f t="shared" si="116"/>
        <v>21217.427297345232</v>
      </c>
      <c r="G115">
        <f t="shared" si="116"/>
        <v>21217.427297345232</v>
      </c>
      <c r="H115">
        <f t="shared" si="116"/>
        <v>21217.427297345232</v>
      </c>
      <c r="I115">
        <f t="shared" si="116"/>
        <v>21217.427297345232</v>
      </c>
      <c r="J115">
        <f t="shared" si="116"/>
        <v>21217.427297345232</v>
      </c>
      <c r="K115">
        <f t="shared" si="116"/>
        <v>21217.427297345232</v>
      </c>
      <c r="L115">
        <f t="shared" si="116"/>
        <v>21217.427297345232</v>
      </c>
      <c r="M115">
        <f t="shared" si="116"/>
        <v>21217.427297345232</v>
      </c>
      <c r="N115">
        <f t="shared" si="116"/>
        <v>21217.427297345232</v>
      </c>
      <c r="O115">
        <f t="shared" si="116"/>
        <v>21217.427297345232</v>
      </c>
      <c r="P115">
        <f t="shared" si="116"/>
        <v>21217.427297345232</v>
      </c>
      <c r="Q115">
        <f t="shared" si="116"/>
        <v>21217.427297345232</v>
      </c>
      <c r="R115">
        <f t="shared" si="67"/>
        <v>21217.427297345232</v>
      </c>
      <c r="S115">
        <f t="shared" si="68"/>
        <v>21217.427297345232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topLeftCell="W1" zoomScale="55" zoomScaleNormal="55" workbookViewId="0">
      <selection activeCell="W1" sqref="W1:XFD116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1.225669228686411E-4</v>
      </c>
      <c r="F4">
        <v>3.3858522881699021E-2</v>
      </c>
      <c r="G4">
        <v>1.734960874272403</v>
      </c>
      <c r="H4">
        <v>5.5719707114699706E-6</v>
      </c>
      <c r="I4">
        <v>2.763308034113596E-5</v>
      </c>
      <c r="J4">
        <v>3.1845409696622528E-4</v>
      </c>
      <c r="K4">
        <v>1.386780482846784E-11</v>
      </c>
      <c r="L4">
        <v>3.5917258816215359E-10</v>
      </c>
      <c r="M4">
        <v>2.5104250654516369E-3</v>
      </c>
      <c r="N4">
        <v>8.5550710274569064E-2</v>
      </c>
      <c r="O4">
        <v>2.7257880835472341E-7</v>
      </c>
      <c r="P4">
        <v>1.175993674397317E-9</v>
      </c>
      <c r="Q4">
        <v>1.216786442312152E-4</v>
      </c>
      <c r="R4">
        <v>1.2078220398553909E-2</v>
      </c>
      <c r="S4">
        <v>0.6647258320259144</v>
      </c>
      <c r="T4">
        <v>3.9028022109602491E-9</v>
      </c>
    </row>
    <row r="5" spans="1:20" x14ac:dyDescent="0.3">
      <c r="D5" t="s">
        <v>145</v>
      </c>
      <c r="E5">
        <v>1.6907460895618909E-4</v>
      </c>
      <c r="F5">
        <v>0.25970604697931621</v>
      </c>
      <c r="G5">
        <v>2.3932870672316189</v>
      </c>
      <c r="H5">
        <v>7.6862398688655834E-6</v>
      </c>
      <c r="I5">
        <v>3.8118377646958698E-5</v>
      </c>
      <c r="J5">
        <v>4.3929063939025028E-4</v>
      </c>
      <c r="K5">
        <v>1.912990571662508E-11</v>
      </c>
      <c r="L5">
        <v>4.9545965151121034E-10</v>
      </c>
      <c r="M5">
        <v>3.462999040205428E-3</v>
      </c>
      <c r="N5">
        <v>0.1180126950000949</v>
      </c>
      <c r="O5">
        <v>3.760080970761638E-7</v>
      </c>
      <c r="P5">
        <v>1.6222212810773679E-9</v>
      </c>
      <c r="Q5">
        <v>1.678492754016549E-4</v>
      </c>
      <c r="R5">
        <v>1.6661268333878099E-2</v>
      </c>
      <c r="S5">
        <v>0.91695424411779081</v>
      </c>
      <c r="T5">
        <v>5.3837099129807789E-9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4.697401407596106E-5</v>
      </c>
      <c r="F8">
        <v>-0.97050604982862398</v>
      </c>
      <c r="G8">
        <v>8.8545038214092084</v>
      </c>
      <c r="H8">
        <v>2.7638480754320869E-6</v>
      </c>
      <c r="I8">
        <v>9.782292053796378E-6</v>
      </c>
      <c r="J8">
        <v>9.6032064788096049E-5</v>
      </c>
      <c r="K8">
        <v>1.144613384759703E-11</v>
      </c>
      <c r="L8">
        <v>4.521932953665834E-10</v>
      </c>
      <c r="M8">
        <v>1.5458596936901059E-3</v>
      </c>
      <c r="N8">
        <v>9.1498598926042202E-2</v>
      </c>
      <c r="O8">
        <v>2.8696956414998332E-7</v>
      </c>
      <c r="P8">
        <v>8.4012920154421709E-10</v>
      </c>
      <c r="Q8">
        <v>2.7928296030072791E-5</v>
      </c>
      <c r="R8">
        <v>5.0031441665490482E-3</v>
      </c>
      <c r="S8">
        <v>0.12877632571508341</v>
      </c>
      <c r="T8">
        <v>7.6425771303287554E-10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3.3947071352726031E-4</v>
      </c>
      <c r="F11">
        <v>0.61634272194694939</v>
      </c>
      <c r="G11">
        <v>14.880967986523061</v>
      </c>
      <c r="H11">
        <v>5.7456679326054211E-6</v>
      </c>
      <c r="I11">
        <v>1.970349384868547E-4</v>
      </c>
      <c r="J11">
        <v>1.556241577059743E-3</v>
      </c>
      <c r="K11">
        <v>5.4118277497220357E-11</v>
      </c>
      <c r="L11">
        <v>4.090368332446797E-9</v>
      </c>
      <c r="M11">
        <v>1.016434362073472E-3</v>
      </c>
      <c r="N11">
        <v>0.7345129067119549</v>
      </c>
      <c r="O11">
        <v>5.4466668620650601E-7</v>
      </c>
      <c r="P11">
        <v>3.570874043260408E-9</v>
      </c>
      <c r="Q11">
        <v>3.2387730817183628E-4</v>
      </c>
      <c r="R11">
        <v>4.2138043285804998E-2</v>
      </c>
      <c r="S11">
        <v>0.13410308365028289</v>
      </c>
      <c r="T11">
        <v>2.330724951204298E-9</v>
      </c>
    </row>
    <row r="12" spans="1:20" x14ac:dyDescent="0.3">
      <c r="D12" t="s">
        <v>40</v>
      </c>
      <c r="E12">
        <v>3.8524982510367418E-4</v>
      </c>
      <c r="F12">
        <v>0.64984466726982137</v>
      </c>
      <c r="G12">
        <v>15.89879884877676</v>
      </c>
      <c r="H12">
        <v>8.0747100517472602E-6</v>
      </c>
      <c r="I12">
        <v>2.1492242078161231E-4</v>
      </c>
      <c r="J12">
        <v>1.7245848727423479E-3</v>
      </c>
      <c r="K12">
        <v>5.9395758784505102E-11</v>
      </c>
      <c r="L12">
        <v>4.3759202867117686E-9</v>
      </c>
      <c r="M12">
        <v>1.0977593808023339E-3</v>
      </c>
      <c r="N12">
        <v>0.77332618121962948</v>
      </c>
      <c r="O12">
        <v>8.2428014419149643E-7</v>
      </c>
      <c r="P12">
        <v>3.7818207090173402E-9</v>
      </c>
      <c r="Q12">
        <v>3.8051483937576191E-4</v>
      </c>
      <c r="R12">
        <v>6.4160611775631413E-2</v>
      </c>
      <c r="S12">
        <v>0.1431856595078892</v>
      </c>
      <c r="T12">
        <v>2.483035578731152E-9</v>
      </c>
    </row>
    <row r="13" spans="1:20" x14ac:dyDescent="0.3">
      <c r="D13" t="s">
        <v>41</v>
      </c>
      <c r="E13">
        <v>9.2278925512705591E-5</v>
      </c>
      <c r="F13">
        <v>0.84407172550883436</v>
      </c>
      <c r="G13">
        <v>4.3394590956249228</v>
      </c>
      <c r="H13">
        <v>1.517498986705149E-6</v>
      </c>
      <c r="I13">
        <v>5.0387902370048831E-5</v>
      </c>
      <c r="J13">
        <v>3.4694519449371218E-4</v>
      </c>
      <c r="K13">
        <v>2.168566066437414E-11</v>
      </c>
      <c r="L13">
        <v>5.2637494080303086E-10</v>
      </c>
      <c r="M13">
        <v>1.507678430493709E-3</v>
      </c>
      <c r="N13">
        <v>0.136332401928973</v>
      </c>
      <c r="O13">
        <v>2.5684282685516189E-8</v>
      </c>
      <c r="P13">
        <v>1.7878230500158371E-9</v>
      </c>
      <c r="Q13">
        <v>1.6528265915843651E-4</v>
      </c>
      <c r="R13">
        <v>7.9773137741525769E-3</v>
      </c>
      <c r="S13">
        <v>0.31035461057453689</v>
      </c>
      <c r="T13">
        <v>4.7727264091905486E-9</v>
      </c>
    </row>
    <row r="14" spans="1:20" x14ac:dyDescent="0.3">
      <c r="D14" t="s">
        <v>42</v>
      </c>
      <c r="E14">
        <v>3.6355539601802219E-4</v>
      </c>
      <c r="F14">
        <v>3.120397931694574E-2</v>
      </c>
      <c r="G14">
        <v>1.4414052587610579E-3</v>
      </c>
      <c r="H14">
        <v>1.3842333311681081E-9</v>
      </c>
      <c r="I14">
        <v>1.8632363410884251E-4</v>
      </c>
      <c r="J14">
        <v>2.0466322278168141E-3</v>
      </c>
      <c r="K14">
        <v>8.475940169583638E-14</v>
      </c>
      <c r="L14">
        <v>3.0060936228806308E-11</v>
      </c>
      <c r="M14">
        <v>5.7482860127909417E-6</v>
      </c>
      <c r="N14">
        <v>1.718447280762925E-4</v>
      </c>
      <c r="O14">
        <v>1.2819762225020509E-10</v>
      </c>
      <c r="P14">
        <v>1.4572329552897689E-10</v>
      </c>
      <c r="Q14">
        <v>4.9026185123259307E-4</v>
      </c>
      <c r="R14">
        <v>6.7188751358256304E-6</v>
      </c>
      <c r="S14">
        <v>1.161001405777662E-3</v>
      </c>
      <c r="T14">
        <v>1.9541616746083002E-11</v>
      </c>
    </row>
    <row r="15" spans="1:20" x14ac:dyDescent="0.3">
      <c r="D15" t="s">
        <v>43</v>
      </c>
      <c r="E15">
        <v>4.1788319148661663E-4</v>
      </c>
      <c r="F15">
        <v>3.5854952349542883E-2</v>
      </c>
      <c r="G15">
        <v>1.553166293052619E-3</v>
      </c>
      <c r="H15">
        <v>1.3842333311681081E-9</v>
      </c>
      <c r="I15">
        <v>2.1417988026010799E-4</v>
      </c>
      <c r="J15">
        <v>2.3526148560227759E-3</v>
      </c>
      <c r="K15">
        <v>9.5145966276609025E-14</v>
      </c>
      <c r="L15">
        <v>3.4509516657305468E-11</v>
      </c>
      <c r="M15">
        <v>5.7482860127909417E-6</v>
      </c>
      <c r="N15">
        <v>1.718447280762925E-4</v>
      </c>
      <c r="O15">
        <v>1.2819762225020509E-10</v>
      </c>
      <c r="P15">
        <v>1.672276128591166E-10</v>
      </c>
      <c r="Q15">
        <v>5.6355331483616035E-4</v>
      </c>
      <c r="R15">
        <v>6.7188751358256304E-6</v>
      </c>
      <c r="S15">
        <v>1.161001405777662E-3</v>
      </c>
      <c r="T15">
        <v>1.9541616746083002E-11</v>
      </c>
    </row>
    <row r="16" spans="1:20" x14ac:dyDescent="0.3">
      <c r="D16" t="s">
        <v>44</v>
      </c>
      <c r="E16">
        <v>2.78283872363822E-5</v>
      </c>
      <c r="F16">
        <v>3.5880905848341742E-2</v>
      </c>
      <c r="G16">
        <v>9.4375190170396166E-4</v>
      </c>
      <c r="H16">
        <v>1.384233290801419E-9</v>
      </c>
      <c r="I16">
        <v>7.3812694743981647E-6</v>
      </c>
      <c r="J16">
        <v>1.4046516720371351E-4</v>
      </c>
      <c r="K16">
        <v>6.2642164987423279E-14</v>
      </c>
      <c r="L16">
        <v>1.169794024626702E-11</v>
      </c>
      <c r="M16">
        <v>5.7482858447826114E-6</v>
      </c>
      <c r="N16">
        <v>1.7184472307824831E-4</v>
      </c>
      <c r="O16">
        <v>1.2819761851769599E-10</v>
      </c>
      <c r="P16">
        <v>1.629660515444148E-10</v>
      </c>
      <c r="Q16">
        <v>2.016295874665494E-5</v>
      </c>
      <c r="R16">
        <v>6.7188749420439738E-6</v>
      </c>
      <c r="S16">
        <v>1.161001371915472E-3</v>
      </c>
      <c r="T16">
        <v>1.9541616176314249E-11</v>
      </c>
    </row>
    <row r="17" spans="4:20" x14ac:dyDescent="0.3">
      <c r="D17" t="s">
        <v>45</v>
      </c>
      <c r="E17">
        <v>9.0151654691222199E-5</v>
      </c>
      <c r="F17">
        <v>7.9083347045283067E-2</v>
      </c>
      <c r="G17">
        <v>3.066153667769746E-2</v>
      </c>
      <c r="H17">
        <v>4.3635251334551786E-9</v>
      </c>
      <c r="I17">
        <v>4.5143957591554382E-5</v>
      </c>
      <c r="J17">
        <v>5.1097634002865346E-4</v>
      </c>
      <c r="K17">
        <v>6.9829821963895964E-12</v>
      </c>
      <c r="L17">
        <v>3.4199829145535211E-10</v>
      </c>
      <c r="M17">
        <v>1.9204426501935371E-6</v>
      </c>
      <c r="N17">
        <v>7.2371026473204612E-5</v>
      </c>
      <c r="O17">
        <v>8.4426504775354371E-10</v>
      </c>
      <c r="P17">
        <v>1.447002112648434E-9</v>
      </c>
      <c r="Q17">
        <v>1.2246992568083211E-4</v>
      </c>
      <c r="R17">
        <v>1.7826476538764892E-5</v>
      </c>
      <c r="S17">
        <v>2.8451751437090131E-4</v>
      </c>
      <c r="T17">
        <v>2.632421132468566E-9</v>
      </c>
    </row>
    <row r="18" spans="4:20" x14ac:dyDescent="0.3">
      <c r="D18" t="s">
        <v>46</v>
      </c>
      <c r="E18">
        <v>3.6775905819080652E-5</v>
      </c>
      <c r="F18">
        <v>7.8516736902713324E-2</v>
      </c>
      <c r="G18">
        <v>3.008301717170148E-2</v>
      </c>
      <c r="H18">
        <v>4.3635251334551786E-9</v>
      </c>
      <c r="I18">
        <v>1.7139295448433012E-5</v>
      </c>
      <c r="J18">
        <v>2.0115251777806531E-4</v>
      </c>
      <c r="K18">
        <v>5.9731395182846047E-12</v>
      </c>
      <c r="L18">
        <v>2.9783554812796672E-10</v>
      </c>
      <c r="M18">
        <v>1.9204426501935371E-6</v>
      </c>
      <c r="N18">
        <v>7.2371026473204612E-5</v>
      </c>
      <c r="O18">
        <v>8.4426504775354371E-10</v>
      </c>
      <c r="P18">
        <v>1.806251427112797E-9</v>
      </c>
      <c r="Q18">
        <v>4.6682853636412003E-5</v>
      </c>
      <c r="R18">
        <v>1.7826476538764892E-5</v>
      </c>
      <c r="S18">
        <v>2.8451751437090131E-4</v>
      </c>
      <c r="T18">
        <v>2.632421132468566E-9</v>
      </c>
    </row>
    <row r="19" spans="4:20" x14ac:dyDescent="0.3">
      <c r="D19" t="s">
        <v>48</v>
      </c>
      <c r="E19">
        <v>3.7176943418472329E-7</v>
      </c>
      <c r="F19">
        <v>3.020170301913185E-3</v>
      </c>
      <c r="G19">
        <v>1.9280396919138722E-2</v>
      </c>
      <c r="H19">
        <v>4.3635251334551786E-9</v>
      </c>
      <c r="I19">
        <v>2.3032971004114859E-8</v>
      </c>
      <c r="J19">
        <v>2.5423135030523578E-7</v>
      </c>
      <c r="K19">
        <v>3.7375034687313288E-13</v>
      </c>
      <c r="L19">
        <v>1.172688482164345E-10</v>
      </c>
      <c r="M19">
        <v>1.9204426501935371E-6</v>
      </c>
      <c r="N19">
        <v>7.2371026473204612E-5</v>
      </c>
      <c r="O19">
        <v>8.4426504775354371E-10</v>
      </c>
      <c r="P19">
        <v>6.9366497222022232E-10</v>
      </c>
      <c r="Q19">
        <v>1.2348480248417739E-7</v>
      </c>
      <c r="R19">
        <v>1.7826476538764892E-5</v>
      </c>
      <c r="S19">
        <v>2.8451751437090131E-4</v>
      </c>
      <c r="T19">
        <v>2.632421132468566E-9</v>
      </c>
    </row>
    <row r="20" spans="4:20" x14ac:dyDescent="0.3">
      <c r="D20" t="s">
        <v>47</v>
      </c>
      <c r="E20">
        <v>3.5955942706153891E-7</v>
      </c>
      <c r="F20">
        <v>3.020170301913185E-3</v>
      </c>
      <c r="G20">
        <v>1.825990009070325E-2</v>
      </c>
      <c r="H20">
        <v>4.3635251334551786E-9</v>
      </c>
      <c r="I20">
        <v>2.2901012528422909E-8</v>
      </c>
      <c r="J20">
        <v>2.5193259465108569E-7</v>
      </c>
      <c r="K20">
        <v>3.5760481227421989E-13</v>
      </c>
      <c r="L20">
        <v>1.107654917361083E-10</v>
      </c>
      <c r="M20">
        <v>1.9204426501935371E-6</v>
      </c>
      <c r="N20">
        <v>7.2371026473204612E-5</v>
      </c>
      <c r="O20">
        <v>8.4426504775354371E-10</v>
      </c>
      <c r="P20">
        <v>6.5529866371890677E-10</v>
      </c>
      <c r="Q20">
        <v>1.2272890046545741E-7</v>
      </c>
      <c r="R20">
        <v>1.7826476538764892E-5</v>
      </c>
      <c r="S20">
        <v>2.8451751437090131E-4</v>
      </c>
      <c r="T20">
        <v>2.632421132468566E-9</v>
      </c>
    </row>
    <row r="21" spans="4:20" x14ac:dyDescent="0.3">
      <c r="D21" t="s">
        <v>49</v>
      </c>
      <c r="E21">
        <v>2.8351278166993051E-5</v>
      </c>
      <c r="F21">
        <v>6.0970504899045777E-2</v>
      </c>
      <c r="G21">
        <v>3.0005753825663801E-2</v>
      </c>
      <c r="H21">
        <v>4.3635251334551786E-9</v>
      </c>
      <c r="I21">
        <v>1.3161298100265091E-5</v>
      </c>
      <c r="J21">
        <v>1.5446682681742699E-4</v>
      </c>
      <c r="K21">
        <v>4.7152276115981762E-12</v>
      </c>
      <c r="L21">
        <v>2.737545187367343E-10</v>
      </c>
      <c r="M21">
        <v>1.9204426501935371E-6</v>
      </c>
      <c r="N21">
        <v>7.2371026473204612E-5</v>
      </c>
      <c r="O21">
        <v>8.4426504775354371E-10</v>
      </c>
      <c r="P21">
        <v>1.643139787737316E-9</v>
      </c>
      <c r="Q21">
        <v>3.586417900860819E-5</v>
      </c>
      <c r="R21">
        <v>1.7826476538764892E-5</v>
      </c>
      <c r="S21">
        <v>2.8451751437090131E-4</v>
      </c>
      <c r="T21">
        <v>2.632421132468566E-9</v>
      </c>
    </row>
    <row r="22" spans="4:20" x14ac:dyDescent="0.3">
      <c r="D22" t="s">
        <v>50</v>
      </c>
      <c r="E22">
        <v>2.9850722307041331E-5</v>
      </c>
      <c r="F22">
        <v>1.0341520123848581E-2</v>
      </c>
      <c r="G22">
        <v>0.20357749353965079</v>
      </c>
      <c r="H22">
        <v>1.4100625021224901E-6</v>
      </c>
      <c r="I22">
        <v>5.7419461205328121E-6</v>
      </c>
      <c r="J22">
        <v>4.9836267957616682E-5</v>
      </c>
      <c r="K22">
        <v>7.3047920099868686E-12</v>
      </c>
      <c r="L22">
        <v>4.7187977076467961E-10</v>
      </c>
      <c r="M22">
        <v>1.3294147421126191E-3</v>
      </c>
      <c r="N22">
        <v>4.7045395651413212E-2</v>
      </c>
      <c r="O22">
        <v>3.5758276756147059E-7</v>
      </c>
      <c r="P22">
        <v>1.3917674245665729E-9</v>
      </c>
      <c r="Q22">
        <v>2.367478554116699E-5</v>
      </c>
      <c r="R22">
        <v>3.8356632539481841E-3</v>
      </c>
      <c r="S22">
        <v>0.13555230183630371</v>
      </c>
      <c r="T22">
        <v>5.1968410293804304E-9</v>
      </c>
    </row>
    <row r="23" spans="4:20" x14ac:dyDescent="0.3">
      <c r="D23" t="s">
        <v>51</v>
      </c>
      <c r="E23">
        <v>6.8774074828868947E-5</v>
      </c>
      <c r="F23">
        <v>0.1348360379189282</v>
      </c>
      <c r="G23">
        <v>0.19962428351982309</v>
      </c>
      <c r="H23">
        <v>1.2800848484799779E-6</v>
      </c>
      <c r="I23">
        <v>1.659148707512943E-5</v>
      </c>
      <c r="J23">
        <v>2.5223164238849928E-4</v>
      </c>
      <c r="K23">
        <v>7.6419063192260321E-12</v>
      </c>
      <c r="L23">
        <v>5.5711385569966851E-10</v>
      </c>
      <c r="M23">
        <v>1.206580717530632E-3</v>
      </c>
      <c r="N23">
        <v>4.2699122847672508E-2</v>
      </c>
      <c r="O23">
        <v>3.2458654958898679E-7</v>
      </c>
      <c r="P23">
        <v>2.082725651852575E-9</v>
      </c>
      <c r="Q23">
        <v>5.0737955591151082E-5</v>
      </c>
      <c r="R23">
        <v>3.4828855501065408E-3</v>
      </c>
      <c r="S23">
        <v>0.1230394086932057</v>
      </c>
      <c r="T23">
        <v>5.0641483756999607E-9</v>
      </c>
    </row>
    <row r="24" spans="4:20" x14ac:dyDescent="0.3">
      <c r="D24" t="s">
        <v>52</v>
      </c>
      <c r="E24">
        <v>2.8810067700954469E-5</v>
      </c>
      <c r="F24">
        <v>1.010653385153984E-2</v>
      </c>
      <c r="G24">
        <v>0.19676557799543831</v>
      </c>
      <c r="H24">
        <v>1.3606243745623751E-6</v>
      </c>
      <c r="I24">
        <v>5.5408468254925076E-6</v>
      </c>
      <c r="J24">
        <v>4.8092579039832229E-5</v>
      </c>
      <c r="K24">
        <v>7.0559564888208016E-12</v>
      </c>
      <c r="L24">
        <v>4.5699049031333188E-10</v>
      </c>
      <c r="M24">
        <v>1.282693755805937E-3</v>
      </c>
      <c r="N24">
        <v>4.5392253105284712E-2</v>
      </c>
      <c r="O24">
        <v>3.450323699553434E-7</v>
      </c>
      <c r="P24">
        <v>1.3534755016325491E-9</v>
      </c>
      <c r="Q24">
        <v>2.2846750661360089E-5</v>
      </c>
      <c r="R24">
        <v>3.7014811954625168E-3</v>
      </c>
      <c r="S24">
        <v>0.13079291443378921</v>
      </c>
      <c r="T24">
        <v>5.1463702280149298E-9</v>
      </c>
    </row>
    <row r="25" spans="4:20" x14ac:dyDescent="0.3">
      <c r="D25" t="s">
        <v>53</v>
      </c>
      <c r="E25">
        <v>9.1610409143000769E-5</v>
      </c>
      <c r="F25">
        <v>0.15349197817707619</v>
      </c>
      <c r="G25">
        <v>0.19728701491803149</v>
      </c>
      <c r="H25">
        <v>1.2606959355383081E-6</v>
      </c>
      <c r="I25">
        <v>1.493137399031586E-5</v>
      </c>
      <c r="J25">
        <v>3.4849784324815058E-4</v>
      </c>
      <c r="K25">
        <v>8.6758813842568368E-12</v>
      </c>
      <c r="L25">
        <v>7.2358758768926196E-10</v>
      </c>
      <c r="M25">
        <v>1.1882574277792589E-3</v>
      </c>
      <c r="N25">
        <v>4.2050784439870169E-2</v>
      </c>
      <c r="O25">
        <v>3.1966446660207228E-7</v>
      </c>
      <c r="P25">
        <v>2.357773417700685E-9</v>
      </c>
      <c r="Q25">
        <v>6.6677489307801971E-5</v>
      </c>
      <c r="R25">
        <v>3.4302613028158449E-3</v>
      </c>
      <c r="S25">
        <v>0.1211728463342078</v>
      </c>
      <c r="T25">
        <v>5.0443544631456834E-9</v>
      </c>
    </row>
    <row r="26" spans="4:20" x14ac:dyDescent="0.3">
      <c r="D26" t="s">
        <v>54</v>
      </c>
      <c r="E26">
        <v>7.1921972041304847E-5</v>
      </c>
      <c r="F26">
        <v>0.1097197626637709</v>
      </c>
      <c r="G26">
        <v>0.1970493918801515</v>
      </c>
      <c r="H26">
        <v>1.2606959355383081E-6</v>
      </c>
      <c r="I26">
        <v>1.1950530904500161E-5</v>
      </c>
      <c r="J26">
        <v>2.5603053404333698E-4</v>
      </c>
      <c r="K26">
        <v>8.1031410347638618E-12</v>
      </c>
      <c r="L26">
        <v>6.6303844419684125E-10</v>
      </c>
      <c r="M26">
        <v>1.1882574277792589E-3</v>
      </c>
      <c r="N26">
        <v>4.2050784439870169E-2</v>
      </c>
      <c r="O26">
        <v>3.1966446660207228E-7</v>
      </c>
      <c r="P26">
        <v>2.189618081334827E-9</v>
      </c>
      <c r="Q26">
        <v>5.2835616602370818E-5</v>
      </c>
      <c r="R26">
        <v>3.4302613028158449E-3</v>
      </c>
      <c r="S26">
        <v>0.1211728463342078</v>
      </c>
      <c r="T26">
        <v>5.0443544631456834E-9</v>
      </c>
    </row>
    <row r="27" spans="4:20" x14ac:dyDescent="0.3">
      <c r="D27" t="s">
        <v>55</v>
      </c>
      <c r="E27">
        <v>8.6757353282447279E-5</v>
      </c>
      <c r="F27">
        <v>0.1427024469446577</v>
      </c>
      <c r="G27">
        <v>0.1972284425757663</v>
      </c>
      <c r="H27">
        <v>1.2606959355383081E-6</v>
      </c>
      <c r="I27">
        <v>1.4196617953953679E-5</v>
      </c>
      <c r="J27">
        <v>3.2570532728925931E-4</v>
      </c>
      <c r="K27">
        <v>8.534705073749036E-12</v>
      </c>
      <c r="L27">
        <v>7.0866266631741395E-10</v>
      </c>
      <c r="M27">
        <v>1.1882574277792589E-3</v>
      </c>
      <c r="N27">
        <v>4.2050784439870169E-2</v>
      </c>
      <c r="O27">
        <v>3.1966446660207228E-7</v>
      </c>
      <c r="P27">
        <v>2.3163243561820649E-9</v>
      </c>
      <c r="Q27">
        <v>6.3265568843666125E-5</v>
      </c>
      <c r="R27">
        <v>3.4302613028158449E-3</v>
      </c>
      <c r="S27">
        <v>0.1211728463342078</v>
      </c>
      <c r="T27">
        <v>5.0443544631456834E-9</v>
      </c>
    </row>
    <row r="28" spans="4:20" x14ac:dyDescent="0.3">
      <c r="D28" t="s">
        <v>56</v>
      </c>
      <c r="E28">
        <v>8.8947684347677797E-5</v>
      </c>
      <c r="F28">
        <v>0.106359709329024</v>
      </c>
      <c r="G28">
        <v>0.1968355224354095</v>
      </c>
      <c r="H28">
        <v>1.2579472467938841E-6</v>
      </c>
      <c r="I28">
        <v>1.4624546342476E-5</v>
      </c>
      <c r="J28">
        <v>3.4141687024335197E-4</v>
      </c>
      <c r="K28">
        <v>6.8203395336058418E-12</v>
      </c>
      <c r="L28">
        <v>6.1674492260406701E-10</v>
      </c>
      <c r="M28">
        <v>1.1856598081782081E-3</v>
      </c>
      <c r="N28">
        <v>4.1958872093393322E-2</v>
      </c>
      <c r="O28">
        <v>3.1896668255683209E-7</v>
      </c>
      <c r="P28">
        <v>2.3156186922512329E-9</v>
      </c>
      <c r="Q28">
        <v>5.565353906113801E-5</v>
      </c>
      <c r="R28">
        <v>3.4228009734695339E-3</v>
      </c>
      <c r="S28">
        <v>0.1209082312440079</v>
      </c>
      <c r="T28">
        <v>5.0415483592238336E-9</v>
      </c>
    </row>
    <row r="29" spans="4:20" x14ac:dyDescent="0.3">
      <c r="D29" t="s">
        <v>57</v>
      </c>
      <c r="E29">
        <v>4.3580742692442688E-5</v>
      </c>
      <c r="F29">
        <v>4.3379637169539527E-2</v>
      </c>
      <c r="G29">
        <v>0.19651383589330251</v>
      </c>
      <c r="H29">
        <v>1.349487081548544E-6</v>
      </c>
      <c r="I29">
        <v>7.7645706920888573E-6</v>
      </c>
      <c r="J29">
        <v>1.180979941243706E-4</v>
      </c>
      <c r="K29">
        <v>7.4545095044222009E-12</v>
      </c>
      <c r="L29">
        <v>5.082860831041728E-10</v>
      </c>
      <c r="M29">
        <v>1.272168573318798E-3</v>
      </c>
      <c r="N29">
        <v>4.5019837444770908E-2</v>
      </c>
      <c r="O29">
        <v>3.4220504896893372E-7</v>
      </c>
      <c r="P29">
        <v>1.515707271853921E-9</v>
      </c>
      <c r="Q29">
        <v>3.3188140115262513E-5</v>
      </c>
      <c r="R29">
        <v>3.6712530097219379E-3</v>
      </c>
      <c r="S29">
        <v>0.12972073199719339</v>
      </c>
      <c r="T29">
        <v>5.1350002969274933E-9</v>
      </c>
    </row>
    <row r="30" spans="4:20" x14ac:dyDescent="0.3">
      <c r="D30" t="s">
        <v>58</v>
      </c>
      <c r="E30">
        <v>1.195667657976624E-4</v>
      </c>
      <c r="F30">
        <v>0.36455911712815131</v>
      </c>
      <c r="G30">
        <v>6.1937696728786374E-3</v>
      </c>
      <c r="H30">
        <v>5.2912343515066592E-7</v>
      </c>
      <c r="I30">
        <v>6.2637811251213155E-5</v>
      </c>
      <c r="J30">
        <v>6.6435462757891833E-4</v>
      </c>
      <c r="K30">
        <v>5.7724692385829263E-12</v>
      </c>
      <c r="L30">
        <v>6.6931833482960025E-11</v>
      </c>
      <c r="M30">
        <v>7.6509980703463569E-5</v>
      </c>
      <c r="N30">
        <v>3.7047306670045079E-3</v>
      </c>
      <c r="O30">
        <v>2.1630727219672528E-9</v>
      </c>
      <c r="P30">
        <v>9.6599204829516062E-10</v>
      </c>
      <c r="Q30">
        <v>1.713047246013596E-4</v>
      </c>
      <c r="R30">
        <v>9.547624175308691E-4</v>
      </c>
      <c r="S30">
        <v>3.3352635271236032E-3</v>
      </c>
      <c r="T30">
        <v>3.2479904326299322E-11</v>
      </c>
    </row>
    <row r="31" spans="4:20" x14ac:dyDescent="0.3">
      <c r="D31" t="s">
        <v>59</v>
      </c>
      <c r="E31">
        <v>5.5999929134347643E-5</v>
      </c>
      <c r="F31">
        <v>3.3690081970213161E-3</v>
      </c>
      <c r="G31">
        <v>8.6944625456768301E-3</v>
      </c>
      <c r="H31">
        <v>6.6380734871953562E-7</v>
      </c>
      <c r="I31">
        <v>1.3725750862271659E-5</v>
      </c>
      <c r="J31">
        <v>2.7265764135748518E-4</v>
      </c>
      <c r="K31">
        <v>1.00401691301888E-12</v>
      </c>
      <c r="L31">
        <v>3.4443679751086068E-11</v>
      </c>
      <c r="M31">
        <v>9.3683648984613219E-5</v>
      </c>
      <c r="N31">
        <v>4.609947403174398E-3</v>
      </c>
      <c r="O31">
        <v>2.2637830664422789E-9</v>
      </c>
      <c r="P31">
        <v>2.724959623717004E-10</v>
      </c>
      <c r="Q31">
        <v>2.620387097330808E-5</v>
      </c>
      <c r="R31">
        <v>1.189462970808386E-3</v>
      </c>
      <c r="S31">
        <v>4.0697103110199284E-3</v>
      </c>
      <c r="T31">
        <v>7.207087891491438E-10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3.5779929513452911E-3</v>
      </c>
      <c r="F33">
        <v>0.59178613324881446</v>
      </c>
      <c r="G33">
        <v>0.10701844648781</v>
      </c>
      <c r="H33">
        <v>5.4948055292076183E-7</v>
      </c>
      <c r="I33">
        <v>3.8090945273040072E-4</v>
      </c>
      <c r="J33">
        <v>4.1599799680491481E-3</v>
      </c>
      <c r="K33">
        <v>4.2363148619575583E-11</v>
      </c>
      <c r="L33">
        <v>4.3529432435317771E-9</v>
      </c>
      <c r="M33">
        <v>1.079860500793019E-4</v>
      </c>
      <c r="N33">
        <v>5.0233651840894834E-3</v>
      </c>
      <c r="O33">
        <v>4.1270949566531096E-9</v>
      </c>
      <c r="P33">
        <v>2.788692431299988E-9</v>
      </c>
      <c r="Q33">
        <v>1.157554855429475E-3</v>
      </c>
      <c r="R33">
        <v>3.7581760930855523E-2</v>
      </c>
      <c r="S33">
        <v>4.866079496982546E-3</v>
      </c>
      <c r="T33">
        <v>8.5590764184476257E-11</v>
      </c>
    </row>
    <row r="34" spans="4:20" x14ac:dyDescent="0.3">
      <c r="D34" t="s">
        <v>62</v>
      </c>
      <c r="E34">
        <v>3.943407426213073E-3</v>
      </c>
      <c r="F34">
        <v>0.65222426771574893</v>
      </c>
      <c r="G34">
        <v>0.1179480626039642</v>
      </c>
      <c r="H34">
        <v>6.0559808876445456E-7</v>
      </c>
      <c r="I34">
        <v>4.1981110221221978E-4</v>
      </c>
      <c r="J34">
        <v>4.5848318098935057E-3</v>
      </c>
      <c r="K34">
        <v>4.668962659677439E-11</v>
      </c>
      <c r="L34">
        <v>4.7975021040701607E-9</v>
      </c>
      <c r="M34">
        <v>1.190144859424687E-4</v>
      </c>
      <c r="N34">
        <v>5.5363931234326778E-3</v>
      </c>
      <c r="O34">
        <v>4.5485883069259586E-9</v>
      </c>
      <c r="P34">
        <v>3.0734969555705292E-9</v>
      </c>
      <c r="Q34">
        <v>1.2757740094019199E-3</v>
      </c>
      <c r="R34">
        <v>4.1419923728239369E-2</v>
      </c>
      <c r="S34">
        <v>5.3630441104500527E-3</v>
      </c>
      <c r="T34">
        <v>9.4332006711587234E-11</v>
      </c>
    </row>
    <row r="35" spans="4:20" x14ac:dyDescent="0.3">
      <c r="D35" t="s">
        <v>63</v>
      </c>
      <c r="E35">
        <v>2.1242129008193871E-4</v>
      </c>
      <c r="F35">
        <v>0.93236490582846088</v>
      </c>
      <c r="G35">
        <v>1.226403407548706</v>
      </c>
      <c r="H35">
        <v>2.706857784937566E-6</v>
      </c>
      <c r="I35">
        <v>3.0393146637598098E-4</v>
      </c>
      <c r="J35">
        <v>9.3921320577786713E-4</v>
      </c>
      <c r="K35">
        <v>3.2408914386401779E-11</v>
      </c>
      <c r="L35">
        <v>3.8903388237389288E-10</v>
      </c>
      <c r="M35">
        <v>4.9066066637544967E-3</v>
      </c>
      <c r="N35">
        <v>0.24598856064312979</v>
      </c>
      <c r="O35">
        <v>3.3445345938115009E-7</v>
      </c>
      <c r="P35">
        <v>1.144512932985584E-9</v>
      </c>
      <c r="Q35">
        <v>2.3396472565975619E-4</v>
      </c>
      <c r="R35">
        <v>8.6588570482985031E-3</v>
      </c>
      <c r="S35">
        <v>9.4652584142301821E-2</v>
      </c>
      <c r="T35">
        <v>9.1362381942434873E-10</v>
      </c>
    </row>
    <row r="36" spans="4:20" x14ac:dyDescent="0.3">
      <c r="D36" t="s">
        <v>64</v>
      </c>
      <c r="E36">
        <v>2.0053912537587411E-4</v>
      </c>
      <c r="F36">
        <v>6.7647290601076859E-3</v>
      </c>
      <c r="G36">
        <v>1.2262720593537511</v>
      </c>
      <c r="H36">
        <v>2.706857784937566E-6</v>
      </c>
      <c r="I36">
        <v>3.0393146637598098E-4</v>
      </c>
      <c r="J36">
        <v>9.3921320577786713E-4</v>
      </c>
      <c r="K36">
        <v>3.2408914386401779E-11</v>
      </c>
      <c r="L36">
        <v>3.5739562726817068E-10</v>
      </c>
      <c r="M36">
        <v>4.9066066637544967E-3</v>
      </c>
      <c r="N36">
        <v>0.24598856064312979</v>
      </c>
      <c r="O36">
        <v>3.3445345938115009E-7</v>
      </c>
      <c r="P36">
        <v>1.0719500920996311E-9</v>
      </c>
      <c r="Q36">
        <v>2.1974034735273019E-4</v>
      </c>
      <c r="R36">
        <v>8.6588570482985031E-3</v>
      </c>
      <c r="S36">
        <v>9.4652584142301821E-2</v>
      </c>
      <c r="T36">
        <v>9.1362381942434873E-10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4.1636533520151479E-4</v>
      </c>
      <c r="F39">
        <v>0.4419198112267636</v>
      </c>
      <c r="G39">
        <v>6.0533619553507831</v>
      </c>
      <c r="H39">
        <v>6.3334974138786851E-7</v>
      </c>
      <c r="I39">
        <v>2.0041940277671611E-4</v>
      </c>
      <c r="J39">
        <v>2.286937982702267E-3</v>
      </c>
      <c r="K39">
        <v>4.9117649646655417E-11</v>
      </c>
      <c r="L39">
        <v>2.8210517489205409E-9</v>
      </c>
      <c r="M39">
        <v>2.359021417513381E-6</v>
      </c>
      <c r="N39">
        <v>8.592846553755406E-4</v>
      </c>
      <c r="O39">
        <v>3.4690247710980581E-10</v>
      </c>
      <c r="P39">
        <v>1.0316038623333099E-8</v>
      </c>
      <c r="Q39">
        <v>5.4309174059948007E-4</v>
      </c>
      <c r="R39">
        <v>1.471396878712582E-2</v>
      </c>
      <c r="S39">
        <v>4.3403914713729529E-4</v>
      </c>
      <c r="T39">
        <v>5.9224657562990416E-12</v>
      </c>
    </row>
    <row r="40" spans="4:20" x14ac:dyDescent="0.3">
      <c r="D40" t="s">
        <v>68</v>
      </c>
      <c r="E40">
        <v>3.4746951471894492E-4</v>
      </c>
      <c r="F40">
        <v>0.3969535287131859</v>
      </c>
      <c r="G40">
        <v>1.3572418324001049E-2</v>
      </c>
      <c r="H40">
        <v>7.9176560308460428E-8</v>
      </c>
      <c r="I40">
        <v>1.799545868037731E-4</v>
      </c>
      <c r="J40">
        <v>1.9649995794961531E-3</v>
      </c>
      <c r="K40">
        <v>2.6623734440491239E-13</v>
      </c>
      <c r="L40">
        <v>1.153691314765571E-9</v>
      </c>
      <c r="M40">
        <v>6.5256778884396609E-5</v>
      </c>
      <c r="N40">
        <v>1.3060095090010521E-2</v>
      </c>
      <c r="O40">
        <v>4.7563665242353198E-9</v>
      </c>
      <c r="P40">
        <v>1.0229137683218269E-9</v>
      </c>
      <c r="Q40">
        <v>5.8399624651059865E-4</v>
      </c>
      <c r="R40">
        <v>6.0147484456965646E-4</v>
      </c>
      <c r="S40">
        <v>1.141658962608412E-2</v>
      </c>
      <c r="T40">
        <v>1.4434251267735069E-10</v>
      </c>
    </row>
    <row r="41" spans="4:20" x14ac:dyDescent="0.3">
      <c r="D41" t="s">
        <v>69</v>
      </c>
      <c r="E41">
        <v>5.7441701680512923E-3</v>
      </c>
      <c r="F41">
        <v>0.60017820869569005</v>
      </c>
      <c r="G41">
        <v>0.1172848343440256</v>
      </c>
      <c r="H41">
        <v>3.3509789776732638E-7</v>
      </c>
      <c r="I41">
        <v>6.7813695648061972E-4</v>
      </c>
      <c r="J41">
        <v>6.7528218604555428E-3</v>
      </c>
      <c r="K41">
        <v>1.737349649250663E-10</v>
      </c>
      <c r="L41">
        <v>4.760893958156843E-10</v>
      </c>
      <c r="M41">
        <v>1.5055612021387281E-4</v>
      </c>
      <c r="N41">
        <v>5.146237706573022E-3</v>
      </c>
      <c r="O41">
        <v>9.4829345768412907E-9</v>
      </c>
      <c r="P41">
        <v>3.8382366862111851E-8</v>
      </c>
      <c r="Q41">
        <v>1.884135314143944E-3</v>
      </c>
      <c r="R41">
        <v>4.5779672628105048E-3</v>
      </c>
      <c r="S41">
        <v>2.7964262138974599E-2</v>
      </c>
      <c r="T41">
        <v>2.236012400209429E-10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6.1939097507844915E-7</v>
      </c>
      <c r="F43">
        <v>1.7656802405156949E-2</v>
      </c>
      <c r="G43">
        <v>3.3144106831400708E-3</v>
      </c>
      <c r="H43">
        <v>1.745335834714564E-8</v>
      </c>
      <c r="I43">
        <v>8.1910347065193821E-8</v>
      </c>
      <c r="J43">
        <v>8.5018040621917824E-7</v>
      </c>
      <c r="K43">
        <v>3.9469303548340192E-13</v>
      </c>
      <c r="L43">
        <v>3.9739990993904423E-12</v>
      </c>
      <c r="M43">
        <v>7.6814439550228921E-6</v>
      </c>
      <c r="N43">
        <v>2.8947179639307548E-4</v>
      </c>
      <c r="O43">
        <v>3.376916591000524E-9</v>
      </c>
      <c r="P43">
        <v>8.5639792847518871E-12</v>
      </c>
      <c r="Q43">
        <v>4.4020502116951018E-7</v>
      </c>
      <c r="R43">
        <v>7.1302874071378091E-5</v>
      </c>
      <c r="S43">
        <v>1.13802166424613E-3</v>
      </c>
      <c r="T43">
        <v>1.0529236784570151E-8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4.0962482658120749E-4</v>
      </c>
      <c r="F49">
        <v>0.43476560302252648</v>
      </c>
      <c r="G49">
        <v>5.9553645117784608</v>
      </c>
      <c r="H49">
        <v>6.230964877412167E-7</v>
      </c>
      <c r="I49">
        <v>1.9717482740533109E-4</v>
      </c>
      <c r="J49">
        <v>2.2499149073325268E-3</v>
      </c>
      <c r="K49">
        <v>4.8322487530932502E-11</v>
      </c>
      <c r="L49">
        <v>2.7753819440057569E-9</v>
      </c>
      <c r="M49">
        <v>2.3208313885751102E-6</v>
      </c>
      <c r="N49">
        <v>8.4537375757216316E-4</v>
      </c>
      <c r="O49">
        <v>3.4128649772902199E-10</v>
      </c>
      <c r="P49">
        <v>1.01490330121807E-8</v>
      </c>
      <c r="Q49">
        <v>5.3429966726956004E-4</v>
      </c>
      <c r="R49">
        <v>1.447576539922717E-2</v>
      </c>
      <c r="S49">
        <v>4.2701251844013468E-4</v>
      </c>
      <c r="T49">
        <v>5.8265873819274367E-12</v>
      </c>
    </row>
    <row r="50" spans="4:20" x14ac:dyDescent="0.3">
      <c r="D50" t="s">
        <v>78</v>
      </c>
      <c r="E50">
        <v>1.705352368827986E-3</v>
      </c>
      <c r="F50">
        <v>2.8623244165009831</v>
      </c>
      <c r="G50">
        <v>59.53744436441626</v>
      </c>
      <c r="H50">
        <v>2.3061848290730159E-5</v>
      </c>
      <c r="I50">
        <v>9.6809434075119188E-4</v>
      </c>
      <c r="J50">
        <v>8.1899658877351237E-3</v>
      </c>
      <c r="K50">
        <v>2.1673934733328641E-10</v>
      </c>
      <c r="L50">
        <v>1.751516464455276E-8</v>
      </c>
      <c r="M50">
        <v>4.1309942271782864E-3</v>
      </c>
      <c r="N50">
        <v>2.9511117219378309</v>
      </c>
      <c r="O50">
        <v>2.1834231113502602E-6</v>
      </c>
      <c r="P50">
        <v>1.5306409941363459E-8</v>
      </c>
      <c r="Q50">
        <v>1.879505479197944E-3</v>
      </c>
      <c r="R50">
        <v>0.16915364798778959</v>
      </c>
      <c r="S50">
        <v>0.54782892422721585</v>
      </c>
      <c r="T50">
        <v>9.4672423174945498E-9</v>
      </c>
    </row>
    <row r="51" spans="4:20" x14ac:dyDescent="0.3">
      <c r="D51" t="s">
        <v>79</v>
      </c>
      <c r="E51">
        <v>3.4746951471894492E-4</v>
      </c>
      <c r="F51">
        <v>0.3969535287131859</v>
      </c>
      <c r="G51">
        <v>1.3572418324001049E-2</v>
      </c>
      <c r="H51">
        <v>7.9176560308460428E-8</v>
      </c>
      <c r="I51">
        <v>1.799545868037731E-4</v>
      </c>
      <c r="J51">
        <v>1.9649995794961531E-3</v>
      </c>
      <c r="K51">
        <v>2.6623734440491239E-13</v>
      </c>
      <c r="L51">
        <v>1.153691314765571E-9</v>
      </c>
      <c r="M51">
        <v>6.5256778884396609E-5</v>
      </c>
      <c r="N51">
        <v>1.3060095090010521E-2</v>
      </c>
      <c r="O51">
        <v>4.7563665242353198E-9</v>
      </c>
      <c r="P51">
        <v>1.0229137683218269E-9</v>
      </c>
      <c r="Q51">
        <v>5.8399624651059865E-4</v>
      </c>
      <c r="R51">
        <v>6.0147484456965646E-4</v>
      </c>
      <c r="S51">
        <v>1.141658962608412E-2</v>
      </c>
      <c r="T51">
        <v>1.4434251267735069E-10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4.819347217247854E-4</v>
      </c>
      <c r="F53">
        <v>2.2313376951018431</v>
      </c>
      <c r="G53">
        <v>8.5067640305507979</v>
      </c>
      <c r="H53">
        <v>3.049324392029598E-6</v>
      </c>
      <c r="I53">
        <v>1.3955180412531041E-4</v>
      </c>
      <c r="J53">
        <v>1.121366012977231E-3</v>
      </c>
      <c r="K53">
        <v>4.2716319942492243E-11</v>
      </c>
      <c r="L53">
        <v>1.3980755658549569E-9</v>
      </c>
      <c r="M53">
        <v>3.0185482420017188E-3</v>
      </c>
      <c r="N53">
        <v>0.28037922785698632</v>
      </c>
      <c r="O53">
        <v>5.5199309213947227E-8</v>
      </c>
      <c r="P53">
        <v>3.7135726237093919E-9</v>
      </c>
      <c r="Q53">
        <v>4.6002881158689547E-4</v>
      </c>
      <c r="R53">
        <v>1.623663243567125E-2</v>
      </c>
      <c r="S53">
        <v>0.61928432067250105</v>
      </c>
      <c r="T53">
        <v>9.4911117858287298E-9</v>
      </c>
    </row>
    <row r="54" spans="4:20" x14ac:dyDescent="0.3">
      <c r="D54" t="s">
        <v>82</v>
      </c>
      <c r="E54">
        <v>7.7187638753618913E-4</v>
      </c>
      <c r="F54">
        <v>0.65075872698858661</v>
      </c>
      <c r="G54">
        <v>8.3321769815890416</v>
      </c>
      <c r="H54">
        <v>1.0430968013024151E-6</v>
      </c>
      <c r="I54">
        <v>2.2017797951902899E-4</v>
      </c>
      <c r="J54">
        <v>3.8496456217507E-3</v>
      </c>
      <c r="K54">
        <v>7.4791616114607357E-11</v>
      </c>
      <c r="L54">
        <v>3.124966585264155E-9</v>
      </c>
      <c r="M54">
        <v>4.2321274816124227E-5</v>
      </c>
      <c r="N54">
        <v>5.3288604700621597E-3</v>
      </c>
      <c r="O54">
        <v>6.6402804703153576E-9</v>
      </c>
      <c r="P54">
        <v>1.0668236833330729E-8</v>
      </c>
      <c r="Q54">
        <v>5.6679743808098443E-4</v>
      </c>
      <c r="R54">
        <v>1.7453513412235961E-2</v>
      </c>
      <c r="S54">
        <v>1.237202934508874E-2</v>
      </c>
      <c r="T54">
        <v>7.8616404471554058E-11</v>
      </c>
    </row>
    <row r="55" spans="4:20" x14ac:dyDescent="0.3">
      <c r="D55" t="s">
        <v>83</v>
      </c>
      <c r="E55">
        <v>9.6318217428143744E-8</v>
      </c>
      <c r="F55">
        <v>2.1220646126091588E-5</v>
      </c>
      <c r="G55">
        <v>2.5893124384781347E-4</v>
      </c>
      <c r="H55">
        <v>4.0365587986834817E-9</v>
      </c>
      <c r="I55">
        <v>1.5411808481843289E-8</v>
      </c>
      <c r="J55">
        <v>1.6007048851290111E-7</v>
      </c>
      <c r="K55">
        <v>2.9472755050893969E-12</v>
      </c>
      <c r="L55">
        <v>1.814081827304494E-12</v>
      </c>
      <c r="M55">
        <v>7.6189554011262421E-8</v>
      </c>
      <c r="N55">
        <v>2.3152314535851538E-5</v>
      </c>
      <c r="O55">
        <v>7.7328440682203388E-12</v>
      </c>
      <c r="P55">
        <v>1.188465218642733E-12</v>
      </c>
      <c r="Q55">
        <v>4.1413309873338084E-6</v>
      </c>
      <c r="R55">
        <v>1.452636470881478E-5</v>
      </c>
      <c r="S55">
        <v>7.1583050537372039E-4</v>
      </c>
      <c r="T55">
        <v>4.267115694030181E-13</v>
      </c>
    </row>
    <row r="56" spans="4:20" x14ac:dyDescent="0.3">
      <c r="D56" t="s">
        <v>84</v>
      </c>
      <c r="E56">
        <v>4.6501369298297809E-7</v>
      </c>
      <c r="F56">
        <v>1.325601312103853E-2</v>
      </c>
      <c r="G56">
        <v>2.488325490428702E-3</v>
      </c>
      <c r="H56">
        <v>1.310327555052531E-8</v>
      </c>
      <c r="I56">
        <v>6.1494975733992044E-8</v>
      </c>
      <c r="J56">
        <v>6.382810636652814E-7</v>
      </c>
      <c r="K56">
        <v>2.9631956778439078E-13</v>
      </c>
      <c r="L56">
        <v>2.9835177964685759E-12</v>
      </c>
      <c r="M56">
        <v>5.7669174474403022E-6</v>
      </c>
      <c r="N56">
        <v>2.1732371712085641E-4</v>
      </c>
      <c r="O56">
        <v>2.5352523980152569E-9</v>
      </c>
      <c r="P56">
        <v>6.4294892790903297E-12</v>
      </c>
      <c r="Q56">
        <v>3.3048812591716798E-7</v>
      </c>
      <c r="R56">
        <v>5.3531314026705301E-5</v>
      </c>
      <c r="S56">
        <v>8.5438063852755111E-4</v>
      </c>
      <c r="T56">
        <v>7.9049251256285216E-9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2.3259739058943921E-4</v>
      </c>
      <c r="F62">
        <v>0.42230361301002362</v>
      </c>
      <c r="G62">
        <v>10.196091106493339</v>
      </c>
      <c r="H62">
        <v>3.9367972407143176E-6</v>
      </c>
      <c r="I62">
        <v>1.350037299854228E-4</v>
      </c>
      <c r="J62">
        <v>1.0663003184863021E-3</v>
      </c>
      <c r="K62">
        <v>3.7080577579891278E-11</v>
      </c>
      <c r="L62">
        <v>2.8026246823804448E-9</v>
      </c>
      <c r="M62">
        <v>6.9643704420689525E-4</v>
      </c>
      <c r="N62">
        <v>0.50327105887956503</v>
      </c>
      <c r="O62">
        <v>3.7319287026642638E-7</v>
      </c>
      <c r="P62">
        <v>2.4466793496141582E-9</v>
      </c>
      <c r="Q62">
        <v>2.2191315406609109E-4</v>
      </c>
      <c r="R62">
        <v>2.8872001389999159E-2</v>
      </c>
      <c r="S62">
        <v>9.1884295416689354E-2</v>
      </c>
      <c r="T62">
        <v>1.596958206494254E-9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2.6755061105473651E-8</v>
      </c>
      <c r="F64">
        <v>5.8946240800685372E-6</v>
      </c>
      <c r="G64">
        <v>7.1925347418652549E-5</v>
      </c>
      <c r="H64">
        <v>1.121266362671049E-9</v>
      </c>
      <c r="I64">
        <v>4.2810580250324423E-9</v>
      </c>
      <c r="J64">
        <v>4.4464025764811371E-8</v>
      </c>
      <c r="K64">
        <v>8.1868766199042704E-13</v>
      </c>
      <c r="L64">
        <v>5.0391163204479228E-13</v>
      </c>
      <c r="M64">
        <v>2.116376556377677E-8</v>
      </c>
      <c r="N64">
        <v>6.4311986525495576E-6</v>
      </c>
      <c r="O64">
        <v>2.1480122980752088E-12</v>
      </c>
      <c r="P64">
        <v>3.301292361461972E-13</v>
      </c>
      <c r="Q64">
        <v>1.150369749178226E-6</v>
      </c>
      <c r="R64">
        <v>4.0351014148977803E-6</v>
      </c>
      <c r="S64">
        <v>1.988418123157647E-4</v>
      </c>
      <c r="T64">
        <v>1.1853099464083729E-13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3.5822680030308452E-6</v>
      </c>
      <c r="F66">
        <v>3.990941316193799E-4</v>
      </c>
      <c r="G66">
        <v>0.91114894066725793</v>
      </c>
      <c r="H66">
        <v>4.2880394872545768E-7</v>
      </c>
      <c r="I66">
        <v>7.9587036880906439E-6</v>
      </c>
      <c r="J66">
        <v>6.9583515642041318E-6</v>
      </c>
      <c r="K66">
        <v>1.635997996190536E-12</v>
      </c>
      <c r="L66">
        <v>4.5797728167454107E-11</v>
      </c>
      <c r="M66">
        <v>4.867985259113273E-5</v>
      </c>
      <c r="N66">
        <v>4.1440141835595518E-3</v>
      </c>
      <c r="O66">
        <v>8.0316849644593091E-9</v>
      </c>
      <c r="P66">
        <v>5.2371758937756569E-11</v>
      </c>
      <c r="Q66">
        <v>1.258738321827423E-6</v>
      </c>
      <c r="R66">
        <v>2.3263680548536699E-3</v>
      </c>
      <c r="S66">
        <v>4.100062951042472E-3</v>
      </c>
      <c r="T66">
        <v>1.2937170713820699E-10</v>
      </c>
    </row>
    <row r="67" spans="4:20" x14ac:dyDescent="0.3">
      <c r="D67" t="s">
        <v>95</v>
      </c>
      <c r="E67">
        <v>1.464106001007425E-6</v>
      </c>
      <c r="F67">
        <v>1.5083182914967631E-4</v>
      </c>
      <c r="G67">
        <v>0.6700480872816249</v>
      </c>
      <c r="H67">
        <v>3.7166774553968301E-8</v>
      </c>
      <c r="I67">
        <v>1.233191675187344E-7</v>
      </c>
      <c r="J67">
        <v>1.139329394098501E-6</v>
      </c>
      <c r="K67">
        <v>2.0600795376875251E-13</v>
      </c>
      <c r="L67">
        <v>7.6584317805987343E-12</v>
      </c>
      <c r="M67">
        <v>2.2544648056205229E-5</v>
      </c>
      <c r="N67">
        <v>2.104322719937211E-3</v>
      </c>
      <c r="O67">
        <v>4.5015844785905328E-9</v>
      </c>
      <c r="P67">
        <v>1.4836638637599109E-11</v>
      </c>
      <c r="Q67">
        <v>4.2081799491598742E-7</v>
      </c>
      <c r="R67">
        <v>5.7591597923337405E-4</v>
      </c>
      <c r="S67">
        <v>2.0151585495871722E-3</v>
      </c>
      <c r="T67">
        <v>1.014561134944307E-10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2.254739494154555E-4</v>
      </c>
      <c r="F69">
        <v>1.2934807281101239E-3</v>
      </c>
      <c r="G69">
        <v>0.1500831776054786</v>
      </c>
      <c r="H69">
        <v>9.1432191635001483E-7</v>
      </c>
      <c r="I69">
        <v>7.5680342078129936E-5</v>
      </c>
      <c r="J69">
        <v>5.7995496995231425E-4</v>
      </c>
      <c r="K69">
        <v>1.261580384872309E-11</v>
      </c>
      <c r="L69">
        <v>5.3800346306115547E-11</v>
      </c>
      <c r="M69">
        <v>2.9100138616664151E-4</v>
      </c>
      <c r="N69">
        <v>9.7213530530124246E-3</v>
      </c>
      <c r="O69">
        <v>1.4981457789844401E-7</v>
      </c>
      <c r="P69">
        <v>4.4144968275511268E-10</v>
      </c>
      <c r="Q69">
        <v>1.456087716622864E-4</v>
      </c>
      <c r="R69">
        <v>0.44192962673838898</v>
      </c>
      <c r="S69">
        <v>1.7004559912071969E-2</v>
      </c>
      <c r="T69">
        <v>1.136552335105019E-10</v>
      </c>
    </row>
    <row r="70" spans="4:20" x14ac:dyDescent="0.3">
      <c r="D70" t="s">
        <v>98</v>
      </c>
      <c r="E70">
        <v>9.9593779662495283E-8</v>
      </c>
      <c r="F70">
        <v>2.401857978360979E-5</v>
      </c>
      <c r="G70">
        <v>4.8923755838301399E-4</v>
      </c>
      <c r="H70">
        <v>2.9309529316940189E-9</v>
      </c>
      <c r="I70">
        <v>4.4122184203414018E-8</v>
      </c>
      <c r="J70">
        <v>2.6392855711492402E-7</v>
      </c>
      <c r="K70">
        <v>1.00719350697867E-14</v>
      </c>
      <c r="L70">
        <v>3.0448729408321399E-13</v>
      </c>
      <c r="M70">
        <v>2.503387411705383E-6</v>
      </c>
      <c r="N70">
        <v>-1.655003341538696E-2</v>
      </c>
      <c r="O70">
        <v>1.8238363033418609E-10</v>
      </c>
      <c r="P70">
        <v>9.0139151204585616E-13</v>
      </c>
      <c r="Q70">
        <v>1.9848520285830059E-7</v>
      </c>
      <c r="R70">
        <v>2.305589538543227E-5</v>
      </c>
      <c r="S70">
        <v>4.3828642507002451E-4</v>
      </c>
      <c r="T70">
        <v>5.5401530374101824E-12</v>
      </c>
    </row>
    <row r="71" spans="4:20" x14ac:dyDescent="0.3">
      <c r="D71" t="s">
        <v>99</v>
      </c>
      <c r="E71">
        <v>3.5268063178187921E-3</v>
      </c>
      <c r="F71">
        <v>0.40614917906955877</v>
      </c>
      <c r="G71">
        <v>9.0444308214255695</v>
      </c>
      <c r="H71">
        <v>2.0776722464306552E-6</v>
      </c>
      <c r="I71">
        <v>3.4200613851495759E-4</v>
      </c>
      <c r="J71">
        <v>3.744749081579163E-3</v>
      </c>
      <c r="K71">
        <v>6.3010843427310208E-11</v>
      </c>
      <c r="L71">
        <v>3.8858988762469471E-9</v>
      </c>
      <c r="M71">
        <v>8.3277708446905709E-5</v>
      </c>
      <c r="N71">
        <v>1.289333991317005E-2</v>
      </c>
      <c r="O71">
        <v>2.235116966925502E-9</v>
      </c>
      <c r="P71">
        <v>4.4757858183022337E-8</v>
      </c>
      <c r="Q71">
        <v>1.1162851062250961E-3</v>
      </c>
      <c r="R71">
        <v>3.1605845951000831E-4</v>
      </c>
      <c r="S71">
        <v>3.847242264052851E-3</v>
      </c>
      <c r="T71">
        <v>5.8787141212560714E-11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4.0962482658120749E-4</v>
      </c>
      <c r="F75">
        <v>0.43476560302252648</v>
      </c>
      <c r="G75">
        <v>5.9553645117784608</v>
      </c>
      <c r="H75">
        <v>6.230964877412167E-7</v>
      </c>
      <c r="I75">
        <v>1.9717482740533109E-4</v>
      </c>
      <c r="J75">
        <v>2.2499149073325268E-3</v>
      </c>
      <c r="K75">
        <v>4.8322487530932502E-11</v>
      </c>
      <c r="L75">
        <v>2.7753819440057569E-9</v>
      </c>
      <c r="M75">
        <v>2.3208313885751102E-6</v>
      </c>
      <c r="N75">
        <v>8.4537375757216316E-4</v>
      </c>
      <c r="O75">
        <v>3.4128649772902199E-10</v>
      </c>
      <c r="P75">
        <v>1.01490330121807E-8</v>
      </c>
      <c r="Q75">
        <v>5.3429966726956004E-4</v>
      </c>
      <c r="R75">
        <v>1.447576539922717E-2</v>
      </c>
      <c r="S75">
        <v>4.2701251844013468E-4</v>
      </c>
      <c r="T75">
        <v>5.8265873819274367E-12</v>
      </c>
    </row>
    <row r="76" spans="4:20" x14ac:dyDescent="0.3">
      <c r="D76" t="s">
        <v>104</v>
      </c>
      <c r="E76">
        <v>3.4746951471894492E-4</v>
      </c>
      <c r="F76">
        <v>0.3969535287131859</v>
      </c>
      <c r="G76">
        <v>1.3572418324001049E-2</v>
      </c>
      <c r="H76">
        <v>7.9176560308460428E-8</v>
      </c>
      <c r="I76">
        <v>1.799545868037731E-4</v>
      </c>
      <c r="J76">
        <v>1.9649995794961531E-3</v>
      </c>
      <c r="K76">
        <v>2.6623734440491239E-13</v>
      </c>
      <c r="L76">
        <v>1.153691314765571E-9</v>
      </c>
      <c r="M76">
        <v>6.5256778884396609E-5</v>
      </c>
      <c r="N76">
        <v>1.3060095090010521E-2</v>
      </c>
      <c r="O76">
        <v>4.7563665242353198E-9</v>
      </c>
      <c r="P76">
        <v>1.0229137683218269E-9</v>
      </c>
      <c r="Q76">
        <v>5.8399624651059865E-4</v>
      </c>
      <c r="R76">
        <v>6.0147484456965646E-4</v>
      </c>
      <c r="S76">
        <v>1.141658962608412E-2</v>
      </c>
      <c r="T76">
        <v>1.4434251267735069E-10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7.2662994607574976E-4</v>
      </c>
      <c r="F78">
        <v>0.59183537928071239</v>
      </c>
      <c r="G78">
        <v>9.5518079889254519</v>
      </c>
      <c r="H78">
        <v>1.0309140393255861E-6</v>
      </c>
      <c r="I78">
        <v>3.5564368946987751E-4</v>
      </c>
      <c r="J78">
        <v>4.024195393920682E-3</v>
      </c>
      <c r="K78">
        <v>7.2198887368368307E-11</v>
      </c>
      <c r="L78">
        <v>4.5112533006827709E-9</v>
      </c>
      <c r="M78">
        <v>1.6959866596019399E-5</v>
      </c>
      <c r="N78">
        <v>3.1716076748594469E-3</v>
      </c>
      <c r="O78">
        <v>2.72376386795753E-9</v>
      </c>
      <c r="P78">
        <v>6.7734353373512545E-8</v>
      </c>
      <c r="Q78">
        <v>9.6242640892556372E-4</v>
      </c>
      <c r="R78">
        <v>1.5341154830157921E-2</v>
      </c>
      <c r="S78">
        <v>4.4636108593632366E-3</v>
      </c>
      <c r="T78">
        <v>3.5835460074562408E-11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3.4754434500935651E-4</v>
      </c>
      <c r="F80">
        <v>0.1864544027143045</v>
      </c>
      <c r="G80">
        <v>0.22968776076080599</v>
      </c>
      <c r="H80">
        <v>1.9928525668685841E-6</v>
      </c>
      <c r="I80">
        <v>5.3798584580085269E-5</v>
      </c>
      <c r="J80">
        <v>1.451890381609129E-3</v>
      </c>
      <c r="K80">
        <v>3.5388923077699012E-11</v>
      </c>
      <c r="L80">
        <v>1.26042647567927E-10</v>
      </c>
      <c r="M80">
        <v>8.9285914021884302E-4</v>
      </c>
      <c r="N80">
        <v>2.8362770976237899E-2</v>
      </c>
      <c r="O80">
        <v>1.2290757175992001E-7</v>
      </c>
      <c r="P80">
        <v>2.6017729976970981E-9</v>
      </c>
      <c r="Q80">
        <v>3.071951858807533E-5</v>
      </c>
      <c r="R80">
        <v>6.9044497837591956E-3</v>
      </c>
      <c r="S80">
        <v>0.25764685229845818</v>
      </c>
      <c r="T80">
        <v>5.8008505888663405E-10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2.9630309712785721E-5</v>
      </c>
      <c r="F82">
        <v>4.1821951936421593E-3</v>
      </c>
      <c r="G82">
        <v>0.30993532376548499</v>
      </c>
      <c r="H82">
        <v>2.055717648663188E-6</v>
      </c>
      <c r="I82">
        <v>8.5144257834162407E-6</v>
      </c>
      <c r="J82">
        <v>9.431205858780384E-5</v>
      </c>
      <c r="K82">
        <v>2.7030461278485439E-12</v>
      </c>
      <c r="L82">
        <v>9.0970963570352707E-11</v>
      </c>
      <c r="M82">
        <v>3.2972697110431943E-5</v>
      </c>
      <c r="N82">
        <v>3.8721060235848868E-3</v>
      </c>
      <c r="O82">
        <v>2.5370337488569721E-7</v>
      </c>
      <c r="P82">
        <v>4.1078293886451359E-11</v>
      </c>
      <c r="Q82">
        <v>4.1230515902229197E-5</v>
      </c>
      <c r="R82">
        <v>2.0018039424939019E-2</v>
      </c>
      <c r="S82">
        <v>2.7032210535693092E-3</v>
      </c>
      <c r="T82">
        <v>4.1436805615877873E-11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4.2911898118174071E-4</v>
      </c>
      <c r="F90">
        <v>0.96049046635360935</v>
      </c>
      <c r="G90">
        <v>15.058211034969011</v>
      </c>
      <c r="H90">
        <v>2.2131857732144928E-5</v>
      </c>
      <c r="I90">
        <v>6.9998008639587407E-5</v>
      </c>
      <c r="J90">
        <v>6.8765183272848595E-4</v>
      </c>
      <c r="K90">
        <v>2.4400822361014119E-11</v>
      </c>
      <c r="L90">
        <v>7.35368393476686E-10</v>
      </c>
      <c r="M90">
        <v>2.9126780750699351E-2</v>
      </c>
      <c r="N90">
        <v>0.27843501286169181</v>
      </c>
      <c r="O90">
        <v>6.3520397561307206E-7</v>
      </c>
      <c r="P90">
        <v>2.7850898517104208E-9</v>
      </c>
      <c r="Q90">
        <v>1.8776013556522561E-4</v>
      </c>
      <c r="R90">
        <v>0.1284185285832769</v>
      </c>
      <c r="S90">
        <v>1.0114809210855249</v>
      </c>
      <c r="T90">
        <v>4.2048310682155777E-9</v>
      </c>
    </row>
    <row r="91" spans="4:20" x14ac:dyDescent="0.3">
      <c r="D91" t="s">
        <v>118</v>
      </c>
      <c r="E91">
        <v>3.0166794600070148E-5</v>
      </c>
      <c r="F91">
        <v>0.25768456638265202</v>
      </c>
      <c r="G91">
        <v>0.44798430784814181</v>
      </c>
      <c r="H91">
        <v>5.6324047348128648E-7</v>
      </c>
      <c r="I91">
        <v>6.8509558777191099E-6</v>
      </c>
      <c r="J91">
        <v>7.5329831981737013E-5</v>
      </c>
      <c r="K91">
        <v>4.1996680886411822E-12</v>
      </c>
      <c r="L91">
        <v>8.481480161656925E-11</v>
      </c>
      <c r="M91">
        <v>5.8163289154810412E-5</v>
      </c>
      <c r="N91">
        <v>3.9764518024392129E-3</v>
      </c>
      <c r="O91">
        <v>1.561133494278615E-7</v>
      </c>
      <c r="P91">
        <v>1.2236224539324789E-10</v>
      </c>
      <c r="Q91">
        <v>2.0481725412074969E-5</v>
      </c>
      <c r="R91">
        <v>1.215439461596508E-2</v>
      </c>
      <c r="S91">
        <v>5.1990277862536873E-3</v>
      </c>
      <c r="T91">
        <v>1.027160096070251E-10</v>
      </c>
    </row>
    <row r="92" spans="4:20" x14ac:dyDescent="0.3">
      <c r="D92" t="s">
        <v>119</v>
      </c>
      <c r="E92">
        <v>2.4142439135929282E-6</v>
      </c>
      <c r="F92">
        <v>5.382277561594382E-5</v>
      </c>
      <c r="G92">
        <v>3.5570933819426302E-3</v>
      </c>
      <c r="H92">
        <v>2.6233182373447512E-8</v>
      </c>
      <c r="I92">
        <v>6.725108011029221E-8</v>
      </c>
      <c r="J92">
        <v>6.6028070524314721E-7</v>
      </c>
      <c r="K92">
        <v>2.9044977176460972E-13</v>
      </c>
      <c r="L92">
        <v>1.758406073319718E-12</v>
      </c>
      <c r="M92">
        <v>7.2253494039653319E-6</v>
      </c>
      <c r="N92">
        <v>2.7944648123395582E-4</v>
      </c>
      <c r="O92">
        <v>3.114022882006918E-9</v>
      </c>
      <c r="P92">
        <v>9.3517114652988407E-12</v>
      </c>
      <c r="Q92">
        <v>3.4819365528041462E-7</v>
      </c>
      <c r="R92">
        <v>9.8641182029590382E-5</v>
      </c>
      <c r="S92">
        <v>6.268719253702484E-4</v>
      </c>
      <c r="T92">
        <v>3.426037848207129E-12</v>
      </c>
    </row>
    <row r="93" spans="4:20" x14ac:dyDescent="0.3">
      <c r="D93" t="s">
        <v>120</v>
      </c>
      <c r="E93">
        <v>5.9924920627657073E-5</v>
      </c>
      <c r="F93">
        <v>7.8083289368132431E-3</v>
      </c>
      <c r="G93">
        <v>3.8362075623597578</v>
      </c>
      <c r="H93">
        <v>1.061674342247812E-5</v>
      </c>
      <c r="I93">
        <v>1.9909123130749389E-4</v>
      </c>
      <c r="J93">
        <v>1.661235852305454E-4</v>
      </c>
      <c r="K93">
        <v>4.8394320449753007E-11</v>
      </c>
      <c r="L93">
        <v>1.1302019478554711E-9</v>
      </c>
      <c r="M93">
        <v>1.5165714248387709E-3</v>
      </c>
      <c r="N93">
        <v>8.9540201810299938E-2</v>
      </c>
      <c r="O93">
        <v>1.3033335418717839E-7</v>
      </c>
      <c r="P93">
        <v>1.064940930777007E-9</v>
      </c>
      <c r="Q93">
        <v>2.813453860733932E-5</v>
      </c>
      <c r="R93">
        <v>4.4119846460787683E-2</v>
      </c>
      <c r="S93">
        <v>8.6270289523801502E-2</v>
      </c>
      <c r="T93">
        <v>5.388153630274702E-10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3.0144209205816829E-4</v>
      </c>
      <c r="F97">
        <v>0.15175306735161909</v>
      </c>
      <c r="G97">
        <v>0.4650602761960117</v>
      </c>
      <c r="H97">
        <v>7.2565348269736666E-10</v>
      </c>
      <c r="I97">
        <v>1.5101422561374531E-4</v>
      </c>
      <c r="J97">
        <v>1.68577550941533E-3</v>
      </c>
      <c r="K97">
        <v>9.885261234475701E-12</v>
      </c>
      <c r="L97">
        <v>3.110403337238199E-9</v>
      </c>
      <c r="M97">
        <v>3.1936928396468781E-7</v>
      </c>
      <c r="N97">
        <v>1.2035289313225601E-5</v>
      </c>
      <c r="O97">
        <v>1.404011329108367E-10</v>
      </c>
      <c r="P97">
        <v>1.8855965812601298E-8</v>
      </c>
      <c r="Q97">
        <v>3.9724939143929262E-4</v>
      </c>
      <c r="R97">
        <v>2.9645399966642602E-6</v>
      </c>
      <c r="S97">
        <v>4.7315213933043098E-5</v>
      </c>
      <c r="T97">
        <v>4.3777118368271651E-10</v>
      </c>
    </row>
    <row r="98" spans="4:20" x14ac:dyDescent="0.3">
      <c r="D98" t="s">
        <v>125</v>
      </c>
      <c r="E98">
        <v>5.8972695342492124E-6</v>
      </c>
      <c r="F98">
        <v>3.4237771392963529E-4</v>
      </c>
      <c r="G98">
        <v>0.48639533183600753</v>
      </c>
      <c r="H98">
        <v>7.2565348269736666E-10</v>
      </c>
      <c r="I98">
        <v>6.3946240767058194E-8</v>
      </c>
      <c r="J98">
        <v>1.129133082031641E-6</v>
      </c>
      <c r="K98">
        <v>7.7437991688821614E-12</v>
      </c>
      <c r="L98">
        <v>3.1172006829943459E-9</v>
      </c>
      <c r="M98">
        <v>3.1936928396468781E-7</v>
      </c>
      <c r="N98">
        <v>1.2035289313225601E-5</v>
      </c>
      <c r="O98">
        <v>1.404011329108367E-10</v>
      </c>
      <c r="P98">
        <v>1.8312110975245979E-8</v>
      </c>
      <c r="Q98">
        <v>3.8179853051753089E-7</v>
      </c>
      <c r="R98">
        <v>2.9645399966642602E-6</v>
      </c>
      <c r="S98">
        <v>4.7315213933043098E-5</v>
      </c>
      <c r="T98">
        <v>4.3777118368271651E-10</v>
      </c>
    </row>
    <row r="99" spans="4:20" x14ac:dyDescent="0.3">
      <c r="D99" t="s">
        <v>126</v>
      </c>
      <c r="E99">
        <v>4.541295048337152E-6</v>
      </c>
      <c r="F99">
        <v>3.4237771392963529E-4</v>
      </c>
      <c r="G99">
        <v>0.37742976614852669</v>
      </c>
      <c r="H99">
        <v>7.2565348269736666E-10</v>
      </c>
      <c r="I99">
        <v>5.213443943805819E-8</v>
      </c>
      <c r="J99">
        <v>8.8519166064043996E-7</v>
      </c>
      <c r="K99">
        <v>5.9827957342651392E-12</v>
      </c>
      <c r="L99">
        <v>2.4050011579275359E-9</v>
      </c>
      <c r="M99">
        <v>3.1936928396468781E-7</v>
      </c>
      <c r="N99">
        <v>1.2035289313225601E-5</v>
      </c>
      <c r="O99">
        <v>1.404011329108367E-10</v>
      </c>
      <c r="P99">
        <v>1.4185681900580681E-8</v>
      </c>
      <c r="Q99">
        <v>2.9785231812855861E-7</v>
      </c>
      <c r="R99">
        <v>2.9645399966642602E-6</v>
      </c>
      <c r="S99">
        <v>4.7315213933043098E-5</v>
      </c>
      <c r="T99">
        <v>4.3777118368271651E-10</v>
      </c>
    </row>
    <row r="100" spans="4:20" x14ac:dyDescent="0.3">
      <c r="D100" t="s">
        <v>127</v>
      </c>
      <c r="E100">
        <v>3.4564484758251788E-4</v>
      </c>
      <c r="F100">
        <v>0.17439391789960271</v>
      </c>
      <c r="G100">
        <v>0.46510392894024322</v>
      </c>
      <c r="H100">
        <v>7.2565348269736666E-10</v>
      </c>
      <c r="I100">
        <v>1.735879372694723E-4</v>
      </c>
      <c r="J100">
        <v>1.9376933860849211E-3</v>
      </c>
      <c r="K100">
        <v>1.023568803689723E-11</v>
      </c>
      <c r="L100">
        <v>3.1199279848211979E-9</v>
      </c>
      <c r="M100">
        <v>3.1936928396468781E-7</v>
      </c>
      <c r="N100">
        <v>1.2035289313225601E-5</v>
      </c>
      <c r="O100">
        <v>1.404011329108367E-10</v>
      </c>
      <c r="P100">
        <v>1.9042013411951149E-8</v>
      </c>
      <c r="Q100">
        <v>4.565946433015481E-4</v>
      </c>
      <c r="R100">
        <v>2.9645399966642602E-6</v>
      </c>
      <c r="S100">
        <v>4.7315213933043098E-5</v>
      </c>
      <c r="T100">
        <v>4.3777118368271651E-10</v>
      </c>
    </row>
    <row r="101" spans="4:20" x14ac:dyDescent="0.3">
      <c r="D101" t="s">
        <v>128</v>
      </c>
      <c r="E101">
        <v>1.3338386463431829E-4</v>
      </c>
      <c r="F101">
        <v>0.1653984708327062</v>
      </c>
      <c r="G101">
        <v>0.48548273048919233</v>
      </c>
      <c r="H101">
        <v>7.2565348269736666E-10</v>
      </c>
      <c r="I101">
        <v>3.3942002769887809E-5</v>
      </c>
      <c r="J101">
        <v>6.473667147601659E-4</v>
      </c>
      <c r="K101">
        <v>8.0992945411903921E-12</v>
      </c>
      <c r="L101">
        <v>3.2370732891387299E-9</v>
      </c>
      <c r="M101">
        <v>3.1936928396468781E-7</v>
      </c>
      <c r="N101">
        <v>1.2035289313225601E-5</v>
      </c>
      <c r="O101">
        <v>1.404011329108367E-10</v>
      </c>
      <c r="P101">
        <v>1.9109978713421401E-8</v>
      </c>
      <c r="Q101">
        <v>9.2652248415530544E-5</v>
      </c>
      <c r="R101">
        <v>2.9645399966642602E-6</v>
      </c>
      <c r="S101">
        <v>4.7315213933043098E-5</v>
      </c>
      <c r="T101">
        <v>4.3777118368271651E-10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7.5749238001285674E-7</v>
      </c>
      <c r="F115">
        <v>1.8268099901892461E-4</v>
      </c>
      <c r="G115">
        <v>3.721052898555512E-3</v>
      </c>
      <c r="H115">
        <v>2.229230097962254E-8</v>
      </c>
      <c r="I115">
        <v>3.35585399378067E-7</v>
      </c>
      <c r="J115">
        <v>2.0073931480444622E-6</v>
      </c>
      <c r="K115">
        <v>7.660532709173506E-14</v>
      </c>
      <c r="L115">
        <v>2.3158756085007161E-12</v>
      </c>
      <c r="M115">
        <v>1.9040314515757209E-5</v>
      </c>
      <c r="N115">
        <v>3.8116361832914621E-3</v>
      </c>
      <c r="O115">
        <v>1.3871770976601661E-9</v>
      </c>
      <c r="P115">
        <v>6.8558217601227152E-12</v>
      </c>
      <c r="Q115">
        <v>1.5096427630317899E-6</v>
      </c>
      <c r="R115">
        <v>1.7535899458804541E-4</v>
      </c>
      <c r="S115">
        <v>3.3335277401731369E-3</v>
      </c>
      <c r="T115">
        <v>4.2137407819693851E-11</v>
      </c>
    </row>
    <row r="116" spans="4:20" x14ac:dyDescent="0.3">
      <c r="D116" t="s">
        <v>143</v>
      </c>
      <c r="E116">
        <v>5.2395716696951013E-7</v>
      </c>
      <c r="F116">
        <v>1.2636037170894219E-4</v>
      </c>
      <c r="G116">
        <v>2.5738507558818562E-3</v>
      </c>
      <c r="H116">
        <v>1.5419575397334631E-8</v>
      </c>
      <c r="I116">
        <v>2.3212428240067561E-7</v>
      </c>
      <c r="J116">
        <v>1.3885130129302871E-6</v>
      </c>
      <c r="K116">
        <v>5.2987873167881952E-14</v>
      </c>
      <c r="L116">
        <v>1.6018902036522589E-12</v>
      </c>
      <c r="M116">
        <v>1.3170177700949659E-5</v>
      </c>
      <c r="N116">
        <v>2.6365071765896732E-3</v>
      </c>
      <c r="O116">
        <v>9.5950982657102554E-10</v>
      </c>
      <c r="P116">
        <v>4.7421690850815647E-12</v>
      </c>
      <c r="Q116">
        <v>1.044219276820629E-6</v>
      </c>
      <c r="R116">
        <v>1.212957442626875E-4</v>
      </c>
      <c r="S116">
        <v>2.305799763590691E-3</v>
      </c>
      <c r="T116">
        <v>2.9146427617226983E-11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T118"/>
  <sheetViews>
    <sheetView topLeftCell="B91" zoomScale="90" workbookViewId="0">
      <selection activeCell="S118" sqref="S118:T118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20" x14ac:dyDescent="0.3">
      <c r="A1" s="5" t="s">
        <v>168</v>
      </c>
    </row>
    <row r="2" spans="1:20" x14ac:dyDescent="0.3">
      <c r="D2" t="s">
        <v>150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</row>
    <row r="4" spans="1:20" x14ac:dyDescent="0.3">
      <c r="D4" t="s">
        <v>34</v>
      </c>
      <c r="E4">
        <f>Mult_op!D3*LCA_op_data!E4</f>
        <v>1.5672489507501595</v>
      </c>
      <c r="F4">
        <f>Mult_op!E3*LCA_op_data!F4</f>
        <v>432.94498399999998</v>
      </c>
      <c r="G4">
        <f>Mult_op!F3*LCA_op_data!G4</f>
        <v>22184.742393428332</v>
      </c>
      <c r="H4">
        <f>Mult_op!G3*LCA_op_data!H4</f>
        <v>7.1248139765416219E-2</v>
      </c>
      <c r="I4">
        <f>Mult_op!H3*LCA_op_data!I4</f>
        <v>0.3533409761543469</v>
      </c>
      <c r="J4">
        <f>Mult_op!I3*LCA_op_data!J4</f>
        <v>4.07203540442395</v>
      </c>
      <c r="K4">
        <f>Mult_op!J3*LCA_op_data!K4</f>
        <v>1.7732600328000047E-7</v>
      </c>
      <c r="L4">
        <f>Mult_op!K3*LCA_op_data!L4</f>
        <v>4.5926980033483098E-6</v>
      </c>
      <c r="M4">
        <f>Mult_op!L3*LCA_op_data!M4</f>
        <v>32.100512582686491</v>
      </c>
      <c r="N4">
        <f>Mult_op!M3*LCA_op_data!N4</f>
        <v>1093.9269566018745</v>
      </c>
      <c r="O4">
        <f>Mult_op!N3*LCA_op_data!O4</f>
        <v>3.4854334382573324E-3</v>
      </c>
      <c r="P4">
        <f>Mult_op!O3*LCA_op_data!P4</f>
        <v>1.5037293987247293E-5</v>
      </c>
      <c r="Q4">
        <f>Mult_op!P3*LCA_op_data!Q4</f>
        <v>1.5558906353915243</v>
      </c>
      <c r="R4">
        <f>Mult_op!Q3*LCA_op_data!R4</f>
        <v>154.44279584998819</v>
      </c>
      <c r="S4">
        <f>Mult_op!R3*LCA_op_data!S4</f>
        <v>8499.7717034608249</v>
      </c>
      <c r="T4">
        <f>Mult_op!S3*LCA_op_data!T4</f>
        <v>4.9904676783541964E-5</v>
      </c>
    </row>
    <row r="5" spans="1:20" x14ac:dyDescent="0.3">
      <c r="D5" t="s">
        <v>35</v>
      </c>
      <c r="E5">
        <f>Mult_op!D4*LCA_op_data!E5</f>
        <v>6.7706391653037216E-8</v>
      </c>
      <c r="F5">
        <f>Mult_op!E4*LCA_op_data!F5</f>
        <v>1.0399999999999999E-4</v>
      </c>
      <c r="G5">
        <f>Mult_op!F4*LCA_op_data!G5</f>
        <v>9.5839838112014256E-4</v>
      </c>
      <c r="H5">
        <f>Mult_op!G4*LCA_op_data!H5</f>
        <v>3.0779758717966427E-9</v>
      </c>
      <c r="I5">
        <f>Mult_op!H4*LCA_op_data!I5</f>
        <v>1.5264609050860622E-8</v>
      </c>
      <c r="J5">
        <f>Mult_op!I4*LCA_op_data!J5</f>
        <v>1.7591514340143423E-7</v>
      </c>
      <c r="K5">
        <f>Mult_op!J4*LCA_op_data!K5</f>
        <v>7.6606232995701438E-15</v>
      </c>
      <c r="L5">
        <f>Mult_op!K4*LCA_op_data!L5</f>
        <v>1.9840817861768813E-13</v>
      </c>
      <c r="M5">
        <f>Mult_op!L4*LCA_op_data!M5</f>
        <v>1.3867674795036563E-6</v>
      </c>
      <c r="N5">
        <f>Mult_op!M4*LCA_op_data!N5</f>
        <v>4.7258507927569952E-5</v>
      </c>
      <c r="O5">
        <f>Mult_op!N4*LCA_op_data!O5</f>
        <v>1.505734754764315E-10</v>
      </c>
      <c r="P5">
        <f>Mult_op!O4*LCA_op_data!P5</f>
        <v>6.4962296871540665E-13</v>
      </c>
      <c r="Q5">
        <f>Mult_op!P4*LCA_op_data!Q5</f>
        <v>6.7215703464780642E-8</v>
      </c>
      <c r="R5">
        <f>Mult_op!Q4*LCA_op_data!R5</f>
        <v>6.6720506775929076E-6</v>
      </c>
      <c r="S5">
        <f>Mult_op!R4*LCA_op_data!S5</f>
        <v>3.6719684619374791E-4</v>
      </c>
      <c r="T5">
        <f>Mult_op!S4*LCA_op_data!T5</f>
        <v>2.1559214252511943E-12</v>
      </c>
    </row>
    <row r="6" spans="1:20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</row>
    <row r="7" spans="1:20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</row>
    <row r="8" spans="1:20" x14ac:dyDescent="0.3">
      <c r="D8" t="s">
        <v>38</v>
      </c>
      <c r="E8">
        <f>Mult_op!D7*LCA_op_data!E8</f>
        <v>-4.8401567495901684E-10</v>
      </c>
      <c r="F8">
        <f>Mult_op!E7*LCA_op_data!F8</f>
        <v>1.0000000000000001E-5</v>
      </c>
      <c r="G8">
        <f>Mult_op!F7*LCA_op_data!G8</f>
        <v>-9.1235946679289379E-5</v>
      </c>
      <c r="H8">
        <f>Mult_op!G7*LCA_op_data!H8</f>
        <v>-2.8478421911127077E-11</v>
      </c>
      <c r="I8">
        <f>Mult_op!H7*LCA_op_data!I8</f>
        <v>-1.0079578644073138E-10</v>
      </c>
      <c r="J8">
        <f>Mult_op!I7*LCA_op_data!J8</f>
        <v>-9.8950506083969084E-10</v>
      </c>
      <c r="K8">
        <f>Mult_op!J7*LCA_op_data!K8</f>
        <v>-1.1793985055135141E-16</v>
      </c>
      <c r="L8">
        <f>Mult_op!K7*LCA_op_data!L8</f>
        <v>-4.659355760290558E-15</v>
      </c>
      <c r="M8">
        <f>Mult_op!L7*LCA_op_data!M8</f>
        <v>-1.5928388019457277E-8</v>
      </c>
      <c r="N8">
        <f>Mult_op!M7*LCA_op_data!N8</f>
        <v>-9.4279266926980433E-7</v>
      </c>
      <c r="O8">
        <f>Mult_op!N7*LCA_op_data!O8</f>
        <v>-2.9569064943042615E-12</v>
      </c>
      <c r="P8">
        <f>Mult_op!O7*LCA_op_data!P8</f>
        <v>-8.656609628477542E-15</v>
      </c>
      <c r="Q8">
        <f>Mult_op!P7*LCA_op_data!Q8</f>
        <v>-2.8777044754130579E-10</v>
      </c>
      <c r="R8">
        <f>Mult_op!Q7*LCA_op_data!R8</f>
        <v>-5.1551911164618959E-8</v>
      </c>
      <c r="S8">
        <f>Mult_op!R7*LCA_op_data!S8</f>
        <v>-1.3268987425459458E-6</v>
      </c>
      <c r="T8">
        <f>Mult_op!S7*LCA_op_data!T8</f>
        <v>-7.87483718589731E-15</v>
      </c>
    </row>
    <row r="9" spans="1:20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</row>
    <row r="10" spans="1:20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</row>
    <row r="11" spans="1:20" x14ac:dyDescent="0.3">
      <c r="D11" t="s">
        <v>41</v>
      </c>
      <c r="E11">
        <f>Mult_op!D10*LCA_op_data!E11</f>
        <v>6.303704380651241E-6</v>
      </c>
      <c r="F11">
        <f>Mult_op!E10*LCA_op_data!F11</f>
        <v>1.1445E-2</v>
      </c>
      <c r="G11">
        <f>Mult_op!F10*LCA_op_data!G11</f>
        <v>0.27632788145491527</v>
      </c>
      <c r="H11">
        <f>Mult_op!G10*LCA_op_data!H11</f>
        <v>1.0669253833474998E-7</v>
      </c>
      <c r="I11">
        <f>Mult_op!H10*LCA_op_data!I11</f>
        <v>3.6587839698318899E-6</v>
      </c>
      <c r="J11">
        <f>Mult_op!I10*LCA_op_data!J11</f>
        <v>2.8898183129648158E-5</v>
      </c>
      <c r="K11">
        <f>Mult_op!J10*LCA_op_data!K11</f>
        <v>1.0049338848346121E-12</v>
      </c>
      <c r="L11">
        <f>Mult_op!K10*LCA_op_data!L11</f>
        <v>7.5954925559878761E-11</v>
      </c>
      <c r="M11">
        <f>Mult_op!L10*LCA_op_data!M11</f>
        <v>1.8874387349271215E-5</v>
      </c>
      <c r="N11">
        <f>Mult_op!M10*LCA_op_data!N11</f>
        <v>1.3639327468268375E-2</v>
      </c>
      <c r="O11">
        <f>Mult_op!N10*LCA_op_data!O11</f>
        <v>1.01140323421715E-8</v>
      </c>
      <c r="P11">
        <f>Mult_op!O10*LCA_op_data!P11</f>
        <v>6.6308324848902922E-11</v>
      </c>
      <c r="Q11">
        <f>Mult_op!P10*LCA_op_data!Q11</f>
        <v>6.014147097117374E-6</v>
      </c>
      <c r="R11">
        <f>Mult_op!Q10*LCA_op_data!R11</f>
        <v>7.8247035007180429E-4</v>
      </c>
      <c r="S11">
        <f>Mult_op!R10*LCA_op_data!S11</f>
        <v>2.4901888798641381E-3</v>
      </c>
      <c r="T11">
        <f>Mult_op!S10*LCA_op_data!T11</f>
        <v>4.3279730767761396E-11</v>
      </c>
    </row>
    <row r="12" spans="1:20" x14ac:dyDescent="0.3">
      <c r="D12" t="s">
        <v>42</v>
      </c>
      <c r="E12">
        <f>Mult_op!D11*LCA_op_data!E12</f>
        <v>1.434657578506819E-7</v>
      </c>
      <c r="F12">
        <f>Mult_op!E11*LCA_op_data!F12</f>
        <v>2.4199999999999997E-4</v>
      </c>
      <c r="G12">
        <f>Mult_op!F11*LCA_op_data!G12</f>
        <v>5.920659990284194E-3</v>
      </c>
      <c r="H12">
        <f>Mult_op!G11*LCA_op_data!H12</f>
        <v>3.0069952573935415E-9</v>
      </c>
      <c r="I12">
        <f>Mult_op!H11*LCA_op_data!I12</f>
        <v>8.0036397078803208E-8</v>
      </c>
      <c r="J12">
        <f>Mult_op!I11*LCA_op_data!J12</f>
        <v>6.4222968999199447E-7</v>
      </c>
      <c r="K12">
        <f>Mult_op!J11*LCA_op_data!K12</f>
        <v>2.2118783687551771E-14</v>
      </c>
      <c r="L12">
        <f>Mult_op!K11*LCA_op_data!L12</f>
        <v>1.6295782095639678E-12</v>
      </c>
      <c r="M12">
        <f>Mult_op!L11*LCA_op_data!M12</f>
        <v>4.0880195458134195E-7</v>
      </c>
      <c r="N12">
        <f>Mult_op!M11*LCA_op_data!N12</f>
        <v>2.879841064810124E-4</v>
      </c>
      <c r="O12">
        <f>Mult_op!N11*LCA_op_data!O12</f>
        <v>3.0695919339062295E-10</v>
      </c>
      <c r="P12">
        <f>Mult_op!O11*LCA_op_data!P12</f>
        <v>1.408337496139207E-12</v>
      </c>
      <c r="Q12">
        <f>Mult_op!P11*LCA_op_data!Q12</f>
        <v>1.4170246486103736E-7</v>
      </c>
      <c r="R12">
        <f>Mult_op!Q11*LCA_op_data!R12</f>
        <v>2.3893199147013858E-5</v>
      </c>
      <c r="S12">
        <f>Mult_op!R11*LCA_op_data!S12</f>
        <v>5.3321864971959224E-5</v>
      </c>
      <c r="T12">
        <f>Mult_op!S11*LCA_op_data!T12</f>
        <v>9.2467421880595641E-13</v>
      </c>
    </row>
    <row r="13" spans="1:20" x14ac:dyDescent="0.3">
      <c r="D13" t="s">
        <v>43</v>
      </c>
      <c r="E13">
        <f>Mult_op!D12*LCA_op_data!E13</f>
        <v>1.0727528835648377</v>
      </c>
      <c r="F13">
        <f>Mult_op!E12*LCA_op_data!F13</f>
        <v>9812.4287039999999</v>
      </c>
      <c r="G13">
        <f>Mult_op!F12*LCA_op_data!G13</f>
        <v>50446.699851336518</v>
      </c>
      <c r="H13">
        <f>Mult_op!G12*LCA_op_data!H13</f>
        <v>1.7641096325623419E-2</v>
      </c>
      <c r="I13">
        <f>Mult_op!H12*LCA_op_data!I13</f>
        <v>0.5857650299234457</v>
      </c>
      <c r="J13">
        <f>Mult_op!I12*LCA_op_data!J13</f>
        <v>4.0332768913834833</v>
      </c>
      <c r="K13">
        <f>Mult_op!J12*LCA_op_data!K13</f>
        <v>2.5209824323878671E-7</v>
      </c>
      <c r="L13">
        <f>Mult_op!K12*LCA_op_data!L13</f>
        <v>6.1191678646602191E-6</v>
      </c>
      <c r="M13">
        <f>Mult_op!L12*LCA_op_data!M13</f>
        <v>17.526931255587115</v>
      </c>
      <c r="N13">
        <f>Mult_op!M12*LCA_op_data!N13</f>
        <v>1584.8794996262652</v>
      </c>
      <c r="O13">
        <f>Mult_op!N12*LCA_op_data!O13</f>
        <v>2.9858267378057255E-4</v>
      </c>
      <c r="P13">
        <f>Mult_op!O12*LCA_op_data!P13</f>
        <v>2.0783643952855778E-5</v>
      </c>
      <c r="Q13">
        <f>Mult_op!P12*LCA_op_data!Q13</f>
        <v>1.921429494658172</v>
      </c>
      <c r="R13">
        <f>Mult_op!Q12*LCA_op_data!R13</f>
        <v>92.737169475877721</v>
      </c>
      <c r="S13">
        <f>Mult_op!R12*LCA_op_data!S13</f>
        <v>3607.9072396181741</v>
      </c>
      <c r="T13">
        <f>Mult_op!S12*LCA_op_data!T13</f>
        <v>5.5483481081715287E-5</v>
      </c>
    </row>
    <row r="14" spans="1:20" x14ac:dyDescent="0.3">
      <c r="D14" t="s">
        <v>44</v>
      </c>
      <c r="E14">
        <f>Mult_op!D13*LCA_op_data!E14</f>
        <v>5.8254652768050741E-8</v>
      </c>
      <c r="F14">
        <f>Mult_op!E13*LCA_op_data!F14</f>
        <v>5.0000000000000004E-6</v>
      </c>
      <c r="G14">
        <f>Mult_op!F13*LCA_op_data!G14</f>
        <v>2.3096497471049848E-7</v>
      </c>
      <c r="H14">
        <f>Mult_op!G13*LCA_op_data!H14</f>
        <v>2.2180397524112923E-13</v>
      </c>
      <c r="I14">
        <f>Mult_op!H13*LCA_op_data!I14</f>
        <v>2.9855748880024575E-8</v>
      </c>
      <c r="J14">
        <f>Mult_op!I13*LCA_op_data!J14</f>
        <v>3.2794410722887564E-7</v>
      </c>
      <c r="K14">
        <f>Mult_op!J13*LCA_op_data!K14</f>
        <v>1.3581505236065622E-17</v>
      </c>
      <c r="L14">
        <f>Mult_op!K13*LCA_op_data!L14</f>
        <v>4.8168433781266665E-15</v>
      </c>
      <c r="M14">
        <f>Mult_op!L13*LCA_op_data!M14</f>
        <v>9.210822046772186E-10</v>
      </c>
      <c r="N14">
        <f>Mult_op!M13*LCA_op_data!N14</f>
        <v>2.7535707278040966E-8</v>
      </c>
      <c r="O14">
        <f>Mult_op!N13*LCA_op_data!O14</f>
        <v>2.0541870789631254E-14</v>
      </c>
      <c r="P14">
        <f>Mult_op!O13*LCA_op_data!P14</f>
        <v>2.3350114107055557E-14</v>
      </c>
      <c r="Q14">
        <f>Mult_op!P13*LCA_op_data!Q14</f>
        <v>7.8557584956215793E-8</v>
      </c>
      <c r="R14">
        <f>Mult_op!Q13*LCA_op_data!R14</f>
        <v>1.0766054975842224E-9</v>
      </c>
      <c r="S14">
        <f>Mult_op!R13*LCA_op_data!S14</f>
        <v>1.8603419038083465E-7</v>
      </c>
      <c r="T14">
        <f>Mult_op!S13*LCA_op_data!T14</f>
        <v>3.1312699812409288E-15</v>
      </c>
    </row>
    <row r="15" spans="1:20" x14ac:dyDescent="0.3">
      <c r="D15" t="s">
        <v>45</v>
      </c>
      <c r="E15">
        <f>Mult_op!D14*LCA_op_data!E15</f>
        <v>9.9105912538794882</v>
      </c>
      <c r="F15">
        <f>Mult_op!E14*LCA_op_data!F15</f>
        <v>850.342355</v>
      </c>
      <c r="G15">
        <f>Mult_op!F14*LCA_op_data!G15</f>
        <v>36.835164929673155</v>
      </c>
      <c r="H15">
        <f>Mult_op!G14*LCA_op_data!H15</f>
        <v>3.2828721098830033E-5</v>
      </c>
      <c r="I15">
        <f>Mult_op!H14*LCA_op_data!I15</f>
        <v>5.0795277036902879</v>
      </c>
      <c r="J15">
        <f>Mult_op!I14*LCA_op_data!J15</f>
        <v>55.795027631765855</v>
      </c>
      <c r="K15">
        <f>Mult_op!J14*LCA_op_data!K15</f>
        <v>2.2564984675940805E-9</v>
      </c>
      <c r="L15">
        <f>Mult_op!K14*LCA_op_data!L15</f>
        <v>8.184337655285987E-7</v>
      </c>
      <c r="M15">
        <f>Mult_op!L14*LCA_op_data!M15</f>
        <v>0.13632736191301972</v>
      </c>
      <c r="N15">
        <f>Mult_op!M14*LCA_op_data!N15</f>
        <v>4.0754997898802721</v>
      </c>
      <c r="O15">
        <f>Mult_op!N14*LCA_op_data!O15</f>
        <v>3.040357352783641E-6</v>
      </c>
      <c r="P15">
        <f>Mult_op!O14*LCA_op_data!P15</f>
        <v>3.9659994734719658E-6</v>
      </c>
      <c r="Q15">
        <f>Mult_op!P14*LCA_op_data!Q15</f>
        <v>13.365329515266991</v>
      </c>
      <c r="R15">
        <f>Mult_op!Q14*LCA_op_data!R15</f>
        <v>0.15934602423259814</v>
      </c>
      <c r="S15">
        <f>Mult_op!R14*LCA_op_data!S15</f>
        <v>27.534513501030329</v>
      </c>
      <c r="T15">
        <f>Mult_op!S14*LCA_op_data!T15</f>
        <v>4.634524191351633E-7</v>
      </c>
    </row>
    <row r="16" spans="1:20" x14ac:dyDescent="0.3">
      <c r="D16" t="s">
        <v>46</v>
      </c>
      <c r="E16">
        <f>Mult_op!D15*LCA_op_data!E16</f>
        <v>7.2128614141528207E-8</v>
      </c>
      <c r="F16">
        <f>Mult_op!E15*LCA_op_data!F16</f>
        <v>9.2999999999999984E-5</v>
      </c>
      <c r="G16">
        <f>Mult_op!F15*LCA_op_data!G16</f>
        <v>2.4461179221461803E-6</v>
      </c>
      <c r="H16">
        <f>Mult_op!G15*LCA_op_data!H16</f>
        <v>3.5878050735021078E-12</v>
      </c>
      <c r="I16">
        <f>Mult_op!H15*LCA_op_data!I16</f>
        <v>1.9131569978207623E-8</v>
      </c>
      <c r="J16">
        <f>Mult_op!I15*LCA_op_data!J16</f>
        <v>3.6407276352386412E-7</v>
      </c>
      <c r="K16">
        <f>Mult_op!J15*LCA_op_data!K16</f>
        <v>1.6236271649478447E-16</v>
      </c>
      <c r="L16">
        <f>Mult_op!K15*LCA_op_data!L16</f>
        <v>3.0319982653200243E-14</v>
      </c>
      <c r="M16">
        <f>Mult_op!L15*LCA_op_data!M16</f>
        <v>1.4899026959473745E-8</v>
      </c>
      <c r="N16">
        <f>Mult_op!M15*LCA_op_data!N16</f>
        <v>4.4540567938352896E-7</v>
      </c>
      <c r="O16">
        <f>Mult_op!N15*LCA_op_data!O16</f>
        <v>3.3227640830859139E-13</v>
      </c>
      <c r="P16">
        <f>Mult_op!O15*LCA_op_data!P16</f>
        <v>4.2239298131685858E-13</v>
      </c>
      <c r="Q16">
        <f>Mult_op!P15*LCA_op_data!Q16</f>
        <v>5.226053019298482E-8</v>
      </c>
      <c r="R16">
        <f>Mult_op!Q15*LCA_op_data!R16</f>
        <v>1.7414704418310208E-8</v>
      </c>
      <c r="S16">
        <f>Mult_op!R15*LCA_op_data!S16</f>
        <v>3.0092085201112314E-6</v>
      </c>
      <c r="T16">
        <f>Mult_op!S15*LCA_op_data!T16</f>
        <v>5.0650067533933673E-14</v>
      </c>
    </row>
    <row r="17" spans="4:20" x14ac:dyDescent="0.3">
      <c r="D17" t="s">
        <v>47</v>
      </c>
      <c r="E17">
        <f>Mult_op!D16*LCA_op_data!E17</f>
        <v>4.4817025891766891</v>
      </c>
      <c r="F17">
        <f>Mult_op!E16*LCA_op_data!F17</f>
        <v>3931.4646240000006</v>
      </c>
      <c r="G17">
        <f>Mult_op!F16*LCA_op_data!G17</f>
        <v>1524.274721159971</v>
      </c>
      <c r="H17">
        <f>Mult_op!G16*LCA_op_data!H17</f>
        <v>2.1692360451424684E-4</v>
      </c>
      <c r="I17">
        <f>Mult_op!H16*LCA_op_data!I17</f>
        <v>2.2442382485016261</v>
      </c>
      <c r="J17">
        <f>Mult_op!I16*LCA_op_data!J17</f>
        <v>25.402129267156081</v>
      </c>
      <c r="K17">
        <f>Mult_op!J16*LCA_op_data!K17</f>
        <v>3.4714448111822777E-7</v>
      </c>
      <c r="L17">
        <f>Mult_op!K16*LCA_op_data!L17</f>
        <v>1.7001735947711818E-5</v>
      </c>
      <c r="M17">
        <f>Mult_op!L16*LCA_op_data!M17</f>
        <v>9.5470824437077592E-2</v>
      </c>
      <c r="N17">
        <f>Mult_op!M16*LCA_op_data!N17</f>
        <v>3.5977755243345118</v>
      </c>
      <c r="O17">
        <f>Mult_op!N16*LCA_op_data!O17</f>
        <v>4.1970886318483179E-5</v>
      </c>
      <c r="P17">
        <f>Mult_op!O16*LCA_op_data!P17</f>
        <v>7.1934709762260784E-5</v>
      </c>
      <c r="Q17">
        <f>Mult_op!P16*LCA_op_data!Q17</f>
        <v>6.0883384215187801</v>
      </c>
      <c r="R17">
        <f>Mult_op!Q16*LCA_op_data!R17</f>
        <v>0.88620631904451397</v>
      </c>
      <c r="S17">
        <f>Mult_op!R16*LCA_op_data!S17</f>
        <v>14.144198297741717</v>
      </c>
      <c r="T17">
        <f>Mult_op!S16*LCA_op_data!T17</f>
        <v>1.3086535844068667E-4</v>
      </c>
    </row>
    <row r="18" spans="4:20" x14ac:dyDescent="0.3">
      <c r="D18" t="s">
        <v>48</v>
      </c>
      <c r="E18">
        <f>Mult_op!D17*LCA_op_data!E18</f>
        <v>1.6861788476096895E-8</v>
      </c>
      <c r="F18">
        <f>Mult_op!E17*LCA_op_data!F18</f>
        <v>3.6000000000000001E-5</v>
      </c>
      <c r="G18">
        <f>Mult_op!F17*LCA_op_data!G18</f>
        <v>1.379309254182503E-5</v>
      </c>
      <c r="H18">
        <f>Mult_op!G17*LCA_op_data!H18</f>
        <v>2.0006805045786097E-12</v>
      </c>
      <c r="I18">
        <f>Mult_op!H17*LCA_op_data!I18</f>
        <v>7.8583835814280514E-9</v>
      </c>
      <c r="J18">
        <f>Mult_op!I17*LCA_op_data!J18</f>
        <v>9.2228624439435979E-8</v>
      </c>
      <c r="K18">
        <f>Mult_op!J17*LCA_op_data!K18</f>
        <v>2.7386902607107048E-15</v>
      </c>
      <c r="L18">
        <f>Mult_op!K17*LCA_op_data!L18</f>
        <v>1.3655788759907413E-13</v>
      </c>
      <c r="M18">
        <f>Mult_op!L17*LCA_op_data!M18</f>
        <v>8.8052481718172601E-10</v>
      </c>
      <c r="N18">
        <f>Mult_op!M17*LCA_op_data!N18</f>
        <v>3.3182185809167678E-8</v>
      </c>
      <c r="O18">
        <f>Mult_op!N17*LCA_op_data!O18</f>
        <v>3.8709634299737762E-13</v>
      </c>
      <c r="P18">
        <f>Mult_op!O17*LCA_op_data!P18</f>
        <v>8.2816803067899281E-13</v>
      </c>
      <c r="Q18">
        <f>Mult_op!P17*LCA_op_data!Q18</f>
        <v>2.1404133656154983E-8</v>
      </c>
      <c r="R18">
        <f>Mult_op!Q17*LCA_op_data!R18</f>
        <v>8.1734567776384359E-9</v>
      </c>
      <c r="S18">
        <f>Mult_op!R17*LCA_op_data!S18</f>
        <v>1.3045155620824698E-7</v>
      </c>
      <c r="T18">
        <f>Mult_op!S17*LCA_op_data!T18</f>
        <v>1.2069676416416827E-12</v>
      </c>
    </row>
    <row r="19" spans="4:20" x14ac:dyDescent="0.3">
      <c r="D19" t="s">
        <v>49</v>
      </c>
      <c r="E19">
        <f>Mult_op!D18*LCA_op_data!E19</f>
        <v>6.1547760063268418E-10</v>
      </c>
      <c r="F19">
        <f>Mult_op!E18*LCA_op_data!F19</f>
        <v>5.0000000000000004E-6</v>
      </c>
      <c r="G19">
        <f>Mult_op!F18*LCA_op_data!G19</f>
        <v>3.1919386974511311E-5</v>
      </c>
      <c r="H19">
        <f>Mult_op!G18*LCA_op_data!H19</f>
        <v>7.2239719904056733E-12</v>
      </c>
      <c r="I19">
        <f>Mult_op!H18*LCA_op_data!I19</f>
        <v>3.8131907643625562E-11</v>
      </c>
      <c r="J19">
        <f>Mult_op!I18*LCA_op_data!J19</f>
        <v>4.2088909712175511E-10</v>
      </c>
      <c r="K19">
        <f>Mult_op!J18*LCA_op_data!K19</f>
        <v>6.1875707246769088E-16</v>
      </c>
      <c r="L19">
        <f>Mult_op!K18*LCA_op_data!L19</f>
        <v>1.9414277423718176E-13</v>
      </c>
      <c r="M19">
        <f>Mult_op!L18*LCA_op_data!M19</f>
        <v>3.1793615230521867E-9</v>
      </c>
      <c r="N19">
        <f>Mult_op!M18*LCA_op_data!N19</f>
        <v>1.198128238453305E-7</v>
      </c>
      <c r="O19">
        <f>Mult_op!N18*LCA_op_data!O19</f>
        <v>1.3977109953348125E-12</v>
      </c>
      <c r="P19">
        <f>Mult_op!O18*LCA_op_data!P19</f>
        <v>1.1483871816447022E-12</v>
      </c>
      <c r="Q19">
        <f>Mult_op!P18*LCA_op_data!Q19</f>
        <v>2.0443350894145535E-10</v>
      </c>
      <c r="R19">
        <f>Mult_op!Q18*LCA_op_data!R19</f>
        <v>2.9512369761851454E-8</v>
      </c>
      <c r="S19">
        <f>Mult_op!R18*LCA_op_data!S19</f>
        <v>4.7102892540640548E-7</v>
      </c>
      <c r="T19">
        <f>Mult_op!S18*LCA_op_data!T19</f>
        <v>4.3580673758711689E-12</v>
      </c>
    </row>
    <row r="20" spans="4:20" x14ac:dyDescent="0.3">
      <c r="D20" t="s">
        <v>50</v>
      </c>
      <c r="E20">
        <f>Mult_op!D19*LCA_op_data!E20</f>
        <v>4.7621079756167266E-10</v>
      </c>
      <c r="F20">
        <f>Mult_op!E19*LCA_op_data!F20</f>
        <v>3.9999999999999998E-6</v>
      </c>
      <c r="G20">
        <f>Mult_op!F19*LCA_op_data!G20</f>
        <v>2.4183934368384675E-5</v>
      </c>
      <c r="H20">
        <f>Mult_op!G19*LCA_op_data!H20</f>
        <v>5.779177592324538E-12</v>
      </c>
      <c r="I20">
        <f>Mult_op!H19*LCA_op_data!I20</f>
        <v>3.0330756532392652E-11</v>
      </c>
      <c r="J20">
        <f>Mult_op!I19*LCA_op_data!J20</f>
        <v>3.3366673990734114E-10</v>
      </c>
      <c r="K20">
        <f>Mult_op!J19*LCA_op_data!K20</f>
        <v>4.7362204978664706E-16</v>
      </c>
      <c r="L20">
        <f>Mult_op!K19*LCA_op_data!L20</f>
        <v>1.4670098790911459E-13</v>
      </c>
      <c r="M20">
        <f>Mult_op!L19*LCA_op_data!M20</f>
        <v>2.543489218441749E-9</v>
      </c>
      <c r="N20">
        <f>Mult_op!M19*LCA_op_data!N20</f>
        <v>9.5850259076264386E-8</v>
      </c>
      <c r="O20">
        <f>Mult_op!N19*LCA_op_data!O20</f>
        <v>1.1181687962678497E-12</v>
      </c>
      <c r="P20">
        <f>Mult_op!O19*LCA_op_data!P20</f>
        <v>8.6789630810394385E-13</v>
      </c>
      <c r="Q20">
        <f>Mult_op!P19*LCA_op_data!Q20</f>
        <v>1.6254566888193346E-10</v>
      </c>
      <c r="R20">
        <f>Mult_op!Q19*LCA_op_data!R20</f>
        <v>2.3609895809481162E-8</v>
      </c>
      <c r="S20">
        <f>Mult_op!R19*LCA_op_data!S20</f>
        <v>3.768231403251243E-7</v>
      </c>
      <c r="T20">
        <f>Mult_op!S19*LCA_op_data!T20</f>
        <v>3.4864539006969346E-12</v>
      </c>
    </row>
    <row r="21" spans="4:20" x14ac:dyDescent="0.3">
      <c r="D21" t="s">
        <v>51</v>
      </c>
      <c r="E21">
        <f>Mult_op!D20*LCA_op_data!E21</f>
        <v>2.1854994903765802E-8</v>
      </c>
      <c r="F21">
        <f>Mult_op!E20*LCA_op_data!F21</f>
        <v>4.6999999999999997E-5</v>
      </c>
      <c r="G21">
        <f>Mult_op!F20*LCA_op_data!G21</f>
        <v>2.3130371515559978E-5</v>
      </c>
      <c r="H21">
        <f>Mult_op!G20*LCA_op_data!H21</f>
        <v>3.3636867795661488E-12</v>
      </c>
      <c r="I21">
        <f>Mult_op!H20*LCA_op_data!I21</f>
        <v>1.0145577959977503E-8</v>
      </c>
      <c r="J21">
        <f>Mult_op!I20*LCA_op_data!J21</f>
        <v>1.1907299886133452E-7</v>
      </c>
      <c r="K21">
        <f>Mult_op!J20*LCA_op_data!K21</f>
        <v>3.6348017473705171E-15</v>
      </c>
      <c r="L21">
        <f>Mult_op!K20*LCA_op_data!L21</f>
        <v>2.1102765020448238E-13</v>
      </c>
      <c r="M21">
        <f>Mult_op!L20*LCA_op_data!M21</f>
        <v>1.4804011334422929E-9</v>
      </c>
      <c r="N21">
        <f>Mult_op!M20*LCA_op_data!N21</f>
        <v>5.5788257779276666E-8</v>
      </c>
      <c r="O21">
        <f>Mult_op!N20*LCA_op_data!O21</f>
        <v>6.5081398473112489E-13</v>
      </c>
      <c r="P21">
        <f>Mult_op!O20*LCA_op_data!P21</f>
        <v>1.2666381909010976E-12</v>
      </c>
      <c r="Q21">
        <f>Mult_op!P20*LCA_op_data!Q21</f>
        <v>2.764642372890971E-8</v>
      </c>
      <c r="R21">
        <f>Mult_op!Q20*LCA_op_data!R21</f>
        <v>1.3741798574724655E-8</v>
      </c>
      <c r="S21">
        <f>Mult_op!R20*LCA_op_data!S21</f>
        <v>2.1932446184551188E-7</v>
      </c>
      <c r="T21">
        <f>Mult_op!S20*LCA_op_data!T21</f>
        <v>2.029240096188853E-12</v>
      </c>
    </row>
    <row r="22" spans="4:20" x14ac:dyDescent="0.3">
      <c r="D22" t="s">
        <v>52</v>
      </c>
      <c r="E22">
        <f>Mult_op!D21*LCA_op_data!E22</f>
        <v>0.77666693874337178</v>
      </c>
      <c r="F22">
        <f>Mult_op!E21*LCA_op_data!F22</f>
        <v>269.06942800000002</v>
      </c>
      <c r="G22">
        <f>Mult_op!F21*LCA_op_data!G22</f>
        <v>5296.7531933789396</v>
      </c>
      <c r="H22">
        <f>Mult_op!G21*LCA_op_data!H22</f>
        <v>3.6687518502758795E-2</v>
      </c>
      <c r="I22">
        <f>Mult_op!H21*LCA_op_data!I22</f>
        <v>0.14939604040374097</v>
      </c>
      <c r="J22">
        <f>Mult_op!I21*LCA_op_data!J22</f>
        <v>1.2966581268925053</v>
      </c>
      <c r="K22">
        <f>Mult_op!J21*LCA_op_data!K22</f>
        <v>1.9005873258937109E-7</v>
      </c>
      <c r="L22">
        <f>Mult_op!K21*LCA_op_data!L22</f>
        <v>1.2277539325347499E-5</v>
      </c>
      <c r="M22">
        <f>Mult_op!L21*LCA_op_data!M22</f>
        <v>34.58919578081241</v>
      </c>
      <c r="N22">
        <f>Mult_op!M21*LCA_op_data!N22</f>
        <v>1224.0441972131084</v>
      </c>
      <c r="O22">
        <f>Mult_op!N21*LCA_op_data!O22</f>
        <v>9.3037183681092851E-3</v>
      </c>
      <c r="P22">
        <f>Mult_op!O21*LCA_op_data!P22</f>
        <v>3.6211510527699681E-5</v>
      </c>
      <c r="Q22">
        <f>Mult_op!P21*LCA_op_data!Q22</f>
        <v>0.61597917204592045</v>
      </c>
      <c r="R22">
        <f>Mult_op!Q21*LCA_op_data!R22</f>
        <v>99.797680165068158</v>
      </c>
      <c r="S22">
        <f>Mult_op!R21*LCA_op_data!S22</f>
        <v>3526.8490398299614</v>
      </c>
      <c r="T22">
        <f>Mult_op!S21*LCA_op_data!T22</f>
        <v>1.3521329808735549E-4</v>
      </c>
    </row>
    <row r="23" spans="4:20" x14ac:dyDescent="0.3">
      <c r="D23" t="s">
        <v>53</v>
      </c>
      <c r="E23">
        <f>Mult_op!D22*LCA_op_data!E23</f>
        <v>7.6508560942238828E-9</v>
      </c>
      <c r="F23">
        <f>Mult_op!E22*LCA_op_data!F23</f>
        <v>1.5000000000000002E-5</v>
      </c>
      <c r="G23">
        <f>Mult_op!F22*LCA_op_data!G23</f>
        <v>2.2207447645396882E-5</v>
      </c>
      <c r="H23">
        <f>Mult_op!G22*LCA_op_data!H23</f>
        <v>1.424046050562882E-10</v>
      </c>
      <c r="I23">
        <f>Mult_op!H22*LCA_op_data!I23</f>
        <v>1.8457402781041294E-9</v>
      </c>
      <c r="J23">
        <f>Mult_op!I22*LCA_op_data!J23</f>
        <v>2.8059817643873143E-8</v>
      </c>
      <c r="K23">
        <f>Mult_op!J22*LCA_op_data!K23</f>
        <v>8.5013321777752263E-16</v>
      </c>
      <c r="L23">
        <f>Mult_op!K22*LCA_op_data!L23</f>
        <v>6.1976812464035763E-14</v>
      </c>
      <c r="M23">
        <f>Mult_op!L22*LCA_op_data!M23</f>
        <v>1.3422754808207543E-7</v>
      </c>
      <c r="N23">
        <f>Mult_op!M22*LCA_op_data!N23</f>
        <v>4.7501161603412592E-6</v>
      </c>
      <c r="O23">
        <f>Mult_op!N22*LCA_op_data!O23</f>
        <v>3.6109027816155696E-11</v>
      </c>
      <c r="P23">
        <f>Mult_op!O22*LCA_op_data!P23</f>
        <v>2.3169536319787585E-13</v>
      </c>
      <c r="Q23">
        <f>Mult_op!P22*LCA_op_data!Q23</f>
        <v>5.6444059437942581E-9</v>
      </c>
      <c r="R23">
        <f>Mult_op!Q22*LCA_op_data!R23</f>
        <v>3.8745786406902597E-7</v>
      </c>
      <c r="S23">
        <f>Mult_op!R22*LCA_op_data!S23</f>
        <v>1.368766954949959E-5</v>
      </c>
      <c r="T23">
        <f>Mult_op!S22*LCA_op_data!T23</f>
        <v>5.6336738165780737E-13</v>
      </c>
    </row>
    <row r="24" spans="4:20" x14ac:dyDescent="0.3">
      <c r="D24" t="s">
        <v>54</v>
      </c>
      <c r="E24">
        <f>Mult_op!D23*LCA_op_data!E24</f>
        <v>5.70127565477158E-9</v>
      </c>
      <c r="F24">
        <f>Mult_op!E23*LCA_op_data!F24</f>
        <v>1.9999999999999999E-6</v>
      </c>
      <c r="G24">
        <f>Mult_op!F23*LCA_op_data!G24</f>
        <v>3.8938290987955071E-5</v>
      </c>
      <c r="H24">
        <f>Mult_op!G23*LCA_op_data!H24</f>
        <v>2.6925638295963736E-10</v>
      </c>
      <c r="I24">
        <f>Mult_op!H23*LCA_op_data!I24</f>
        <v>1.0964880555262375E-9</v>
      </c>
      <c r="J24">
        <f>Mult_op!I23*LCA_op_data!J24</f>
        <v>9.517126197030409E-9</v>
      </c>
      <c r="K24">
        <f>Mult_op!J23*LCA_op_data!K24</f>
        <v>1.3963158076684718E-15</v>
      </c>
      <c r="L24">
        <f>Mult_op!K23*LCA_op_data!L24</f>
        <v>9.0434662768918431E-14</v>
      </c>
      <c r="M24">
        <f>Mult_op!L23*LCA_op_data!M24</f>
        <v>2.5383455389317373E-7</v>
      </c>
      <c r="N24">
        <f>Mult_op!M23*LCA_op_data!N24</f>
        <v>8.9827538841852705E-6</v>
      </c>
      <c r="O24">
        <f>Mult_op!N23*LCA_op_data!O24</f>
        <v>6.827907075238737E-11</v>
      </c>
      <c r="P24">
        <f>Mult_op!O23*LCA_op_data!P24</f>
        <v>2.678416797518236E-13</v>
      </c>
      <c r="Q24">
        <f>Mult_op!P23*LCA_op_data!Q24</f>
        <v>4.5211842154724766E-9</v>
      </c>
      <c r="R24">
        <f>Mult_op!Q23*LCA_op_data!R24</f>
        <v>7.3249271210793127E-7</v>
      </c>
      <c r="S24">
        <f>Mult_op!R23*LCA_op_data!S24</f>
        <v>2.5882842991489409E-5</v>
      </c>
      <c r="T24">
        <f>Mult_op!S23*LCA_op_data!T24</f>
        <v>1.0184243784491603E-12</v>
      </c>
    </row>
    <row r="25" spans="4:20" x14ac:dyDescent="0.3">
      <c r="D25" t="s">
        <v>55</v>
      </c>
      <c r="E25">
        <f>Mult_op!D24*LCA_op_data!E25</f>
        <v>4.1224793181386215</v>
      </c>
      <c r="F25">
        <f>Mult_op!E24*LCA_op_data!F25</f>
        <v>6907.1572919999999</v>
      </c>
      <c r="G25">
        <f>Mult_op!F24*LCA_op_data!G25</f>
        <v>8877.9391593736727</v>
      </c>
      <c r="H25">
        <f>Mult_op!G24*LCA_op_data!H25</f>
        <v>5.6731467191740763E-2</v>
      </c>
      <c r="I25">
        <f>Mult_op!H24*LCA_op_data!I25</f>
        <v>0.67191360722323501</v>
      </c>
      <c r="J25">
        <f>Mult_op!I24*LCA_op_data!J25</f>
        <v>15.682444436677653</v>
      </c>
      <c r="K25">
        <f>Mult_op!J24*LCA_op_data!K25</f>
        <v>3.904156952011091E-7</v>
      </c>
      <c r="L25">
        <f>Mult_op!K24*LCA_op_data!L25</f>
        <v>3.2561527592944981E-5</v>
      </c>
      <c r="M25">
        <f>Mult_op!L24*LCA_op_data!M25</f>
        <v>53.471725718396193</v>
      </c>
      <c r="N25">
        <f>Mult_op!M24*LCA_op_data!N25</f>
        <v>1892.2903061623833</v>
      </c>
      <c r="O25">
        <f>Mult_op!N24*LCA_op_data!O25</f>
        <v>1.4384939054838187E-2</v>
      </c>
      <c r="P25">
        <f>Mult_op!O24*LCA_op_data!P25</f>
        <v>1.0610008450192263E-4</v>
      </c>
      <c r="Q25">
        <f>Mult_op!P24*LCA_op_data!Q25</f>
        <v>3.0004949571587396</v>
      </c>
      <c r="R25">
        <f>Mult_op!Q24*LCA_op_data!R25</f>
        <v>154.36216701745821</v>
      </c>
      <c r="S25">
        <f>Mult_op!R24*LCA_op_data!S25</f>
        <v>5452.7925113073934</v>
      </c>
      <c r="T25">
        <f>Mult_op!S24*LCA_op_data!T25</f>
        <v>2.2699655139862598E-4</v>
      </c>
    </row>
    <row r="26" spans="4:20" x14ac:dyDescent="0.3">
      <c r="D26" t="s">
        <v>56</v>
      </c>
      <c r="E26">
        <f>Mult_op!D25*LCA_op_data!E26</f>
        <v>6.5550608473065214E-9</v>
      </c>
      <c r="F26">
        <f>Mult_op!E25*LCA_op_data!F26</f>
        <v>1.0000000000000001E-5</v>
      </c>
      <c r="G26">
        <f>Mult_op!F25*LCA_op_data!G26</f>
        <v>1.795933449874446E-5</v>
      </c>
      <c r="H26">
        <f>Mult_op!G25*LCA_op_data!H26</f>
        <v>1.1490144573148861E-10</v>
      </c>
      <c r="I26">
        <f>Mult_op!H25*LCA_op_data!I26</f>
        <v>1.0891867257425437E-9</v>
      </c>
      <c r="J26">
        <f>Mult_op!I25*LCA_op_data!J26</f>
        <v>2.3334951500754332E-8</v>
      </c>
      <c r="K26">
        <f>Mult_op!J25*LCA_op_data!K26</f>
        <v>7.3853067469671924E-16</v>
      </c>
      <c r="L26">
        <f>Mult_op!K25*LCA_op_data!L26</f>
        <v>6.0430174847231457E-14</v>
      </c>
      <c r="M26">
        <f>Mult_op!L25*LCA_op_data!M26</f>
        <v>1.0829930715586735E-7</v>
      </c>
      <c r="N26">
        <f>Mult_op!M25*LCA_op_data!N26</f>
        <v>3.8325624681427786E-6</v>
      </c>
      <c r="O26">
        <f>Mult_op!N25*LCA_op_data!O26</f>
        <v>2.9134629791504685E-11</v>
      </c>
      <c r="P26">
        <f>Mult_op!O25*LCA_op_data!P26</f>
        <v>1.9956460241759452E-13</v>
      </c>
      <c r="Q26">
        <f>Mult_op!P25*LCA_op_data!Q26</f>
        <v>4.8155059143066268E-9</v>
      </c>
      <c r="R26">
        <f>Mult_op!Q25*LCA_op_data!R26</f>
        <v>3.1263841805123644E-7</v>
      </c>
      <c r="S26">
        <f>Mult_op!R25*LCA_op_data!S26</f>
        <v>1.104384874633152E-5</v>
      </c>
      <c r="T26">
        <f>Mult_op!S25*LCA_op_data!T26</f>
        <v>4.5974894045330563E-13</v>
      </c>
    </row>
    <row r="27" spans="4:20" x14ac:dyDescent="0.3">
      <c r="D27" t="s">
        <v>57</v>
      </c>
      <c r="E27">
        <f>Mult_op!D26*LCA_op_data!E27</f>
        <v>1.1551236490049609E-8</v>
      </c>
      <c r="F27">
        <f>Mult_op!E26*LCA_op_data!F27</f>
        <v>1.9000000000000001E-5</v>
      </c>
      <c r="G27">
        <f>Mult_op!F26*LCA_op_data!G27</f>
        <v>2.6259818869068436E-5</v>
      </c>
      <c r="H27">
        <f>Mult_op!G26*LCA_op_data!H27</f>
        <v>1.6785432407138259E-10</v>
      </c>
      <c r="I27">
        <f>Mult_op!H26*LCA_op_data!I27</f>
        <v>1.8901970281541685E-9</v>
      </c>
      <c r="J27">
        <f>Mult_op!I26*LCA_op_data!J27</f>
        <v>4.3365768078916602E-8</v>
      </c>
      <c r="K27">
        <f>Mult_op!J26*LCA_op_data!K27</f>
        <v>1.136346291694071E-15</v>
      </c>
      <c r="L27">
        <f>Mult_op!K26*LCA_op_data!L27</f>
        <v>9.4354308200844306E-14</v>
      </c>
      <c r="M27">
        <f>Mult_op!L26*LCA_op_data!M27</f>
        <v>1.5820955849875229E-7</v>
      </c>
      <c r="N27">
        <f>Mult_op!M26*LCA_op_data!N27</f>
        <v>5.598817129375396E-6</v>
      </c>
      <c r="O27">
        <f>Mult_op!N26*LCA_op_data!O27</f>
        <v>4.2561462648183061E-11</v>
      </c>
      <c r="P27">
        <f>Mult_op!O26*LCA_op_data!P27</f>
        <v>3.0840510243336669E-13</v>
      </c>
      <c r="Q27">
        <f>Mult_op!P26*LCA_op_data!Q27</f>
        <v>8.4234421607068107E-9</v>
      </c>
      <c r="R27">
        <f>Mult_op!Q26*LCA_op_data!R27</f>
        <v>4.5671932155989556E-7</v>
      </c>
      <c r="S27">
        <f>Mult_op!R26*LCA_op_data!S27</f>
        <v>1.6133459023606027E-5</v>
      </c>
      <c r="T27">
        <f>Mult_op!S26*LCA_op_data!T27</f>
        <v>6.7162642864097026E-13</v>
      </c>
    </row>
    <row r="28" spans="4:20" x14ac:dyDescent="0.3">
      <c r="D28" t="s">
        <v>58</v>
      </c>
      <c r="E28">
        <f>Mult_op!D27*LCA_op_data!E28</f>
        <v>1.1708076194673034E-8</v>
      </c>
      <c r="F28">
        <f>Mult_op!E27*LCA_op_data!F28</f>
        <v>1.4000000000000001E-5</v>
      </c>
      <c r="G28">
        <f>Mult_op!F27*LCA_op_data!G28</f>
        <v>2.5909221936391132E-5</v>
      </c>
      <c r="H28">
        <f>Mult_op!G27*LCA_op_data!H28</f>
        <v>1.6558207582754765E-10</v>
      </c>
      <c r="I28">
        <f>Mult_op!H27*LCA_op_data!I28</f>
        <v>1.9250113608461363E-9</v>
      </c>
      <c r="J28">
        <f>Mult_op!I27*LCA_op_data!J28</f>
        <v>4.4940290017345703E-8</v>
      </c>
      <c r="K28">
        <f>Mult_op!J27*LCA_op_data!K28</f>
        <v>8.977530502184759E-16</v>
      </c>
      <c r="L28">
        <f>Mult_op!K27*LCA_op_data!L28</f>
        <v>8.1181388807168641E-14</v>
      </c>
      <c r="M28">
        <f>Mult_op!L27*LCA_op_data!M28</f>
        <v>1.5606696764415871E-7</v>
      </c>
      <c r="N28">
        <f>Mult_op!M27*LCA_op_data!N28</f>
        <v>5.5229956250661465E-6</v>
      </c>
      <c r="O28">
        <f>Mult_op!N27*LCA_op_data!O28</f>
        <v>4.1985198943911283E-11</v>
      </c>
      <c r="P28">
        <f>Mult_op!O27*LCA_op_data!P28</f>
        <v>3.0480208996463181E-13</v>
      </c>
      <c r="Q28">
        <f>Mult_op!P27*LCA_op_data!Q28</f>
        <v>7.3256080876042193E-9</v>
      </c>
      <c r="R28">
        <f>Mult_op!Q27*LCA_op_data!R28</f>
        <v>4.5053915557756256E-7</v>
      </c>
      <c r="S28">
        <f>Mult_op!R27*LCA_op_data!S28</f>
        <v>1.5915004357333212E-5</v>
      </c>
      <c r="T28">
        <f>Mult_op!S27*LCA_op_data!T28</f>
        <v>6.6361291765840675E-13</v>
      </c>
    </row>
    <row r="29" spans="4:20" x14ac:dyDescent="0.3">
      <c r="D29" t="s">
        <v>59</v>
      </c>
      <c r="E29">
        <f>Mult_op!D28*LCA_op_data!E29</f>
        <v>4.1190073660754804E-7</v>
      </c>
      <c r="F29">
        <f>Mult_op!E28*LCA_op_data!F29</f>
        <v>4.0999999999999999E-4</v>
      </c>
      <c r="G29">
        <f>Mult_op!F28*LCA_op_data!G29</f>
        <v>1.8573385572904109E-3</v>
      </c>
      <c r="H29">
        <f>Mult_op!G28*LCA_op_data!H29</f>
        <v>1.2754595002085773E-8</v>
      </c>
      <c r="I29">
        <f>Mult_op!H28*LCA_op_data!I29</f>
        <v>7.3386367232960981E-8</v>
      </c>
      <c r="J29">
        <f>Mult_op!I28*LCA_op_data!J29</f>
        <v>1.1161960023259901E-6</v>
      </c>
      <c r="K29">
        <f>Mult_op!J28*LCA_op_data!K29</f>
        <v>7.0455842792507741E-14</v>
      </c>
      <c r="L29">
        <f>Mult_op!K28*LCA_op_data!L29</f>
        <v>4.8040349728661173E-12</v>
      </c>
      <c r="M29">
        <f>Mult_op!L28*LCA_op_data!M29</f>
        <v>1.2023823828267484E-5</v>
      </c>
      <c r="N29">
        <f>Mult_op!M28*LCA_op_data!N29</f>
        <v>4.255022530551978E-4</v>
      </c>
      <c r="O29">
        <f>Mult_op!N28*LCA_op_data!O29</f>
        <v>3.2343301888145358E-9</v>
      </c>
      <c r="P29">
        <f>Mult_op!O28*LCA_op_data!P29</f>
        <v>1.4325615012208369E-11</v>
      </c>
      <c r="Q29">
        <f>Mult_op!P28*LCA_op_data!Q29</f>
        <v>3.1367568599242092E-7</v>
      </c>
      <c r="R29">
        <f>Mult_op!Q28*LCA_op_data!R29</f>
        <v>3.4698624336188108E-5</v>
      </c>
      <c r="S29">
        <f>Mult_op!R28*LCA_op_data!S29</f>
        <v>1.2260476018041773E-3</v>
      </c>
      <c r="T29">
        <f>Mult_op!S28*LCA_op_data!T29</f>
        <v>4.8533142716523567E-11</v>
      </c>
    </row>
    <row r="30" spans="4:20" x14ac:dyDescent="0.3">
      <c r="D30" t="s">
        <v>60</v>
      </c>
      <c r="E30">
        <f>Mult_op!D29*LCA_op_data!E30</f>
        <v>6.7923900495927913E-7</v>
      </c>
      <c r="F30">
        <f>Mult_op!E29*LCA_op_data!F30</f>
        <v>2.0709999999999999E-3</v>
      </c>
      <c r="G30">
        <f>Mult_op!F29*LCA_op_data!G30</f>
        <v>3.5185780275034386E-5</v>
      </c>
      <c r="H30">
        <f>Mult_op!G29*LCA_op_data!H30</f>
        <v>3.0058626508353753E-9</v>
      </c>
      <c r="I30">
        <f>Mult_op!H29*LCA_op_data!I30</f>
        <v>3.5583503746434001E-7</v>
      </c>
      <c r="J30">
        <f>Mult_op!I29*LCA_op_data!J30</f>
        <v>3.7740886705962843E-6</v>
      </c>
      <c r="K30">
        <f>Mult_op!J29*LCA_op_data!K30</f>
        <v>3.2792442244429852E-14</v>
      </c>
      <c r="L30">
        <f>Mult_op!K29*LCA_op_data!L30</f>
        <v>3.8022866698594563E-13</v>
      </c>
      <c r="M30">
        <f>Mult_op!L29*LCA_op_data!M30</f>
        <v>4.3464053590291443E-7</v>
      </c>
      <c r="N30">
        <f>Mult_op!M29*LCA_op_data!N30</f>
        <v>2.1045961686014472E-5</v>
      </c>
      <c r="O30">
        <f>Mult_op!N29*LCA_op_data!O30</f>
        <v>1.2288058086391101E-11</v>
      </c>
      <c r="P30">
        <f>Mult_op!O29*LCA_op_data!P30</f>
        <v>5.4876409285247123E-12</v>
      </c>
      <c r="Q30">
        <f>Mult_op!P29*LCA_op_data!Q30</f>
        <v>9.7315378488999564E-7</v>
      </c>
      <c r="R30">
        <f>Mult_op!Q29*LCA_op_data!R30</f>
        <v>5.423847254960727E-6</v>
      </c>
      <c r="S30">
        <f>Mult_op!R29*LCA_op_data!S30</f>
        <v>1.8947080021166742E-5</v>
      </c>
      <c r="T30">
        <f>Mult_op!S29*LCA_op_data!T30</f>
        <v>1.8451296017408422E-13</v>
      </c>
    </row>
    <row r="31" spans="4:20" x14ac:dyDescent="0.3">
      <c r="D31" t="s">
        <v>61</v>
      </c>
      <c r="E31">
        <f>Mult_op!D30*LCA_op_data!E31</f>
        <v>1.6622081591804845E-8</v>
      </c>
      <c r="F31">
        <f>Mult_op!E30*LCA_op_data!F31</f>
        <v>9.9999999999999995E-7</v>
      </c>
      <c r="G31">
        <f>Mult_op!F30*LCA_op_data!G31</f>
        <v>2.5807187270615653E-6</v>
      </c>
      <c r="H31">
        <f>Mult_op!G30*LCA_op_data!H31</f>
        <v>1.9703346204572493E-10</v>
      </c>
      <c r="I31">
        <f>Mult_op!H30*LCA_op_data!I31</f>
        <v>4.0741221331569275E-9</v>
      </c>
      <c r="J31">
        <f>Mult_op!I30*LCA_op_data!J31</f>
        <v>8.0931130294830815E-8</v>
      </c>
      <c r="K31">
        <f>Mult_op!J30*LCA_op_data!K31</f>
        <v>2.9801557440749897E-16</v>
      </c>
      <c r="L31">
        <f>Mult_op!K30*LCA_op_data!L31</f>
        <v>1.022368535094073E-14</v>
      </c>
      <c r="M31">
        <f>Mult_op!L30*LCA_op_data!M31</f>
        <v>2.7807486211355299E-8</v>
      </c>
      <c r="N31">
        <f>Mult_op!M30*LCA_op_data!N31</f>
        <v>1.3683396221031013E-6</v>
      </c>
      <c r="O31">
        <f>Mult_op!N30*LCA_op_data!O31</f>
        <v>6.719434723975401E-13</v>
      </c>
      <c r="P31">
        <f>Mult_op!O30*LCA_op_data!P31</f>
        <v>8.088314021100504E-14</v>
      </c>
      <c r="Q31">
        <f>Mult_op!P30*LCA_op_data!Q31</f>
        <v>7.7779184379771001E-9</v>
      </c>
      <c r="R31">
        <f>Mult_op!Q30*LCA_op_data!R31</f>
        <v>3.5306027805454465E-7</v>
      </c>
      <c r="S31">
        <f>Mult_op!R30*LCA_op_data!S31</f>
        <v>1.2079846865965281E-6</v>
      </c>
      <c r="T31">
        <f>Mult_op!S30*LCA_op_data!T31</f>
        <v>2.139231331601844E-13</v>
      </c>
    </row>
    <row r="32" spans="4:20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</row>
    <row r="33" spans="4:20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</row>
    <row r="34" spans="4:20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</row>
    <row r="35" spans="4:20" x14ac:dyDescent="0.3">
      <c r="D35" t="s">
        <v>65</v>
      </c>
      <c r="E35">
        <f>Mult_op!D34*LCA_op_data!E35</f>
        <v>1.4808991382035498E-7</v>
      </c>
      <c r="F35">
        <f>Mult_op!E34*LCA_op_data!F35</f>
        <v>6.4999999999999997E-4</v>
      </c>
      <c r="G35">
        <f>Mult_op!F34*LCA_op_data!G35</f>
        <v>8.5498951099873672E-4</v>
      </c>
      <c r="H35">
        <f>Mult_op!G34*LCA_op_data!H35</f>
        <v>1.8870911476939779E-9</v>
      </c>
      <c r="I35">
        <f>Mult_op!H34*LCA_op_data!I35</f>
        <v>2.1188641047020967E-7</v>
      </c>
      <c r="J35">
        <f>Mult_op!I34*LCA_op_data!J35</f>
        <v>6.5477430557423088E-7</v>
      </c>
      <c r="K35">
        <f>Mult_op!J34*LCA_op_data!K35</f>
        <v>2.2593937437448874E-14</v>
      </c>
      <c r="L35">
        <f>Mult_op!K34*LCA_op_data!L35</f>
        <v>2.7121572461839795E-13</v>
      </c>
      <c r="M35">
        <f>Mult_op!L34*LCA_op_data!M35</f>
        <v>3.4206503392644836E-6</v>
      </c>
      <c r="N35">
        <f>Mult_op!M34*LCA_op_data!N35</f>
        <v>1.7149140150868339E-4</v>
      </c>
      <c r="O35">
        <f>Mult_op!N34*LCA_op_data!O35</f>
        <v>2.3316487701194587E-10</v>
      </c>
      <c r="P35">
        <f>Mult_op!O34*LCA_op_data!P35</f>
        <v>7.9789940804303557E-13</v>
      </c>
      <c r="Q35">
        <f>Mult_op!P34*LCA_op_data!Q35</f>
        <v>1.6310896166100561E-7</v>
      </c>
      <c r="R35">
        <f>Mult_op!Q34*LCA_op_data!R35</f>
        <v>6.0365389625996174E-6</v>
      </c>
      <c r="S35">
        <f>Mult_op!R34*LCA_op_data!S35</f>
        <v>6.5987232367812414E-5</v>
      </c>
      <c r="T35">
        <f>Mult_op!S34*LCA_op_data!T35</f>
        <v>6.3693461531368053E-13</v>
      </c>
    </row>
    <row r="36" spans="4:20" x14ac:dyDescent="0.3">
      <c r="D36" t="s">
        <v>66</v>
      </c>
      <c r="E36">
        <f>Mult_op!D35*LCA_op_data!E36</f>
        <v>5.9289625229330848E-8</v>
      </c>
      <c r="F36">
        <f>Mult_op!E35*LCA_op_data!F36</f>
        <v>1.9999999999999999E-6</v>
      </c>
      <c r="G36">
        <f>Mult_op!F35*LCA_op_data!G36</f>
        <v>3.6254875796436708E-4</v>
      </c>
      <c r="H36">
        <f>Mult_op!G35*LCA_op_data!H36</f>
        <v>8.0028564659010188E-10</v>
      </c>
      <c r="I36">
        <f>Mult_op!H35*LCA_op_data!I36</f>
        <v>8.9857690877317337E-8</v>
      </c>
      <c r="J36">
        <f>Mult_op!I35*LCA_op_data!J36</f>
        <v>2.7767947464932644E-7</v>
      </c>
      <c r="K36">
        <f>Mult_op!J35*LCA_op_data!K36</f>
        <v>9.5817331628314669E-15</v>
      </c>
      <c r="L36">
        <f>Mult_op!K35*LCA_op_data!L36</f>
        <v>1.0566443211325935E-13</v>
      </c>
      <c r="M36">
        <f>Mult_op!L35*LCA_op_data!M36</f>
        <v>1.4506439563675265E-6</v>
      </c>
      <c r="N36">
        <f>Mult_op!M35*LCA_op_data!N36</f>
        <v>7.2726803529723019E-5</v>
      </c>
      <c r="O36">
        <f>Mult_op!N35*LCA_op_data!O36</f>
        <v>9.8881553543203107E-11</v>
      </c>
      <c r="P36">
        <f>Mult_op!O35*LCA_op_data!P36</f>
        <v>3.1692328918863364E-13</v>
      </c>
      <c r="Q36">
        <f>Mult_op!P35*LCA_op_data!Q36</f>
        <v>6.4966488798069372E-8</v>
      </c>
      <c r="R36">
        <f>Mult_op!Q35*LCA_op_data!R36</f>
        <v>2.5600011386592518E-6</v>
      </c>
      <c r="S36">
        <f>Mult_op!R35*LCA_op_data!S36</f>
        <v>2.7984146386727591E-5</v>
      </c>
      <c r="T36">
        <f>Mult_op!S35*LCA_op_data!T36</f>
        <v>2.7011394286641389E-13</v>
      </c>
    </row>
    <row r="37" spans="4:20" x14ac:dyDescent="0.3">
      <c r="D37" t="s">
        <v>67</v>
      </c>
      <c r="E37">
        <f>Mult_op!D36*LCA_op_data!E37</f>
        <v>1.2165581212857729E-7</v>
      </c>
      <c r="F37">
        <f>Mult_op!E36*LCA_op_data!F37</f>
        <v>3.8499999999999998E-4</v>
      </c>
      <c r="G37">
        <f>Mult_op!F36*LCA_op_data!G37</f>
        <v>3.3752184457744331E-7</v>
      </c>
      <c r="H37">
        <f>Mult_op!G36*LCA_op_data!H37</f>
        <v>0</v>
      </c>
      <c r="I37">
        <f>Mult_op!H36*LCA_op_data!I37</f>
        <v>6.1354219796507626E-8</v>
      </c>
      <c r="J37">
        <f>Mult_op!I36*LCA_op_data!J37</f>
        <v>6.7189972066105185E-7</v>
      </c>
      <c r="K37">
        <f>Mult_op!J36*LCA_op_data!K37</f>
        <v>1.9033926721555055E-14</v>
      </c>
      <c r="L37">
        <f>Mult_op!K36*LCA_op_data!L37</f>
        <v>1.328648227913061E-13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4.4607954359584198E-13</v>
      </c>
      <c r="Q37">
        <f>Mult_op!P36*LCA_op_data!Q37</f>
        <v>1.7460027898787149E-7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</row>
    <row r="38" spans="4:20" x14ac:dyDescent="0.3">
      <c r="D38" t="s">
        <v>68</v>
      </c>
      <c r="E38">
        <f>Mult_op!D37*LCA_op_data!E38</f>
        <v>7.0310076973268829E-7</v>
      </c>
      <c r="F38">
        <f>Mult_op!E37*LCA_op_data!F38</f>
        <v>5.2800000000000004E-4</v>
      </c>
      <c r="G38">
        <f>Mult_op!F37*LCA_op_data!G38</f>
        <v>1.8481894231739128E-4</v>
      </c>
      <c r="H38">
        <f>Mult_op!G37*LCA_op_data!H38</f>
        <v>0</v>
      </c>
      <c r="I38">
        <f>Mult_op!H37*LCA_op_data!I38</f>
        <v>1.3849348950101652E-7</v>
      </c>
      <c r="J38">
        <f>Mult_op!I37*LCA_op_data!J38</f>
        <v>1.5299654258557127E-6</v>
      </c>
      <c r="K38">
        <f>Mult_op!J37*LCA_op_data!K38</f>
        <v>1.6630712094626795E-13</v>
      </c>
      <c r="L38">
        <f>Mult_op!K37*LCA_op_data!L38</f>
        <v>7.6388980257076958E-13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3.4201762731113317E-12</v>
      </c>
      <c r="Q38">
        <f>Mult_op!P37*LCA_op_data!Q38</f>
        <v>3.9243006813696667E-7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</row>
    <row r="39" spans="4:20" x14ac:dyDescent="0.3">
      <c r="D39" t="s">
        <v>69</v>
      </c>
      <c r="E39">
        <f>Mult_op!D38*LCA_op_data!E39</f>
        <v>3.9948175583115996E-7</v>
      </c>
      <c r="F39">
        <f>Mult_op!E38*LCA_op_data!F39</f>
        <v>4.2400000000000001E-4</v>
      </c>
      <c r="G39">
        <f>Mult_op!F38*LCA_op_data!G39</f>
        <v>5.8078986365055988E-3</v>
      </c>
      <c r="H39">
        <f>Mult_op!G38*LCA_op_data!H39</f>
        <v>6.0766746257198089E-10</v>
      </c>
      <c r="I39">
        <f>Mult_op!H38*LCA_op_data!I39</f>
        <v>1.9229241282808818E-7</v>
      </c>
      <c r="J39">
        <f>Mult_op!I38*LCA_op_data!J39</f>
        <v>2.194202839592081E-6</v>
      </c>
      <c r="K39">
        <f>Mult_op!J38*LCA_op_data!K39</f>
        <v>4.7125933079056848E-14</v>
      </c>
      <c r="L39">
        <f>Mult_op!K38*LCA_op_data!L39</f>
        <v>2.7066583374523975E-12</v>
      </c>
      <c r="M39">
        <f>Mult_op!L38*LCA_op_data!M39</f>
        <v>2.2633632971761594E-9</v>
      </c>
      <c r="N39">
        <f>Mult_op!M38*LCA_op_data!N39</f>
        <v>8.2444073477456309E-7</v>
      </c>
      <c r="O39">
        <f>Mult_op!N38*LCA_op_data!O39</f>
        <v>3.3283561080062702E-13</v>
      </c>
      <c r="P39">
        <f>Mult_op!O38*LCA_op_data!P39</f>
        <v>9.8977241236392329E-12</v>
      </c>
      <c r="Q39">
        <f>Mult_op!P38*LCA_op_data!Q39</f>
        <v>5.210694161344579E-7</v>
      </c>
      <c r="R39">
        <f>Mult_op!Q38*LCA_op_data!R39</f>
        <v>1.4117318588688602E-5</v>
      </c>
      <c r="S39">
        <f>Mult_op!R38*LCA_op_data!S39</f>
        <v>4.1643889617743345E-7</v>
      </c>
      <c r="T39">
        <f>Mult_op!S38*LCA_op_data!T39</f>
        <v>5.6823102673309489E-15</v>
      </c>
    </row>
    <row r="40" spans="4:20" x14ac:dyDescent="0.3">
      <c r="D40" t="s">
        <v>70</v>
      </c>
      <c r="E40">
        <f>Mult_op!D39*LCA_op_data!E40</f>
        <v>8.8146792007684848E-7</v>
      </c>
      <c r="F40">
        <f>Mult_op!E39*LCA_op_data!F40</f>
        <v>1.0070000000000001E-3</v>
      </c>
      <c r="G40">
        <f>Mult_op!F39*LCA_op_data!G40</f>
        <v>3.4430794195419018E-5</v>
      </c>
      <c r="H40">
        <f>Mult_op!G39*LCA_op_data!H40</f>
        <v>2.0085675139123956E-10</v>
      </c>
      <c r="I40">
        <f>Mult_op!H39*LCA_op_data!I40</f>
        <v>4.56512553242306E-7</v>
      </c>
      <c r="J40">
        <f>Mult_op!I39*LCA_op_data!J40</f>
        <v>4.9848519623120727E-6</v>
      </c>
      <c r="K40">
        <f>Mult_op!J39*LCA_op_data!K40</f>
        <v>6.7539645430248844E-16</v>
      </c>
      <c r="L40">
        <f>Mult_op!K39*LCA_op_data!L40</f>
        <v>2.9267082162868267E-12</v>
      </c>
      <c r="M40">
        <f>Mult_op!L39*LCA_op_data!M40</f>
        <v>1.6554475923066541E-7</v>
      </c>
      <c r="N40">
        <f>Mult_op!M39*LCA_op_data!N40</f>
        <v>3.3131121918160522E-5</v>
      </c>
      <c r="O40">
        <f>Mult_op!N39*LCA_op_data!O40</f>
        <v>1.2066049911262233E-11</v>
      </c>
      <c r="P40">
        <f>Mult_op!O39*LCA_op_data!P40</f>
        <v>2.5949490058428167E-12</v>
      </c>
      <c r="Q40">
        <f>Mult_op!P39*LCA_op_data!Q40</f>
        <v>1.4814938719466233E-6</v>
      </c>
      <c r="R40">
        <f>Mult_op!Q39*LCA_op_data!R40</f>
        <v>1.525833944454679E-6</v>
      </c>
      <c r="S40">
        <f>Mult_op!R39*LCA_op_data!S40</f>
        <v>2.8961842940999207E-5</v>
      </c>
      <c r="T40">
        <f>Mult_op!S39*LCA_op_data!T40</f>
        <v>3.6617110002091753E-13</v>
      </c>
    </row>
    <row r="41" spans="4:20" x14ac:dyDescent="0.3">
      <c r="D41" t="s">
        <v>71</v>
      </c>
      <c r="E41">
        <f>Mult_op!D40*LCA_op_data!E41</f>
        <v>5.1643898058485697E-5</v>
      </c>
      <c r="F41">
        <f>Mult_op!E40*LCA_op_data!F41</f>
        <v>5.3959999999999998E-3</v>
      </c>
      <c r="G41">
        <f>Mult_op!F40*LCA_op_data!G41</f>
        <v>1.0544684177982999E-3</v>
      </c>
      <c r="H41">
        <f>Mult_op!G40*LCA_op_data!H41</f>
        <v>3.0127522628354929E-9</v>
      </c>
      <c r="I41">
        <f>Mult_op!H40*LCA_op_data!I41</f>
        <v>6.0969008273753759E-6</v>
      </c>
      <c r="J41">
        <f>Mult_op!I40*LCA_op_data!J41</f>
        <v>6.0712345485194839E-5</v>
      </c>
      <c r="K41">
        <f>Mult_op!J40*LCA_op_data!K41</f>
        <v>1.5619925168109319E-12</v>
      </c>
      <c r="L41">
        <f>Mult_op!K40*LCA_op_data!L41</f>
        <v>4.2803593042878839E-12</v>
      </c>
      <c r="M41">
        <f>Mult_op!L40*LCA_op_data!M41</f>
        <v>1.353599335836552E-6</v>
      </c>
      <c r="N41">
        <f>Mult_op!M40*LCA_op_data!N41</f>
        <v>4.6268088814847097E-5</v>
      </c>
      <c r="O41">
        <f>Mult_op!N40*LCA_op_data!O41</f>
        <v>8.5257868805064228E-11</v>
      </c>
      <c r="P41">
        <f>Mult_op!O40*LCA_op_data!P41</f>
        <v>3.4508292468340465E-10</v>
      </c>
      <c r="Q41">
        <f>Mult_op!P40*LCA_op_data!Q41</f>
        <v>1.6939625610891876E-5</v>
      </c>
      <c r="R41">
        <f>Mult_op!Q40*LCA_op_data!R41</f>
        <v>4.1158960775682816E-5</v>
      </c>
      <c r="S41">
        <f>Mult_op!R40*LCA_op_data!S41</f>
        <v>2.5141725626765584E-4</v>
      </c>
      <c r="T41">
        <f>Mult_op!S40*LCA_op_data!T41</f>
        <v>2.0103233900729128E-12</v>
      </c>
    </row>
    <row r="42" spans="4:20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</row>
    <row r="43" spans="4:20" x14ac:dyDescent="0.3">
      <c r="D43" t="s">
        <v>73</v>
      </c>
      <c r="E43">
        <f>Mult_op!D42*LCA_op_data!E43</f>
        <v>3.3140614354517955E-2</v>
      </c>
      <c r="F43">
        <f>Mult_op!E42*LCA_op_data!F43</f>
        <v>944.73006999999996</v>
      </c>
      <c r="G43">
        <f>Mult_op!F42*LCA_op_data!G43</f>
        <v>177.33807995592358</v>
      </c>
      <c r="H43">
        <f>Mult_op!G42*LCA_op_data!H43</f>
        <v>9.3384476275376984E-4</v>
      </c>
      <c r="I43">
        <f>Mult_op!H42*LCA_op_data!I43</f>
        <v>4.3826263748652401E-3</v>
      </c>
      <c r="J43">
        <f>Mult_op!I42*LCA_op_data!J43</f>
        <v>4.5489040215202725E-2</v>
      </c>
      <c r="K43">
        <f>Mult_op!J42*LCA_op_data!K43</f>
        <v>2.1118114734740516E-8</v>
      </c>
      <c r="L43">
        <f>Mult_op!K42*LCA_op_data!L43</f>
        <v>2.1262946490529622E-7</v>
      </c>
      <c r="M43">
        <f>Mult_op!L42*LCA_op_data!M43</f>
        <v>0.41099690186318011</v>
      </c>
      <c r="N43">
        <f>Mult_op!M42*LCA_op_data!N43</f>
        <v>15.488235309785416</v>
      </c>
      <c r="O43">
        <f>Mult_op!N42*LCA_op_data!O43</f>
        <v>1.8068246867101578E-4</v>
      </c>
      <c r="P43">
        <f>Mult_op!O42*LCA_op_data!P43</f>
        <v>4.5821709749661117E-7</v>
      </c>
      <c r="Q43">
        <f>Mult_op!P42*LCA_op_data!Q43</f>
        <v>2.3553240893852894E-2</v>
      </c>
      <c r="R43">
        <f>Mult_op!Q42*LCA_op_data!R43</f>
        <v>3.8150718157767951</v>
      </c>
      <c r="S43">
        <f>Mult_op!R42*LCA_op_data!S43</f>
        <v>60.890033305846821</v>
      </c>
      <c r="T43">
        <f>Mult_op!S42*LCA_op_data!T43</f>
        <v>5.6336851805218542E-4</v>
      </c>
    </row>
    <row r="44" spans="4:20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</row>
    <row r="45" spans="4:20" x14ac:dyDescent="0.3">
      <c r="D45" t="s">
        <v>75</v>
      </c>
      <c r="E45">
        <f>Mult_op!D44*LCA_op_data!E45</f>
        <v>0.52432291866530323</v>
      </c>
      <c r="F45">
        <f>Mult_op!E44*LCA_op_data!F45</f>
        <v>3693.1535709999998</v>
      </c>
      <c r="G45">
        <f>Mult_op!F44*LCA_op_data!G45</f>
        <v>3.2214109050112181</v>
      </c>
      <c r="H45">
        <f>Mult_op!G44*LCA_op_data!H45</f>
        <v>0</v>
      </c>
      <c r="I45">
        <f>Mult_op!H44*LCA_op_data!I45</f>
        <v>0.25499333925367168</v>
      </c>
      <c r="J45">
        <f>Mult_op!I44*LCA_op_data!J45</f>
        <v>2.7706785628600881</v>
      </c>
      <c r="K45">
        <f>Mult_op!J44*LCA_op_data!K45</f>
        <v>1.8234963185370151E-7</v>
      </c>
      <c r="L45">
        <f>Mult_op!K44*LCA_op_data!L45</f>
        <v>6.9693022292055593E-7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2.8702647374217014E-6</v>
      </c>
      <c r="Q45">
        <f>Mult_op!P44*LCA_op_data!Q45</f>
        <v>0.78754254700286852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</row>
    <row r="46" spans="4:20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</row>
    <row r="47" spans="4:20" x14ac:dyDescent="0.3">
      <c r="D47" t="s">
        <v>77</v>
      </c>
      <c r="E47">
        <f>Mult_op!D46*LCA_op_data!E47</f>
        <v>5.4350129054844919E-8</v>
      </c>
      <c r="F47">
        <f>Mult_op!E46*LCA_op_data!F47</f>
        <v>1.7200000000000001E-4</v>
      </c>
      <c r="G47">
        <f>Mult_op!F46*LCA_op_data!G47</f>
        <v>1.5078897991511755E-7</v>
      </c>
      <c r="H47">
        <f>Mult_op!G46*LCA_op_data!H47</f>
        <v>0</v>
      </c>
      <c r="I47">
        <f>Mult_op!H46*LCA_op_data!I47</f>
        <v>2.7410196896102107E-8</v>
      </c>
      <c r="J47">
        <f>Mult_op!I46*LCA_op_data!J47</f>
        <v>3.0017338169792455E-7</v>
      </c>
      <c r="K47">
        <f>Mult_op!J46*LCA_op_data!K47</f>
        <v>8.5034685613181049E-15</v>
      </c>
      <c r="L47">
        <f>Mult_op!K46*LCA_op_data!L47</f>
        <v>5.9357790961310764E-14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1.9928748441164885E-13</v>
      </c>
      <c r="Q47">
        <f>Mult_op!P46*LCA_op_data!Q47</f>
        <v>7.8003241521854274E-8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</row>
    <row r="48" spans="4:20" x14ac:dyDescent="0.3">
      <c r="D48" t="s">
        <v>78</v>
      </c>
      <c r="E48">
        <f>Mult_op!D47*LCA_op_data!E48</f>
        <v>6.6581512285292443E-7</v>
      </c>
      <c r="F48">
        <f>Mult_op!E47*LCA_op_data!F48</f>
        <v>5.0000000000000001E-4</v>
      </c>
      <c r="G48">
        <f>Mult_op!F47*LCA_op_data!G48</f>
        <v>1.7501793780055997E-4</v>
      </c>
      <c r="H48">
        <f>Mult_op!G47*LCA_op_data!H48</f>
        <v>0</v>
      </c>
      <c r="I48">
        <f>Mult_op!H47*LCA_op_data!I48</f>
        <v>1.3114913778505351E-7</v>
      </c>
      <c r="J48">
        <f>Mult_op!I47*LCA_op_data!J48</f>
        <v>1.4488308956966975E-6</v>
      </c>
      <c r="K48">
        <f>Mult_op!J47*LCA_op_data!K48</f>
        <v>1.5748780392639007E-13</v>
      </c>
      <c r="L48">
        <f>Mult_op!K47*LCA_op_data!L48</f>
        <v>7.2338049485868332E-13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3.2388032889311842E-12</v>
      </c>
      <c r="Q48">
        <f>Mult_op!P47*LCA_op_data!Q48</f>
        <v>3.71619382705461E-7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</row>
    <row r="49" spans="4:20" x14ac:dyDescent="0.3">
      <c r="D49" t="s">
        <v>79</v>
      </c>
      <c r="E49">
        <f>Mult_op!D48*LCA_op_data!E49</f>
        <v>5.9262741607971615E-7</v>
      </c>
      <c r="F49">
        <f>Mult_op!E48*LCA_op_data!F49</f>
        <v>6.29E-4</v>
      </c>
      <c r="G49">
        <f>Mult_op!F48*LCA_op_data!G49</f>
        <v>8.615962835759489E-3</v>
      </c>
      <c r="H49">
        <f>Mult_op!G48*LCA_op_data!H49</f>
        <v>9.0146894801362281E-10</v>
      </c>
      <c r="I49">
        <f>Mult_op!H48*LCA_op_data!I49</f>
        <v>2.8526398035110255E-7</v>
      </c>
      <c r="J49">
        <f>Mult_op!I48*LCA_op_data!J49</f>
        <v>3.2550792125080647E-6</v>
      </c>
      <c r="K49">
        <f>Mult_op!J48*LCA_op_data!K49</f>
        <v>6.9910877138506508E-14</v>
      </c>
      <c r="L49">
        <f>Mult_op!K48*LCA_op_data!L49</f>
        <v>4.015302109098015E-12</v>
      </c>
      <c r="M49">
        <f>Mult_op!L48*LCA_op_data!M49</f>
        <v>3.3576780988768969E-9</v>
      </c>
      <c r="N49">
        <f>Mult_op!M48*LCA_op_data!N49</f>
        <v>1.2230500522952815E-6</v>
      </c>
      <c r="O49">
        <f>Mult_op!N48*LCA_op_data!O49</f>
        <v>4.93758488664137E-13</v>
      </c>
      <c r="P49">
        <f>Mult_op!O48*LCA_op_data!P49</f>
        <v>1.4683180362662914E-11</v>
      </c>
      <c r="Q49">
        <f>Mult_op!P48*LCA_op_data!Q49</f>
        <v>7.7300156308625972E-7</v>
      </c>
      <c r="R49">
        <f>Mult_op!Q48*LCA_op_data!R49</f>
        <v>2.0942908944068697E-5</v>
      </c>
      <c r="S49">
        <f>Mult_op!R48*LCA_op_data!S49</f>
        <v>6.177831738103905E-7</v>
      </c>
      <c r="T49">
        <f>Mult_op!S48*LCA_op_data!T49</f>
        <v>8.4296536748848265E-15</v>
      </c>
    </row>
    <row r="50" spans="4:20" x14ac:dyDescent="0.3">
      <c r="D50" t="s">
        <v>80</v>
      </c>
      <c r="E50">
        <f>Mult_op!D49*LCA_op_data!E50</f>
        <v>2.3474237561778336E-7</v>
      </c>
      <c r="F50">
        <f>Mult_op!E49*LCA_op_data!F50</f>
        <v>3.9399999999999993E-4</v>
      </c>
      <c r="G50">
        <f>Mult_op!F49*LCA_op_data!G50</f>
        <v>8.1953509337895653E-3</v>
      </c>
      <c r="H50">
        <f>Mult_op!G49*LCA_op_data!H50</f>
        <v>3.1744718293166824E-9</v>
      </c>
      <c r="I50">
        <f>Mult_op!H49*LCA_op_data!I50</f>
        <v>1.3325853912892356E-7</v>
      </c>
      <c r="J50">
        <f>Mult_op!I49*LCA_op_data!J50</f>
        <v>1.1273517918392567E-6</v>
      </c>
      <c r="K50">
        <f>Mult_op!J49*LCA_op_data!K50</f>
        <v>2.98342502188153E-14</v>
      </c>
      <c r="L50">
        <f>Mult_op!K49*LCA_op_data!L50</f>
        <v>2.4109688021981124E-12</v>
      </c>
      <c r="M50">
        <f>Mult_op!L49*LCA_op_data!M50</f>
        <v>5.6863286220291567E-7</v>
      </c>
      <c r="N50">
        <f>Mult_op!M49*LCA_op_data!N50</f>
        <v>4.0622160497966246E-4</v>
      </c>
      <c r="O50">
        <f>Mult_op!N49*LCA_op_data!O50</f>
        <v>3.0054898770825859E-10</v>
      </c>
      <c r="P50">
        <f>Mult_op!O49*LCA_op_data!P50</f>
        <v>2.1069329116331949E-12</v>
      </c>
      <c r="Q50">
        <f>Mult_op!P49*LCA_op_data!Q50</f>
        <v>2.5871461478473381E-7</v>
      </c>
      <c r="R50">
        <f>Mult_op!Q49*LCA_op_data!R50</f>
        <v>2.3284061346428513E-5</v>
      </c>
      <c r="S50">
        <f>Mult_op!R49*LCA_op_data!S50</f>
        <v>7.5408851247329902E-5</v>
      </c>
      <c r="T50">
        <f>Mult_op!S49*LCA_op_data!T50</f>
        <v>1.3031693582981986E-12</v>
      </c>
    </row>
    <row r="51" spans="4:20" x14ac:dyDescent="0.3">
      <c r="D51" t="s">
        <v>81</v>
      </c>
      <c r="E51">
        <f>Mult_op!D50*LCA_op_data!E51</f>
        <v>1.9998640066453555</v>
      </c>
      <c r="F51">
        <f>Mult_op!E50*LCA_op_data!F51</f>
        <v>2284.669707</v>
      </c>
      <c r="G51">
        <f>Mult_op!F50*LCA_op_data!G51</f>
        <v>78.116179231604036</v>
      </c>
      <c r="H51">
        <f>Mult_op!G50*LCA_op_data!H51</f>
        <v>4.5570142537238839E-4</v>
      </c>
      <c r="I51">
        <f>Mult_op!H50*LCA_op_data!I51</f>
        <v>1.035730289233288</v>
      </c>
      <c r="J51">
        <f>Mult_op!I50*LCA_op_data!J51</f>
        <v>11.309573259358389</v>
      </c>
      <c r="K51">
        <f>Mult_op!J50*LCA_op_data!K51</f>
        <v>1.5323314988680289E-9</v>
      </c>
      <c r="L51">
        <f>Mult_op!K50*LCA_op_data!L51</f>
        <v>6.6400810357284179E-6</v>
      </c>
      <c r="M51">
        <f>Mult_op!L50*LCA_op_data!M51</f>
        <v>0.37558599460467712</v>
      </c>
      <c r="N51">
        <f>Mult_op!M50*LCA_op_data!N51</f>
        <v>75.167498118515468</v>
      </c>
      <c r="O51">
        <f>Mult_op!N50*LCA_op_data!O51</f>
        <v>2.7375311534668188E-5</v>
      </c>
      <c r="P51">
        <f>Mult_op!O50*LCA_op_data!P51</f>
        <v>5.8873896572580433E-6</v>
      </c>
      <c r="Q51">
        <f>Mult_op!P50*LCA_op_data!Q51</f>
        <v>3.3611957997443764</v>
      </c>
      <c r="R51">
        <f>Mult_op!Q50*LCA_op_data!R51</f>
        <v>3.4617940325798666</v>
      </c>
      <c r="S51">
        <f>Mult_op!R50*LCA_op_data!S51</f>
        <v>65.708287215682901</v>
      </c>
      <c r="T51">
        <f>Mult_op!S50*LCA_op_data!T51</f>
        <v>8.3076466712676991E-7</v>
      </c>
    </row>
    <row r="52" spans="4:20" x14ac:dyDescent="0.3">
      <c r="D52" t="s">
        <v>82</v>
      </c>
      <c r="E52">
        <f>Mult_op!D51*LCA_op_data!E52</f>
        <v>6.0588121574029849E-8</v>
      </c>
      <c r="F52">
        <f>Mult_op!E51*LCA_op_data!F52</f>
        <v>2.8800000000000001E-4</v>
      </c>
      <c r="G52">
        <f>Mult_op!F51*LCA_op_data!G52</f>
        <v>6.2787538572361241E-4</v>
      </c>
      <c r="H52">
        <f>Mult_op!G51*LCA_op_data!H52</f>
        <v>4.847771314528776E-10</v>
      </c>
      <c r="I52">
        <f>Mult_op!H51*LCA_op_data!I52</f>
        <v>3.6082523950132471E-8</v>
      </c>
      <c r="J52">
        <f>Mult_op!I51*LCA_op_data!J52</f>
        <v>3.0355404733209955E-7</v>
      </c>
      <c r="K52">
        <f>Mult_op!J51*LCA_op_data!K52</f>
        <v>1.4764478408618084E-14</v>
      </c>
      <c r="L52">
        <f>Mult_op!K51*LCA_op_data!L52</f>
        <v>7.8008088001812435E-13</v>
      </c>
      <c r="M52">
        <f>Mult_op!L51*LCA_op_data!M52</f>
        <v>1.6290841394173502E-7</v>
      </c>
      <c r="N52">
        <f>Mult_op!M51*LCA_op_data!N52</f>
        <v>1.0045320552307147E-5</v>
      </c>
      <c r="O52">
        <f>Mult_op!N51*LCA_op_data!O52</f>
        <v>1.8932931472425542E-11</v>
      </c>
      <c r="P52">
        <f>Mult_op!O51*LCA_op_data!P52</f>
        <v>2.3049001684910025E-13</v>
      </c>
      <c r="Q52">
        <f>Mult_op!P51*LCA_op_data!Q52</f>
        <v>7.2109456035438483E-8</v>
      </c>
      <c r="R52">
        <f>Mult_op!Q51*LCA_op_data!R52</f>
        <v>1.94424499067181E-5</v>
      </c>
      <c r="S52">
        <f>Mult_op!R51*LCA_op_data!S52</f>
        <v>2.3965509228377783E-5</v>
      </c>
      <c r="T52">
        <f>Mult_op!S51*LCA_op_data!T52</f>
        <v>4.5063296122378029E-13</v>
      </c>
    </row>
    <row r="53" spans="4:20" x14ac:dyDescent="0.3">
      <c r="D53" t="s">
        <v>83</v>
      </c>
      <c r="E53">
        <f>Mult_op!D52*LCA_op_data!E53</f>
        <v>5.7084746621486666E-7</v>
      </c>
      <c r="F53">
        <f>Mult_op!E52*LCA_op_data!F53</f>
        <v>2.643E-3</v>
      </c>
      <c r="G53">
        <f>Mult_op!F52*LCA_op_data!G53</f>
        <v>1.0076187652859765E-2</v>
      </c>
      <c r="H53">
        <f>Mult_op!G52*LCA_op_data!H53</f>
        <v>3.6118980940562566E-9</v>
      </c>
      <c r="I53">
        <f>Mult_op!H52*LCA_op_data!I53</f>
        <v>1.6529789243145511E-7</v>
      </c>
      <c r="J53">
        <f>Mult_op!I52*LCA_op_data!J53</f>
        <v>1.3282482426594549E-6</v>
      </c>
      <c r="K53">
        <f>Mult_op!J52*LCA_op_data!K53</f>
        <v>5.0597107670362749E-14</v>
      </c>
      <c r="L53">
        <f>Mult_op!K52*LCA_op_data!L53</f>
        <v>1.6560082898550227E-12</v>
      </c>
      <c r="M53">
        <f>Mult_op!L52*LCA_op_data!M53</f>
        <v>3.575444013303602E-6</v>
      </c>
      <c r="N53">
        <f>Mult_op!M52*LCA_op_data!N53</f>
        <v>3.3210674513890293E-4</v>
      </c>
      <c r="O53">
        <f>Mult_op!N52*LCA_op_data!O53</f>
        <v>6.5383099372506103E-11</v>
      </c>
      <c r="P53">
        <f>Mult_op!O52*LCA_op_data!P53</f>
        <v>4.3986943195597056E-12</v>
      </c>
      <c r="Q53">
        <f>Mult_op!P52*LCA_op_data!Q53</f>
        <v>5.4490010709413059E-7</v>
      </c>
      <c r="R53">
        <f>Mult_op!Q52*LCA_op_data!R53</f>
        <v>1.9232149226753619E-5</v>
      </c>
      <c r="S53">
        <f>Mult_op!R52*LCA_op_data!S53</f>
        <v>7.3353686585871743E-4</v>
      </c>
      <c r="T53">
        <f>Mult_op!S52*LCA_op_data!T53</f>
        <v>1.12421389666885E-11</v>
      </c>
    </row>
    <row r="54" spans="4:20" x14ac:dyDescent="0.3">
      <c r="D54" t="s">
        <v>84</v>
      </c>
      <c r="E54">
        <f>Mult_op!D53*LCA_op_data!E54</f>
        <v>3.7006869508415326E-7</v>
      </c>
      <c r="F54">
        <f>Mult_op!E53*LCA_op_data!F54</f>
        <v>3.1199999999999999E-4</v>
      </c>
      <c r="G54">
        <f>Mult_op!F53*LCA_op_data!G54</f>
        <v>3.9947819528840141E-3</v>
      </c>
      <c r="H54">
        <f>Mult_op!G53*LCA_op_data!H54</f>
        <v>5.0010270859120009E-10</v>
      </c>
      <c r="I54">
        <f>Mult_op!H53*LCA_op_data!I54</f>
        <v>1.05562210326135E-7</v>
      </c>
      <c r="J54">
        <f>Mult_op!I53*LCA_op_data!J54</f>
        <v>1.8456754925812677E-6</v>
      </c>
      <c r="K54">
        <f>Mult_op!J53*LCA_op_data!K54</f>
        <v>3.5858119545689561E-14</v>
      </c>
      <c r="L54">
        <f>Mult_op!K53*LCA_op_data!L54</f>
        <v>1.4982351125957565E-12</v>
      </c>
      <c r="M54">
        <f>Mult_op!L53*LCA_op_data!M54</f>
        <v>2.0290527341421796E-8</v>
      </c>
      <c r="N54">
        <f>Mult_op!M53*LCA_op_data!N54</f>
        <v>2.5548707957450925E-6</v>
      </c>
      <c r="O54">
        <f>Mult_op!N53*LCA_op_data!O54</f>
        <v>3.1836184761218383E-12</v>
      </c>
      <c r="P54">
        <f>Mult_op!O53*LCA_op_data!P54</f>
        <v>5.1147833351416035E-12</v>
      </c>
      <c r="Q54">
        <f>Mult_op!P53*LCA_op_data!Q54</f>
        <v>2.7174556920597189E-7</v>
      </c>
      <c r="R54">
        <f>Mult_op!Q53*LCA_op_data!R54</f>
        <v>8.3679187981341139E-6</v>
      </c>
      <c r="S54">
        <f>Mult_op!R53*LCA_op_data!S54</f>
        <v>5.93165023468888E-6</v>
      </c>
      <c r="T54">
        <f>Mult_op!S53*LCA_op_data!T54</f>
        <v>3.7691877462221194E-14</v>
      </c>
    </row>
    <row r="55" spans="4:20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</row>
    <row r="56" spans="4:20" x14ac:dyDescent="0.3">
      <c r="D56" t="s">
        <v>86</v>
      </c>
      <c r="E56">
        <f>Mult_op!D55*LCA_op_data!E56</f>
        <v>2.0648262856592763E-2</v>
      </c>
      <c r="F56">
        <f>Mult_op!E55*LCA_op_data!F56</f>
        <v>588.61415799999997</v>
      </c>
      <c r="G56">
        <f>Mult_op!F55*LCA_op_data!G56</f>
        <v>110.49050721397293</v>
      </c>
      <c r="H56">
        <f>Mult_op!G55*LCA_op_data!H56</f>
        <v>5.8183206630759517E-4</v>
      </c>
      <c r="I56">
        <f>Mult_op!H55*LCA_op_data!I56</f>
        <v>2.7305957705674295E-3</v>
      </c>
      <c r="J56">
        <f>Mult_op!I55*LCA_op_data!J56</f>
        <v>2.8341950737843721E-2</v>
      </c>
      <c r="K56">
        <f>Mult_op!J55*LCA_op_data!K56</f>
        <v>1.3157643350059425E-8</v>
      </c>
      <c r="L56">
        <f>Mult_op!K55*LCA_op_data!L56</f>
        <v>1.3247880788977245E-7</v>
      </c>
      <c r="M56">
        <f>Mult_op!L55*LCA_op_data!M56</f>
        <v>0.25607165794013975</v>
      </c>
      <c r="N56">
        <f>Mult_op!M55*LCA_op_data!N56</f>
        <v>9.6499464506037942</v>
      </c>
      <c r="O56">
        <f>Mult_op!N55*LCA_op_data!O56</f>
        <v>1.1257422891403411E-4</v>
      </c>
      <c r="P56">
        <f>Mult_op!O55*LCA_op_data!P56</f>
        <v>2.8549220522235642E-7</v>
      </c>
      <c r="Q56">
        <f>Mult_op!P55*LCA_op_data!Q56</f>
        <v>1.4674848930029691E-2</v>
      </c>
      <c r="R56">
        <f>Mult_op!Q55*LCA_op_data!R56</f>
        <v>2.3769808497288336</v>
      </c>
      <c r="S56">
        <f>Mult_op!R55*LCA_op_data!S56</f>
        <v>37.937540915695593</v>
      </c>
      <c r="T56">
        <f>Mult_op!S55*LCA_op_data!T56</f>
        <v>3.5100680758155025E-4</v>
      </c>
    </row>
    <row r="57" spans="4:20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</row>
    <row r="58" spans="4:20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</row>
    <row r="59" spans="4:20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</row>
    <row r="60" spans="4:20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</row>
    <row r="61" spans="4:20" x14ac:dyDescent="0.3">
      <c r="D61" t="s">
        <v>91</v>
      </c>
      <c r="E61">
        <f>Mult_op!D60*LCA_op_data!E61</f>
        <v>0</v>
      </c>
      <c r="F61">
        <f>Mult_op!E60*LCA_op_data!F61</f>
        <v>7.1000000000000005E-5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</row>
    <row r="62" spans="4:20" x14ac:dyDescent="0.3">
      <c r="D62" t="s">
        <v>92</v>
      </c>
      <c r="E62">
        <f>Mult_op!D61*LCA_op_data!E62</f>
        <v>1.13461171027886E-7</v>
      </c>
      <c r="F62">
        <f>Mult_op!E61*LCA_op_data!F62</f>
        <v>2.0599999999999999E-4</v>
      </c>
      <c r="G62">
        <f>Mult_op!F61*LCA_op_data!G62</f>
        <v>4.973660426361954E-3</v>
      </c>
      <c r="H62">
        <f>Mult_op!G61*LCA_op_data!H62</f>
        <v>1.9203724680610304E-9</v>
      </c>
      <c r="I62">
        <f>Mult_op!H61*LCA_op_data!I62</f>
        <v>6.5854914616458637E-8</v>
      </c>
      <c r="J62">
        <f>Mult_op!I61*LCA_op_data!J62</f>
        <v>5.2014204671974831E-7</v>
      </c>
      <c r="K62">
        <f>Mult_op!J61*LCA_op_data!K62</f>
        <v>1.8087931872077771E-14</v>
      </c>
      <c r="L62">
        <f>Mult_op!K61*LCA_op_data!L62</f>
        <v>1.36712229491787E-12</v>
      </c>
      <c r="M62">
        <f>Mult_op!L61*LCA_op_data!M62</f>
        <v>3.3972248090431368E-7</v>
      </c>
      <c r="N62">
        <f>Mult_op!M61*LCA_op_data!N62</f>
        <v>2.4549597714838785E-4</v>
      </c>
      <c r="O62">
        <f>Mult_op!N61*LCA_op_data!O62</f>
        <v>1.8204374508408266E-10</v>
      </c>
      <c r="P62">
        <f>Mult_op!O61*LCA_op_data!P62</f>
        <v>1.1934919107797296E-12</v>
      </c>
      <c r="Q62">
        <f>Mult_op!P61*LCA_op_data!Q62</f>
        <v>1.0824939292321354E-7</v>
      </c>
      <c r="R62">
        <f>Mult_op!Q61*LCA_op_data!R62</f>
        <v>1.4083782622524369E-5</v>
      </c>
      <c r="S62">
        <f>Mult_op!R61*LCA_op_data!S62</f>
        <v>4.4821224049979263E-5</v>
      </c>
      <c r="T62">
        <f>Mult_op!S61*LCA_op_data!T62</f>
        <v>7.7899733841492839E-13</v>
      </c>
    </row>
    <row r="63" spans="4:20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</row>
    <row r="64" spans="4:20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</row>
    <row r="65" spans="4:20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</row>
    <row r="66" spans="4:20" x14ac:dyDescent="0.3">
      <c r="D66" t="s">
        <v>96</v>
      </c>
      <c r="E66">
        <f>Mult_op!D65*LCA_op_data!E66</f>
        <v>8.9759976888041283E-9</v>
      </c>
      <c r="F66">
        <f>Mult_op!E65*LCA_op_data!F66</f>
        <v>9.9999999999999995E-7</v>
      </c>
      <c r="G66">
        <f>Mult_op!F65*LCA_op_data!G66</f>
        <v>2.2830426921341702E-3</v>
      </c>
      <c r="H66">
        <f>Mult_op!G65*LCA_op_data!H66</f>
        <v>1.0744431319636949E-9</v>
      </c>
      <c r="I66">
        <f>Mult_op!H65*LCA_op_data!I66</f>
        <v>1.9941921109681812E-8</v>
      </c>
      <c r="J66">
        <f>Mult_op!I65*LCA_op_data!J66</f>
        <v>1.7435364273510245E-8</v>
      </c>
      <c r="K66">
        <f>Mult_op!J65*LCA_op_data!K66</f>
        <v>4.0992785074344406E-15</v>
      </c>
      <c r="L66">
        <f>Mult_op!K65*LCA_op_data!L66</f>
        <v>1.1475420092403629E-13</v>
      </c>
      <c r="M66">
        <f>Mult_op!L65*LCA_op_data!M66</f>
        <v>1.2197586667989193E-7</v>
      </c>
      <c r="N66">
        <f>Mult_op!M65*LCA_op_data!N66</f>
        <v>1.0383550784735016E-5</v>
      </c>
      <c r="O66">
        <f>Mult_op!N65*LCA_op_data!O66</f>
        <v>2.0124788434922934E-11</v>
      </c>
      <c r="P66">
        <f>Mult_op!O65*LCA_op_data!P66</f>
        <v>1.3122658237356404E-13</v>
      </c>
      <c r="Q66">
        <f>Mult_op!P65*LCA_op_data!Q66</f>
        <v>3.1539885508211237E-9</v>
      </c>
      <c r="R66">
        <f>Mult_op!Q65*LCA_op_data!R66</f>
        <v>5.829121178540281E-6</v>
      </c>
      <c r="S66">
        <f>Mult_op!R65*LCA_op_data!S66</f>
        <v>1.0273423300928772E-5</v>
      </c>
      <c r="T66">
        <f>Mult_op!S65*LCA_op_data!T66</f>
        <v>3.2416339126126284E-13</v>
      </c>
    </row>
    <row r="67" spans="4:20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  <c r="S67">
        <f>Mult_op!R66*LCA_op_data!S67</f>
        <v>0</v>
      </c>
      <c r="T67">
        <f>Mult_op!S66*LCA_op_data!T67</f>
        <v>0</v>
      </c>
    </row>
    <row r="68" spans="4:20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</row>
    <row r="69" spans="4:20" x14ac:dyDescent="0.3">
      <c r="D69" t="s">
        <v>99</v>
      </c>
      <c r="E69">
        <f>Mult_op!D68*LCA_op_data!E69</f>
        <v>1.7830426582851238</v>
      </c>
      <c r="F69">
        <f>Mult_op!E68*LCA_op_data!F69</f>
        <v>10.228815000000001</v>
      </c>
      <c r="G69">
        <f>Mult_op!F68*LCA_op_data!G69</f>
        <v>1186.8542182159847</v>
      </c>
      <c r="H69">
        <f>Mult_op!G68*LCA_op_data!H69</f>
        <v>7.2304360857810427E-3</v>
      </c>
      <c r="I69">
        <f>Mult_op!H68*LCA_op_data!I69</f>
        <v>0.59847835489977241</v>
      </c>
      <c r="J69">
        <f>Mult_op!I68*LCA_op_data!J69</f>
        <v>4.5862701832753734</v>
      </c>
      <c r="K69">
        <f>Mult_op!J68*LCA_op_data!K69</f>
        <v>9.9765478402929808E-8</v>
      </c>
      <c r="L69">
        <f>Mult_op!K68*LCA_op_data!L69</f>
        <v>4.2545186591627125E-7</v>
      </c>
      <c r="M69">
        <f>Mult_op!L68*LCA_op_data!M69</f>
        <v>2.3012320780311732</v>
      </c>
      <c r="N69">
        <f>Mult_op!M68*LCA_op_data!N69</f>
        <v>76.876229980044499</v>
      </c>
      <c r="O69">
        <f>Mult_op!N68*LCA_op_data!O69</f>
        <v>1.1847301380866074E-3</v>
      </c>
      <c r="P69">
        <f>Mult_op!O68*LCA_op_data!P69</f>
        <v>3.4909736485276018E-6</v>
      </c>
      <c r="Q69">
        <f>Mult_op!P68*LCA_op_data!Q69</f>
        <v>1.1514707218613973</v>
      </c>
      <c r="R69">
        <f>Mult_op!Q68*LCA_op_data!R69</f>
        <v>3494.7690341940502</v>
      </c>
      <c r="S69">
        <f>Mult_op!R68*LCA_op_data!S69</f>
        <v>134.47165753380432</v>
      </c>
      <c r="T69">
        <f>Mult_op!S68*LCA_op_data!T69</f>
        <v>8.9878289803305608E-7</v>
      </c>
    </row>
    <row r="70" spans="4:20" x14ac:dyDescent="0.3">
      <c r="D70" t="s">
        <v>100</v>
      </c>
      <c r="E70">
        <f>Mult_op!D69*LCA_op_data!E70</f>
        <v>4.8555875091484836E-5</v>
      </c>
      <c r="F70">
        <f>Mult_op!E69*LCA_op_data!F70</f>
        <v>1.171E-2</v>
      </c>
      <c r="G70">
        <f>Mult_op!F69*LCA_op_data!G70</f>
        <v>0.23852250467259217</v>
      </c>
      <c r="H70">
        <f>Mult_op!G69*LCA_op_data!H70</f>
        <v>1.4289545484932388E-6</v>
      </c>
      <c r="I70">
        <f>Mult_op!H69*LCA_op_data!I70</f>
        <v>2.1511295908284835E-5</v>
      </c>
      <c r="J70">
        <f>Mult_op!I69*LCA_op_data!J70</f>
        <v>1.2867552668225534E-4</v>
      </c>
      <c r="K70">
        <f>Mult_op!J69*LCA_op_data!K70</f>
        <v>4.9104635132376057E-12</v>
      </c>
      <c r="L70">
        <f>Mult_op!K69*LCA_op_data!L70</f>
        <v>1.4844950225356599E-10</v>
      </c>
      <c r="M70">
        <f>Mult_op!L69*LCA_op_data!M70</f>
        <v>1.2204995822057006E-3</v>
      </c>
      <c r="N70">
        <f>Mult_op!M69*LCA_op_data!N70</f>
        <v>-8.0687906212685601</v>
      </c>
      <c r="O70">
        <f>Mult_op!N69*LCA_op_data!O70</f>
        <v>8.8919175507234738E-8</v>
      </c>
      <c r="P70">
        <f>Mult_op!O69*LCA_op_data!P70</f>
        <v>4.394637277121555E-10</v>
      </c>
      <c r="Q70">
        <f>Mult_op!P69*LCA_op_data!Q70</f>
        <v>9.6769323848896736E-5</v>
      </c>
      <c r="R70">
        <f>Mult_op!Q69*LCA_op_data!R70</f>
        <v>1.124065358550669E-2</v>
      </c>
      <c r="S70">
        <f>Mult_op!R69*LCA_op_data!S70</f>
        <v>0.21368182814340575</v>
      </c>
      <c r="T70">
        <f>Mult_op!S69*LCA_op_data!T70</f>
        <v>2.7010419705308257E-9</v>
      </c>
    </row>
    <row r="71" spans="4:20" x14ac:dyDescent="0.3">
      <c r="D71" t="s">
        <v>101</v>
      </c>
      <c r="E71">
        <f>Mult_op!D70*LCA_op_data!E71</f>
        <v>41.532484404417502</v>
      </c>
      <c r="F71">
        <f>Mult_op!E70*LCA_op_data!F71</f>
        <v>4782.9063820000001</v>
      </c>
      <c r="G71">
        <f>Mult_op!F70*LCA_op_data!G71</f>
        <v>106509.30280458649</v>
      </c>
      <c r="H71">
        <f>Mult_op!G70*LCA_op_data!H71</f>
        <v>2.4467147440560388E-2</v>
      </c>
      <c r="I71">
        <f>Mult_op!H70*LCA_op_data!I71</f>
        <v>4.0275431464216149</v>
      </c>
      <c r="J71">
        <f>Mult_op!I70*LCA_op_data!J71</f>
        <v>44.09902864337969</v>
      </c>
      <c r="K71">
        <f>Mult_op!J70*LCA_op_data!K71</f>
        <v>7.4203022114706788E-7</v>
      </c>
      <c r="L71">
        <f>Mult_op!K70*LCA_op_data!L71</f>
        <v>4.5761241171498358E-5</v>
      </c>
      <c r="M71">
        <f>Mult_op!L70*LCA_op_data!M71</f>
        <v>0.98069749672157902</v>
      </c>
      <c r="N71">
        <f>Mult_op!M70*LCA_op_data!N71</f>
        <v>151.83494374473403</v>
      </c>
      <c r="O71">
        <f>Mult_op!N70*LCA_op_data!O71</f>
        <v>2.6321252772478442E-5</v>
      </c>
      <c r="P71">
        <f>Mult_op!O70*LCA_op_data!P71</f>
        <v>5.2707885816399868E-4</v>
      </c>
      <c r="Q71">
        <f>Mult_op!P70*LCA_op_data!Q71</f>
        <v>13.145630802275157</v>
      </c>
      <c r="R71">
        <f>Mult_op!Q70*LCA_op_data!R71</f>
        <v>3.721977295481893</v>
      </c>
      <c r="S71">
        <f>Mult_op!R70*LCA_op_data!S71</f>
        <v>45.306011992916233</v>
      </c>
      <c r="T71">
        <f>Mult_op!S70*LCA_op_data!T71</f>
        <v>6.9229092997116938E-7</v>
      </c>
    </row>
    <row r="72" spans="4:20" x14ac:dyDescent="0.3">
      <c r="D72" t="s">
        <v>102</v>
      </c>
      <c r="E72">
        <f>Mult_op!D71*LCA_op_data!E72</f>
        <v>0.52970494951275693</v>
      </c>
      <c r="F72">
        <f>Mult_op!E71*LCA_op_data!F72</f>
        <v>1676.3391900000001</v>
      </c>
      <c r="G72">
        <f>Mult_op!F71*LCA_op_data!G72</f>
        <v>1.4696132351850839</v>
      </c>
      <c r="H72">
        <f>Mult_op!G71*LCA_op_data!H72</f>
        <v>0</v>
      </c>
      <c r="I72">
        <f>Mult_op!H71*LCA_op_data!I72</f>
        <v>0.26714411199158328</v>
      </c>
      <c r="J72">
        <f>Mult_op!I71*LCA_op_data!J72</f>
        <v>2.925537229854998</v>
      </c>
      <c r="K72">
        <f>Mult_op!J71*LCA_op_data!K72</f>
        <v>8.2876148838781723E-8</v>
      </c>
      <c r="L72">
        <f>Mult_op!K71*LCA_op_data!L72</f>
        <v>5.7851041407135472E-7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1.9422873267195414E-6</v>
      </c>
      <c r="Q72">
        <f>Mult_op!P71*LCA_op_data!Q72</f>
        <v>0.76023192273325335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</row>
    <row r="73" spans="4:20" x14ac:dyDescent="0.3">
      <c r="D73" t="s">
        <v>103</v>
      </c>
      <c r="E73">
        <f>Mult_op!D72*LCA_op_data!E73</f>
        <v>3.4569659476734356</v>
      </c>
      <c r="F73">
        <f>Mult_op!E72*LCA_op_data!F73</f>
        <v>2596.0404239999998</v>
      </c>
      <c r="G73">
        <f>Mult_op!F72*LCA_op_data!G73</f>
        <v>908.70728291074249</v>
      </c>
      <c r="H73">
        <f>Mult_op!G72*LCA_op_data!H73</f>
        <v>0</v>
      </c>
      <c r="I73">
        <f>Mult_op!H72*LCA_op_data!I73</f>
        <v>0.68093692652548932</v>
      </c>
      <c r="J73">
        <f>Mult_op!I72*LCA_op_data!J73</f>
        <v>7.522447145537507</v>
      </c>
      <c r="K73">
        <f>Mult_op!J72*LCA_op_data!K73</f>
        <v>8.1768941055978887E-7</v>
      </c>
      <c r="L73">
        <f>Mult_op!K72*LCA_op_data!L73</f>
        <v>3.7558500131725315E-6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1.681612852689901E-5</v>
      </c>
      <c r="Q73">
        <f>Mult_op!P72*LCA_op_data!Q73</f>
        <v>1.929477879690606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</row>
    <row r="74" spans="4:20" x14ac:dyDescent="0.3">
      <c r="D74" t="s">
        <v>104</v>
      </c>
      <c r="E74">
        <f>Mult_op!D73*LCA_op_data!E74</f>
        <v>1.0317864667494243</v>
      </c>
      <c r="F74">
        <f>Mult_op!E73*LCA_op_data!F74</f>
        <v>4904.5009929999997</v>
      </c>
      <c r="G74">
        <f>Mult_op!F73*LCA_op_data!G74</f>
        <v>10692.414766533735</v>
      </c>
      <c r="H74">
        <f>Mult_op!G73*LCA_op_data!H74</f>
        <v>8.2555205645636568E-3</v>
      </c>
      <c r="I74">
        <f>Mult_op!H73*LCA_op_data!I74</f>
        <v>0.6144679671644826</v>
      </c>
      <c r="J74">
        <f>Mult_op!I73*LCA_op_data!J74</f>
        <v>5.1693789116994822</v>
      </c>
      <c r="K74">
        <f>Mult_op!J73*LCA_op_data!K74</f>
        <v>2.5143194102845308E-7</v>
      </c>
      <c r="L74">
        <f>Mult_op!K73*LCA_op_data!L74</f>
        <v>1.3284400870379187E-5</v>
      </c>
      <c r="M74">
        <f>Mult_op!L73*LCA_op_data!M74</f>
        <v>2.7742516595323137</v>
      </c>
      <c r="N74">
        <f>Mult_op!M73*LCA_op_data!N74</f>
        <v>171.06696049928385</v>
      </c>
      <c r="O74">
        <f>Mult_op!N73*LCA_op_data!O74</f>
        <v>3.2241868474622439E-4</v>
      </c>
      <c r="P74">
        <f>Mult_op!O73*LCA_op_data!P74</f>
        <v>3.9251337378923592E-6</v>
      </c>
      <c r="Q74">
        <f>Mult_op!P73*LCA_op_data!Q74</f>
        <v>1.2279892317031176</v>
      </c>
      <c r="R74">
        <f>Mult_op!Q73*LCA_op_data!R74</f>
        <v>331.09553775642945</v>
      </c>
      <c r="S74">
        <f>Mult_op!R73*LCA_op_data!S74</f>
        <v>408.1210548900342</v>
      </c>
      <c r="T74">
        <f>Mult_op!S73*LCA_op_data!T74</f>
        <v>7.6740618256963956E-6</v>
      </c>
    </row>
    <row r="75" spans="4:20" x14ac:dyDescent="0.3">
      <c r="D75" t="s">
        <v>105</v>
      </c>
      <c r="E75">
        <f>Mult_op!D74*LCA_op_data!E75</f>
        <v>1.348250925930165E-6</v>
      </c>
      <c r="F75">
        <f>Mult_op!E74*LCA_op_data!F75</f>
        <v>1.431E-3</v>
      </c>
      <c r="G75">
        <f>Mult_op!F74*LCA_op_data!G75</f>
        <v>1.9601657898206407E-2</v>
      </c>
      <c r="H75">
        <f>Mult_op!G74*LCA_op_data!H75</f>
        <v>2.0508776861804357E-9</v>
      </c>
      <c r="I75">
        <f>Mult_op!H74*LCA_op_data!I75</f>
        <v>6.4898689329479769E-7</v>
      </c>
      <c r="J75">
        <f>Mult_op!I74*LCA_op_data!J75</f>
        <v>7.4054345836232757E-6</v>
      </c>
      <c r="K75">
        <f>Mult_op!J74*LCA_op_data!K75</f>
        <v>1.5905002414181688E-13</v>
      </c>
      <c r="L75">
        <f>Mult_op!K74*LCA_op_data!L75</f>
        <v>9.134971888901843E-12</v>
      </c>
      <c r="M75">
        <f>Mult_op!L74*LCA_op_data!M75</f>
        <v>7.6388511279695378E-9</v>
      </c>
      <c r="N75">
        <f>Mult_op!M74*LCA_op_data!N75</f>
        <v>2.782487479864146E-6</v>
      </c>
      <c r="O75">
        <f>Mult_op!N74*LCA_op_data!O75</f>
        <v>1.1233201864521144E-12</v>
      </c>
      <c r="P75">
        <f>Mult_op!O74*LCA_op_data!P75</f>
        <v>3.3404818917282396E-11</v>
      </c>
      <c r="Q75">
        <f>Mult_op!P74*LCA_op_data!Q75</f>
        <v>1.7586092794537959E-6</v>
      </c>
      <c r="R75">
        <f>Mult_op!Q74*LCA_op_data!R75</f>
        <v>4.7645950236824009E-5</v>
      </c>
      <c r="S75">
        <f>Mult_op!R74*LCA_op_data!S75</f>
        <v>1.4054812745988374E-6</v>
      </c>
      <c r="T75">
        <f>Mult_op!S74*LCA_op_data!T75</f>
        <v>1.9177797152241947E-14</v>
      </c>
    </row>
    <row r="76" spans="4:20" x14ac:dyDescent="0.3">
      <c r="D76" t="s">
        <v>106</v>
      </c>
      <c r="E76">
        <f>Mult_op!D75*LCA_op_data!E76</f>
        <v>12.563160198188134</v>
      </c>
      <c r="F76">
        <f>Mult_op!E75*LCA_op_data!F76</f>
        <v>14352.311673999999</v>
      </c>
      <c r="G76">
        <f>Mult_op!F75*LCA_op_data!G76</f>
        <v>490.72640464349928</v>
      </c>
      <c r="H76">
        <f>Mult_op!G75*LCA_op_data!H76</f>
        <v>2.8627196601729919E-3</v>
      </c>
      <c r="I76">
        <f>Mult_op!H75*LCA_op_data!I76</f>
        <v>6.5064651908908582</v>
      </c>
      <c r="J76">
        <f>Mult_op!I75*LCA_op_data!J76</f>
        <v>71.046821263012276</v>
      </c>
      <c r="K76">
        <f>Mult_op!J75*LCA_op_data!K76</f>
        <v>9.6261175925161983E-9</v>
      </c>
      <c r="L76">
        <f>Mult_op!K75*LCA_op_data!L76</f>
        <v>4.1713037238336782E-5</v>
      </c>
      <c r="M76">
        <f>Mult_op!L75*LCA_op_data!M76</f>
        <v>2.3594339428756683</v>
      </c>
      <c r="N76">
        <f>Mult_op!M75*LCA_op_data!N76</f>
        <v>472.20276849923778</v>
      </c>
      <c r="O76">
        <f>Mult_op!N75*LCA_op_data!O76</f>
        <v>1.7197190566084966E-4</v>
      </c>
      <c r="P76">
        <f>Mult_op!O75*LCA_op_data!P76</f>
        <v>3.6984624538224973E-5</v>
      </c>
      <c r="Q76">
        <f>Mult_op!P75*LCA_op_data!Q76</f>
        <v>21.115056398509413</v>
      </c>
      <c r="R76">
        <f>Mult_op!Q75*LCA_op_data!R76</f>
        <v>21.747015226993401</v>
      </c>
      <c r="S76">
        <f>Mult_op!R75*LCA_op_data!S76</f>
        <v>412.77993698377099</v>
      </c>
      <c r="T76">
        <f>Mult_op!S75*LCA_op_data!T76</f>
        <v>5.2188696658506808E-6</v>
      </c>
    </row>
    <row r="77" spans="4:20" x14ac:dyDescent="0.3">
      <c r="D77" t="s">
        <v>107</v>
      </c>
      <c r="E77">
        <f>Mult_op!D76*LCA_op_data!E77</f>
        <v>7.9732284988046238E-8</v>
      </c>
      <c r="F77">
        <f>Mult_op!E76*LCA_op_data!F77</f>
        <v>3.7900000000000005E-4</v>
      </c>
      <c r="G77">
        <f>Mult_op!F76*LCA_op_data!G77</f>
        <v>8.2626656662933718E-4</v>
      </c>
      <c r="H77">
        <f>Mult_op!G76*LCA_op_data!H77</f>
        <v>6.3795323896055772E-10</v>
      </c>
      <c r="I77">
        <f>Mult_op!H76*LCA_op_data!I77</f>
        <v>4.7483599226042393E-8</v>
      </c>
      <c r="J77">
        <f>Mult_op!I76*LCA_op_data!J77</f>
        <v>3.9946869423217267E-7</v>
      </c>
      <c r="K77">
        <f>Mult_op!J76*LCA_op_data!K77</f>
        <v>1.9429643461341161E-14</v>
      </c>
      <c r="L77">
        <f>Mult_op!K76*LCA_op_data!L77</f>
        <v>1.0265647691905178E-12</v>
      </c>
      <c r="M77">
        <f>Mult_op!L76*LCA_op_data!M77</f>
        <v>2.143829475136027E-7</v>
      </c>
      <c r="N77">
        <f>Mult_op!M76*LCA_op_data!N77</f>
        <v>1.3219362810154199E-5</v>
      </c>
      <c r="O77">
        <f>Mult_op!N76*LCA_op_data!O77</f>
        <v>2.4915211902948894E-11</v>
      </c>
      <c r="P77">
        <f>Mult_op!O76*LCA_op_data!P77</f>
        <v>3.0331845967294793E-13</v>
      </c>
      <c r="Q77">
        <f>Mult_op!P76*LCA_op_data!Q77</f>
        <v>9.4894041102191619E-8</v>
      </c>
      <c r="R77">
        <f>Mult_op!Q76*LCA_op_data!R77</f>
        <v>2.5585724009188058E-5</v>
      </c>
      <c r="S77">
        <f>Mult_op!R76*LCA_op_data!S77</f>
        <v>3.1537944435955487E-5</v>
      </c>
      <c r="T77">
        <f>Mult_op!S76*LCA_op_data!T77</f>
        <v>5.9302045938823872E-13</v>
      </c>
    </row>
    <row r="78" spans="4:20" x14ac:dyDescent="0.3">
      <c r="D78" t="s">
        <v>108</v>
      </c>
      <c r="E78">
        <f>Mult_op!D77*LCA_op_data!E78</f>
        <v>9.3186745567960939E-7</v>
      </c>
      <c r="F78">
        <f>Mult_op!E77*LCA_op_data!F78</f>
        <v>7.5900000000000002E-4</v>
      </c>
      <c r="G78">
        <f>Mult_op!F77*LCA_op_data!G78</f>
        <v>1.224972774085506E-2</v>
      </c>
      <c r="H78">
        <f>Mult_op!G77*LCA_op_data!H78</f>
        <v>1.3220969601362593E-9</v>
      </c>
      <c r="I78">
        <f>Mult_op!H77*LCA_op_data!I78</f>
        <v>4.5609568092347064E-7</v>
      </c>
      <c r="J78">
        <f>Mult_op!I77*LCA_op_data!J78</f>
        <v>5.1608342639095381E-6</v>
      </c>
      <c r="K78">
        <f>Mult_op!J77*LCA_op_data!K78</f>
        <v>9.2591550676121295E-14</v>
      </c>
      <c r="L78">
        <f>Mult_op!K77*LCA_op_data!L78</f>
        <v>5.7854622671926691E-12</v>
      </c>
      <c r="M78">
        <f>Mult_op!L77*LCA_op_data!M78</f>
        <v>2.1750201486811038E-8</v>
      </c>
      <c r="N78">
        <f>Mult_op!M77*LCA_op_data!N78</f>
        <v>4.0674321094895915E-6</v>
      </c>
      <c r="O78">
        <f>Mult_op!N77*LCA_op_data!O78</f>
        <v>3.4930942761352065E-12</v>
      </c>
      <c r="P78">
        <f>Mult_op!O77*LCA_op_data!P78</f>
        <v>8.6866003639352665E-11</v>
      </c>
      <c r="Q78">
        <f>Mult_op!P77*LCA_op_data!Q78</f>
        <v>1.2342649154606039E-6</v>
      </c>
      <c r="R78">
        <f>Mult_op!Q77*LCA_op_data!R78</f>
        <v>1.9674282619334672E-5</v>
      </c>
      <c r="S78">
        <f>Mult_op!R77*LCA_op_data!S78</f>
        <v>5.7243631605365674E-6</v>
      </c>
      <c r="T78">
        <f>Mult_op!S77*LCA_op_data!T78</f>
        <v>4.5957229237713592E-14</v>
      </c>
    </row>
    <row r="79" spans="4:20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</row>
    <row r="80" spans="4:20" x14ac:dyDescent="0.3">
      <c r="D80" t="s">
        <v>110</v>
      </c>
      <c r="E80">
        <f>Mult_op!D79*LCA_op_data!E80</f>
        <v>9.8790106413951434E-8</v>
      </c>
      <c r="F80">
        <f>Mult_op!E79*LCA_op_data!F80</f>
        <v>5.3000000000000001E-5</v>
      </c>
      <c r="G80">
        <f>Mult_op!F79*LCA_op_data!G80</f>
        <v>6.5289159939953457E-5</v>
      </c>
      <c r="H80">
        <f>Mult_op!G79*LCA_op_data!H80</f>
        <v>5.6647193365486489E-10</v>
      </c>
      <c r="I80">
        <f>Mult_op!H79*LCA_op_data!I80</f>
        <v>1.5292344622794847E-8</v>
      </c>
      <c r="J80">
        <f>Mult_op!I79*LCA_op_data!J80</f>
        <v>4.1270245757184439E-7</v>
      </c>
      <c r="K80">
        <f>Mult_op!J79*LCA_op_data!K80</f>
        <v>1.005936516281658E-14</v>
      </c>
      <c r="L80">
        <f>Mult_op!K79*LCA_op_data!L80</f>
        <v>3.5827849725468737E-14</v>
      </c>
      <c r="M80">
        <f>Mult_op!L79*LCA_op_data!M80</f>
        <v>2.5379681971954984E-7</v>
      </c>
      <c r="N80">
        <f>Mult_op!M79*LCA_op_data!N80</f>
        <v>8.0621687654323406E-6</v>
      </c>
      <c r="O80">
        <f>Mult_op!N79*LCA_op_data!O80</f>
        <v>3.4936698777003505E-11</v>
      </c>
      <c r="P80">
        <f>Mult_op!O79*LCA_op_data!P80</f>
        <v>7.3955866351536245E-13</v>
      </c>
      <c r="Q80">
        <f>Mult_op!P79*LCA_op_data!Q80</f>
        <v>8.7320785214319025E-9</v>
      </c>
      <c r="R80">
        <f>Mult_op!Q79*LCA_op_data!R80</f>
        <v>1.9626022942453335E-6</v>
      </c>
      <c r="S80">
        <f>Mult_op!R79*LCA_op_data!S80</f>
        <v>7.3236582097455999E-5</v>
      </c>
      <c r="T80">
        <f>Mult_op!S79*LCA_op_data!T80</f>
        <v>1.6489022341885915E-13</v>
      </c>
    </row>
    <row r="81" spans="4:20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</row>
    <row r="82" spans="4:20" x14ac:dyDescent="0.3">
      <c r="D82" t="s">
        <v>112</v>
      </c>
      <c r="E82">
        <f>Mult_op!D81*LCA_op_data!E82</f>
        <v>1.4169740215774813E-8</v>
      </c>
      <c r="F82">
        <f>Mult_op!E81*LCA_op_data!F82</f>
        <v>1.9999999999999999E-6</v>
      </c>
      <c r="G82">
        <f>Mult_op!F81*LCA_op_data!G82</f>
        <v>1.4821657498753461E-4</v>
      </c>
      <c r="H82">
        <f>Mult_op!G81*LCA_op_data!H82</f>
        <v>9.8308068059009908E-10</v>
      </c>
      <c r="I82">
        <f>Mult_op!H81*LCA_op_data!I82</f>
        <v>4.0717495904351894E-9</v>
      </c>
      <c r="J82">
        <f>Mult_op!I81*LCA_op_data!J82</f>
        <v>4.5101701006772018E-8</v>
      </c>
      <c r="K82">
        <f>Mult_op!J81*LCA_op_data!K82</f>
        <v>1.2926446531992376E-15</v>
      </c>
      <c r="L82">
        <f>Mult_op!K81*LCA_op_data!L82</f>
        <v>4.350393004546905E-14</v>
      </c>
      <c r="M82">
        <f>Mult_op!L81*LCA_op_data!M82</f>
        <v>1.5768129216234367E-8</v>
      </c>
      <c r="N82">
        <f>Mult_op!M81*LCA_op_data!N82</f>
        <v>1.8517098529840619E-6</v>
      </c>
      <c r="O82">
        <f>Mult_op!N81*LCA_op_data!O82</f>
        <v>1.2132545858757677E-10</v>
      </c>
      <c r="P82">
        <f>Mult_op!O81*LCA_op_data!P82</f>
        <v>1.9644369516228817E-14</v>
      </c>
      <c r="Q82">
        <f>Mult_op!P81*LCA_op_data!Q82</f>
        <v>1.971716478700396E-8</v>
      </c>
      <c r="R82">
        <f>Mult_op!Q81*LCA_op_data!R82</f>
        <v>9.5729818901665629E-6</v>
      </c>
      <c r="S82">
        <f>Mult_op!R81*LCA_op_data!S82</f>
        <v>1.2927283057848612E-6</v>
      </c>
      <c r="T82">
        <f>Mult_op!S81*LCA_op_data!T82</f>
        <v>1.9815816190918479E-14</v>
      </c>
    </row>
    <row r="83" spans="4:20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</row>
    <row r="84" spans="4:20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</row>
    <row r="85" spans="4:20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</row>
    <row r="86" spans="4:20" x14ac:dyDescent="0.3">
      <c r="D86" t="s">
        <v>116</v>
      </c>
      <c r="E86">
        <f>Mult_op!D85*LCA_op_data!E86</f>
        <v>0</v>
      </c>
      <c r="F86">
        <f>Mult_op!E85*LCA_op_data!F86</f>
        <v>1.5870000000000001E-3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</row>
    <row r="87" spans="4:20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</row>
    <row r="88" spans="4:20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</row>
    <row r="89" spans="4:20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</row>
    <row r="90" spans="4:20" x14ac:dyDescent="0.3">
      <c r="D90" t="s">
        <v>120</v>
      </c>
      <c r="E90">
        <f>Mult_op!D89*LCA_op_data!E90</f>
        <v>6.567529032661162E-8</v>
      </c>
      <c r="F90">
        <f>Mult_op!E89*LCA_op_data!F90</f>
        <v>1.47E-4</v>
      </c>
      <c r="G90">
        <f>Mult_op!F89*LCA_op_data!G90</f>
        <v>2.3046111332514908E-3</v>
      </c>
      <c r="H90">
        <f>Mult_op!G89*LCA_op_data!H90</f>
        <v>3.3872101812487486E-9</v>
      </c>
      <c r="I90">
        <f>Mult_op!H89*LCA_op_data!I90</f>
        <v>1.0712971789384884E-8</v>
      </c>
      <c r="J90">
        <f>Mult_op!I89*LCA_op_data!J90</f>
        <v>1.0524291802171053E-7</v>
      </c>
      <c r="K90">
        <f>Mult_op!J89*LCA_op_data!K90</f>
        <v>3.7344679751860573E-15</v>
      </c>
      <c r="L90">
        <f>Mult_op!K89*LCA_op_data!L90</f>
        <v>1.1254578533346483E-13</v>
      </c>
      <c r="M90">
        <f>Mult_op!L89*LCA_op_data!M90</f>
        <v>4.4577608215181368E-6</v>
      </c>
      <c r="N90">
        <f>Mult_op!M89*LCA_op_data!N90</f>
        <v>4.2613589956862862E-5</v>
      </c>
      <c r="O90">
        <f>Mult_op!N89*LCA_op_data!O90</f>
        <v>9.7215940903202178E-11</v>
      </c>
      <c r="P90">
        <f>Mult_op!O89*LCA_op_data!P90</f>
        <v>4.2624911182690088E-13</v>
      </c>
      <c r="Q90">
        <f>Mult_op!P89*LCA_op_data!Q90</f>
        <v>2.8736089419888954E-8</v>
      </c>
      <c r="R90">
        <f>Mult_op!Q89*LCA_op_data!R90</f>
        <v>1.9654045889084181E-5</v>
      </c>
      <c r="S90">
        <f>Mult_op!R89*LCA_op_data!S90</f>
        <v>1.5480392633572692E-4</v>
      </c>
      <c r="T90">
        <f>Mult_op!S89*LCA_op_data!T90</f>
        <v>6.4353597321405324E-13</v>
      </c>
    </row>
    <row r="91" spans="4:20" x14ac:dyDescent="0.3">
      <c r="D91" t="s">
        <v>121</v>
      </c>
      <c r="E91">
        <f>Mult_op!D90*LCA_op_data!E91</f>
        <v>0.43852458053164106</v>
      </c>
      <c r="F91">
        <f>Mult_op!E90*LCA_op_data!F91</f>
        <v>3745.8741599999998</v>
      </c>
      <c r="G91">
        <f>Mult_op!F90*LCA_op_data!G91</f>
        <v>6512.1977090468581</v>
      </c>
      <c r="H91">
        <f>Mult_op!G90*LCA_op_data!H91</f>
        <v>8.1876379524674359E-3</v>
      </c>
      <c r="I91">
        <f>Mult_op!H90*LCA_op_data!I91</f>
        <v>9.9590049004098277E-2</v>
      </c>
      <c r="J91">
        <f>Mult_op!I90*LCA_op_data!J91</f>
        <v>1.0950445153106656</v>
      </c>
      <c r="K91">
        <f>Mult_op!J90*LCA_op_data!K91</f>
        <v>6.10491671839477E-8</v>
      </c>
      <c r="L91">
        <f>Mult_op!K90*LCA_op_data!L91</f>
        <v>1.2329243393228756E-6</v>
      </c>
      <c r="M91">
        <f>Mult_op!L90*LCA_op_data!M91</f>
        <v>0.84550023683638142</v>
      </c>
      <c r="N91">
        <f>Mult_op!M90*LCA_op_data!N91</f>
        <v>57.804346858412629</v>
      </c>
      <c r="O91">
        <f>Mult_op!N90*LCA_op_data!O91</f>
        <v>2.2693674280224417E-3</v>
      </c>
      <c r="P91">
        <f>Mult_op!O90*LCA_op_data!P91</f>
        <v>1.7787389427797868E-6</v>
      </c>
      <c r="Q91">
        <f>Mult_op!P90*LCA_op_data!Q91</f>
        <v>0.2977359763928496</v>
      </c>
      <c r="R91">
        <f>Mult_op!Q90*LCA_op_data!R91</f>
        <v>176.6843601132793</v>
      </c>
      <c r="S91">
        <f>Mult_op!R90*LCA_op_data!S91</f>
        <v>75.576524100904749</v>
      </c>
      <c r="T91">
        <f>Mult_op!S90*LCA_op_data!T91</f>
        <v>1.4931481990035478E-6</v>
      </c>
    </row>
    <row r="92" spans="4:20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</row>
    <row r="93" spans="4:20" x14ac:dyDescent="0.3">
      <c r="D93" t="s">
        <v>123</v>
      </c>
      <c r="E93">
        <f>Mult_op!D92*LCA_op_data!E93</f>
        <v>1.5348974438086055E-8</v>
      </c>
      <c r="F93">
        <f>Mult_op!E92*LCA_op_data!F93</f>
        <v>1.9999999999999999E-6</v>
      </c>
      <c r="G93">
        <f>Mult_op!F92*LCA_op_data!G93</f>
        <v>9.8259373891730574E-4</v>
      </c>
      <c r="H93">
        <f>Mult_op!G92*LCA_op_data!H93</f>
        <v>2.7193381601597984E-9</v>
      </c>
      <c r="I93">
        <f>Mult_op!H92*LCA_op_data!I93</f>
        <v>5.0994581022030443E-8</v>
      </c>
      <c r="J93">
        <f>Mult_op!I92*LCA_op_data!J93</f>
        <v>4.255035528724644E-8</v>
      </c>
      <c r="K93">
        <f>Mult_op!J92*LCA_op_data!K93</f>
        <v>1.2395563978252132E-14</v>
      </c>
      <c r="L93">
        <f>Mult_op!K92*LCA_op_data!L93</f>
        <v>2.8948625422963601E-13</v>
      </c>
      <c r="M93">
        <f>Mult_op!L92*LCA_op_data!M93</f>
        <v>3.88449676521368E-7</v>
      </c>
      <c r="N93">
        <f>Mult_op!M92*LCA_op_data!N93</f>
        <v>2.2934536322657361E-5</v>
      </c>
      <c r="O93">
        <f>Mult_op!N92*LCA_op_data!O93</f>
        <v>3.3383161811410674E-11</v>
      </c>
      <c r="P93">
        <f>Mult_op!O92*LCA_op_data!P93</f>
        <v>2.7277050938677117E-13</v>
      </c>
      <c r="Q93">
        <f>Mult_op!P92*LCA_op_data!Q93</f>
        <v>7.206289293140784E-9</v>
      </c>
      <c r="R93">
        <f>Mult_op!Q92*LCA_op_data!R93</f>
        <v>1.1300714101010707E-5</v>
      </c>
      <c r="S93">
        <f>Mult_op!R92*LCA_op_data!S93</f>
        <v>2.2096991615471149E-5</v>
      </c>
      <c r="T93">
        <f>Mult_op!S92*LCA_op_data!T93</f>
        <v>1.3801041615630834E-13</v>
      </c>
    </row>
    <row r="94" spans="4:20" x14ac:dyDescent="0.3">
      <c r="D94" t="s">
        <v>124</v>
      </c>
      <c r="E94">
        <f>Mult_op!D93*LCA_op_data!E94</f>
        <v>0.55732448218260822</v>
      </c>
      <c r="F94">
        <f>Mult_op!E93*LCA_op_data!F94</f>
        <v>44.991705000000003</v>
      </c>
      <c r="G94">
        <f>Mult_op!F93*LCA_op_data!G94</f>
        <v>27.217086586878931</v>
      </c>
      <c r="H94">
        <f>Mult_op!G93*LCA_op_data!H94</f>
        <v>0</v>
      </c>
      <c r="I94">
        <f>Mult_op!H93*LCA_op_data!I94</f>
        <v>0.28702624599778553</v>
      </c>
      <c r="J94">
        <f>Mult_op!I93*LCA_op_data!J94</f>
        <v>3.1466064470211221</v>
      </c>
      <c r="K94">
        <f>Mult_op!J93*LCA_op_data!K94</f>
        <v>4.2794113052476115E-10</v>
      </c>
      <c r="L94">
        <f>Mult_op!K93*LCA_op_data!L94</f>
        <v>2.3542361248737453E-7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3.1118913069068178E-5</v>
      </c>
      <c r="Q94">
        <f>Mult_op!P93*LCA_op_data!Q94</f>
        <v>0.81724389394185581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</row>
    <row r="95" spans="4:20" x14ac:dyDescent="0.3">
      <c r="D95" t="s">
        <v>125</v>
      </c>
      <c r="E95">
        <f>Mult_op!D94*LCA_op_data!E95</f>
        <v>0</v>
      </c>
      <c r="F95">
        <f>Mult_op!E94*LCA_op_data!F95</f>
        <v>1.9999999999999999E-6</v>
      </c>
      <c r="G95">
        <f>Mult_op!F94*LCA_op_data!G95</f>
        <v>3.5279602405367843E-5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1.0648824658108317E-21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1.5774871881392671E-11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</row>
    <row r="96" spans="4:20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</row>
    <row r="97" spans="4:20" x14ac:dyDescent="0.3">
      <c r="D97" t="s">
        <v>127</v>
      </c>
      <c r="E97">
        <f>Mult_op!D96*LCA_op_data!E97</f>
        <v>10.723610111714287</v>
      </c>
      <c r="F97">
        <f>Mult_op!E96*LCA_op_data!F97</f>
        <v>5398.518556</v>
      </c>
      <c r="G97">
        <f>Mult_op!F96*LCA_op_data!G97</f>
        <v>16544.22262770735</v>
      </c>
      <c r="H97">
        <f>Mult_op!G96*LCA_op_data!H97</f>
        <v>2.5814659696405552E-5</v>
      </c>
      <c r="I97">
        <f>Mult_op!H96*LCA_op_data!I97</f>
        <v>5.3722347325395026</v>
      </c>
      <c r="J97">
        <f>Mult_op!I96*LCA_op_data!J97</f>
        <v>59.970388260701704</v>
      </c>
      <c r="K97">
        <f>Mult_op!J96*LCA_op_data!K97</f>
        <v>3.5166186184278909E-7</v>
      </c>
      <c r="L97">
        <f>Mult_op!K96*LCA_op_data!L97</f>
        <v>1.1065061435508169E-4</v>
      </c>
      <c r="M97">
        <f>Mult_op!L96*LCA_op_data!M97</f>
        <v>1.1361358526644669E-2</v>
      </c>
      <c r="N97">
        <f>Mult_op!M96*LCA_op_data!N97</f>
        <v>0.42814773907490111</v>
      </c>
      <c r="O97">
        <f>Mult_op!N96*LCA_op_data!O97</f>
        <v>4.9946807305472722E-6</v>
      </c>
      <c r="P97">
        <f>Mult_op!O96*LCA_op_data!P97</f>
        <v>6.7078895410244014E-4</v>
      </c>
      <c r="Q97">
        <f>Mult_op!P96*LCA_op_data!Q97</f>
        <v>14.131893664301922</v>
      </c>
      <c r="R97">
        <f>Mult_op!Q96*LCA_op_data!R97</f>
        <v>0.10546161907168485</v>
      </c>
      <c r="S97">
        <f>Mult_op!R96*LCA_op_data!S97</f>
        <v>1.6832085496288167</v>
      </c>
      <c r="T97">
        <f>Mult_op!S96*LCA_op_data!T97</f>
        <v>1.5573430571372334E-5</v>
      </c>
    </row>
    <row r="98" spans="4:20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</row>
    <row r="99" spans="4:20" x14ac:dyDescent="0.3">
      <c r="D99" t="s">
        <v>129</v>
      </c>
      <c r="E99">
        <f>Mult_op!D98*LCA_op_data!E99</f>
        <v>0</v>
      </c>
      <c r="F99">
        <f>Mult_op!E98*LCA_op_data!F99</f>
        <v>0</v>
      </c>
      <c r="G99">
        <f>Mult_op!F98*LCA_op_data!G99</f>
        <v>0</v>
      </c>
      <c r="H99">
        <f>Mult_op!G98*LCA_op_data!H99</f>
        <v>0</v>
      </c>
      <c r="I99">
        <f>Mult_op!H98*LCA_op_data!I99</f>
        <v>0</v>
      </c>
      <c r="J99">
        <f>Mult_op!I98*LCA_op_data!J99</f>
        <v>0</v>
      </c>
      <c r="K99">
        <f>Mult_op!J98*LCA_op_data!K99</f>
        <v>0</v>
      </c>
      <c r="L99">
        <f>Mult_op!K98*LCA_op_data!L99</f>
        <v>0</v>
      </c>
      <c r="M99">
        <f>Mult_op!L98*LCA_op_data!M99</f>
        <v>0</v>
      </c>
      <c r="N99">
        <f>Mult_op!M98*LCA_op_data!N99</f>
        <v>0</v>
      </c>
      <c r="O99">
        <f>Mult_op!N98*LCA_op_data!O99</f>
        <v>0</v>
      </c>
      <c r="P99">
        <f>Mult_op!O98*LCA_op_data!P99</f>
        <v>0</v>
      </c>
      <c r="Q99">
        <f>Mult_op!P98*LCA_op_data!Q99</f>
        <v>0</v>
      </c>
      <c r="R99">
        <f>Mult_op!Q98*LCA_op_data!R99</f>
        <v>0</v>
      </c>
      <c r="S99">
        <f>Mult_op!R98*LCA_op_data!S99</f>
        <v>0</v>
      </c>
      <c r="T99">
        <f>Mult_op!S98*LCA_op_data!T99</f>
        <v>0</v>
      </c>
    </row>
    <row r="100" spans="4:20" x14ac:dyDescent="0.3">
      <c r="D100" t="s">
        <v>130</v>
      </c>
      <c r="E100">
        <f>Mult_op!D99*LCA_op_data!E100</f>
        <v>1.1891865900329268E-8</v>
      </c>
      <c r="F100">
        <f>Mult_op!E99*LCA_op_data!F100</f>
        <v>6.0000000000000002E-6</v>
      </c>
      <c r="G100">
        <f>Mult_op!F99*LCA_op_data!G100</f>
        <v>1.6001840013984896E-5</v>
      </c>
      <c r="H100">
        <f>Mult_op!G99*LCA_op_data!H100</f>
        <v>2.4966013428809599E-14</v>
      </c>
      <c r="I100">
        <f>Mult_op!H99*LCA_op_data!I100</f>
        <v>5.9722703415404286E-9</v>
      </c>
      <c r="J100">
        <f>Mult_op!I99*LCA_op_data!J100</f>
        <v>6.6666088224490834E-8</v>
      </c>
      <c r="K100">
        <f>Mult_op!J99*LCA_op_data!K100</f>
        <v>3.521575119193035E-16</v>
      </c>
      <c r="L100">
        <f>Mult_op!K99*LCA_op_data!L100</f>
        <v>1.0734071540100328E-13</v>
      </c>
      <c r="M100">
        <f>Mult_op!L99*LCA_op_data!M100</f>
        <v>1.0987858561049578E-11</v>
      </c>
      <c r="N100">
        <f>Mult_op!M99*LCA_op_data!N100</f>
        <v>4.1407255911829084E-10</v>
      </c>
      <c r="O100">
        <f>Mult_op!N99*LCA_op_data!O100</f>
        <v>4.8304826659722591E-15</v>
      </c>
      <c r="P100">
        <f>Mult_op!O99*LCA_op_data!P100</f>
        <v>6.5513798788258752E-13</v>
      </c>
      <c r="Q100">
        <f>Mult_op!P99*LCA_op_data!Q100</f>
        <v>1.5709079151409612E-8</v>
      </c>
      <c r="R100">
        <f>Mult_op!Q99*LCA_op_data!R100</f>
        <v>1.019946119349503E-10</v>
      </c>
      <c r="S100">
        <f>Mult_op!R99*LCA_op_data!S100</f>
        <v>1.6278737642771045E-9</v>
      </c>
      <c r="T100">
        <f>Mult_op!S99*LCA_op_data!T100</f>
        <v>1.5061460478274414E-14</v>
      </c>
    </row>
    <row r="101" spans="4:20" x14ac:dyDescent="0.3">
      <c r="D101" t="s">
        <v>131</v>
      </c>
      <c r="E101">
        <f>Mult_op!D100*LCA_op_data!E101</f>
        <v>7.2579557456917219E-9</v>
      </c>
      <c r="F101">
        <f>Mult_op!E100*LCA_op_data!F101</f>
        <v>9.0000000000000002E-6</v>
      </c>
      <c r="G101">
        <f>Mult_op!F100*LCA_op_data!G101</f>
        <v>2.6417079628397197E-5</v>
      </c>
      <c r="H101">
        <f>Mult_op!G100*LCA_op_data!H101</f>
        <v>3.9485741986587163E-14</v>
      </c>
      <c r="I101">
        <f>Mult_op!H100*LCA_op_data!I101</f>
        <v>1.8469217000075462E-9</v>
      </c>
      <c r="J101">
        <f>Mult_op!I100*LCA_op_data!J101</f>
        <v>3.5225842194965382E-8</v>
      </c>
      <c r="K101">
        <f>Mult_op!J100*LCA_op_data!K101</f>
        <v>4.4071538572108373E-16</v>
      </c>
      <c r="L101">
        <f>Mult_op!K100*LCA_op_data!L101</f>
        <v>1.7614225485625E-13</v>
      </c>
      <c r="M101">
        <f>Mult_op!L100*LCA_op_data!M101</f>
        <v>1.7378174908215754E-11</v>
      </c>
      <c r="N101">
        <f>Mult_op!M100*LCA_op_data!N101</f>
        <v>6.5488878629711905E-10</v>
      </c>
      <c r="O101">
        <f>Mult_op!N100*LCA_op_data!O101</f>
        <v>7.6397937044751783E-15</v>
      </c>
      <c r="P101">
        <f>Mult_op!O100*LCA_op_data!P101</f>
        <v>1.0398512607456527E-12</v>
      </c>
      <c r="Q101">
        <f>Mult_op!P100*LCA_op_data!Q101</f>
        <v>5.0415837071625687E-9</v>
      </c>
      <c r="R101">
        <f>Mult_op!Q100*LCA_op_data!R101</f>
        <v>1.6131261574337613E-10</v>
      </c>
      <c r="S101">
        <f>Mult_op!R100*LCA_op_data!S101</f>
        <v>2.5746122273893604E-9</v>
      </c>
      <c r="T101">
        <f>Mult_op!S100*LCA_op_data!T101</f>
        <v>2.3820901325802083E-14</v>
      </c>
    </row>
    <row r="102" spans="4:20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</row>
    <row r="103" spans="4:20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</row>
    <row r="104" spans="4:20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</row>
    <row r="105" spans="4:20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</row>
    <row r="106" spans="4:20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</row>
    <row r="107" spans="4:20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</row>
    <row r="108" spans="4:20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</row>
    <row r="109" spans="4:20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</row>
    <row r="110" spans="4:20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</row>
    <row r="111" spans="4:20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</row>
    <row r="112" spans="4:20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</row>
    <row r="113" spans="4:20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</row>
    <row r="114" spans="4:20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</row>
    <row r="115" spans="4:20" x14ac:dyDescent="0.3">
      <c r="D115" t="s">
        <v>145</v>
      </c>
      <c r="E115">
        <f>Mult_op!D114*LCA_op_data!E115</f>
        <v>1.5458059312322851E-2</v>
      </c>
      <c r="F115">
        <f>Mult_op!E114*LCA_op_data!F115</f>
        <v>3.7279499999999999</v>
      </c>
      <c r="G115">
        <f>Mult_op!F114*LCA_op_data!G115</f>
        <v>75.935095755267781</v>
      </c>
      <c r="H115">
        <f>Mult_op!G114*LCA_op_data!H115</f>
        <v>4.5491640555553743E-4</v>
      </c>
      <c r="I115">
        <f>Mult_op!H114*LCA_op_data!I115</f>
        <v>6.8482523980606452E-3</v>
      </c>
      <c r="J115">
        <f>Mult_op!I114*LCA_op_data!J115</f>
        <v>4.09646395982163E-2</v>
      </c>
      <c r="K115">
        <f>Mult_op!J114*LCA_op_data!K115</f>
        <v>1.5632760422010246E-9</v>
      </c>
      <c r="L115">
        <f>Mult_op!K114*LCA_op_data!L115</f>
        <v>4.7259805459110011E-8</v>
      </c>
      <c r="M115">
        <f>Mult_op!L114*LCA_op_data!M115</f>
        <v>0.38855349423430657</v>
      </c>
      <c r="N115">
        <f>Mult_op!M114*LCA_op_data!N115</f>
        <v>77.783618361039188</v>
      </c>
      <c r="O115">
        <f>Mult_op!N114*LCA_op_data!O115</f>
        <v>2.8307962453645761E-5</v>
      </c>
      <c r="P115">
        <f>Mult_op!O114*LCA_op_data!P115</f>
        <v>1.3990596103539925E-7</v>
      </c>
      <c r="Q115">
        <f>Mult_op!P114*LCA_op_data!Q115</f>
        <v>3.080710511037521E-2</v>
      </c>
      <c r="R115">
        <f>Mult_op!Q114*LCA_op_data!R115</f>
        <v>3.578530703167337</v>
      </c>
      <c r="S115">
        <f>Mult_op!R114*LCA_op_data!S115</f>
        <v>68.026914707703469</v>
      </c>
      <c r="T115">
        <f>Mult_op!S114*LCA_op_data!T115</f>
        <v>8.5989320359012566E-7</v>
      </c>
    </row>
    <row r="116" spans="4:20" x14ac:dyDescent="0.3">
      <c r="D116" t="s">
        <v>146</v>
      </c>
      <c r="E116">
        <f>Mult_op!D115*LCA_op_data!E116</f>
        <v>1.1117023097098557E-2</v>
      </c>
      <c r="F116">
        <f>Mult_op!E115*LCA_op_data!F116</f>
        <v>2.6810420000000001</v>
      </c>
      <c r="G116">
        <f>Mult_op!F115*LCA_op_data!G116</f>
        <v>54.610491287140356</v>
      </c>
      <c r="H116">
        <f>Mult_op!G115*LCA_op_data!H116</f>
        <v>3.2716371994888073E-4</v>
      </c>
      <c r="I116">
        <f>Mult_op!H115*LCA_op_data!I116</f>
        <v>4.9250800857847683E-3</v>
      </c>
      <c r="J116">
        <f>Mult_op!I115*LCA_op_data!J116</f>
        <v>2.9460673903266146E-2</v>
      </c>
      <c r="K116">
        <f>Mult_op!J115*LCA_op_data!K116</f>
        <v>1.1242663465804856E-9</v>
      </c>
      <c r="L116">
        <f>Mult_op!K115*LCA_op_data!L116</f>
        <v>3.3987988934321349E-8</v>
      </c>
      <c r="M116">
        <f>Mult_op!L115*LCA_op_data!M116</f>
        <v>0.27943728786301675</v>
      </c>
      <c r="N116">
        <f>Mult_op!M115*LCA_op_data!N116</f>
        <v>55.939899338220336</v>
      </c>
      <c r="O116">
        <f>Mult_op!N115*LCA_op_data!O116</f>
        <v>2.0358329986359066E-5</v>
      </c>
      <c r="P116">
        <f>Mult_op!O115*LCA_op_data!P116</f>
        <v>1.0061662779443625E-7</v>
      </c>
      <c r="Q116">
        <f>Mult_op!P115*LCA_op_data!Q116</f>
        <v>2.2155646588428109E-2</v>
      </c>
      <c r="R116">
        <f>Mult_op!Q115*LCA_op_data!R116</f>
        <v>2.573583635370952</v>
      </c>
      <c r="S116">
        <f>Mult_op!R115*LCA_op_data!S116</f>
        <v>48.923138846221306</v>
      </c>
      <c r="T116">
        <f>Mult_op!S115*LCA_op_data!T116</f>
        <v>6.1841220894584877E-7</v>
      </c>
    </row>
    <row r="118" spans="4:20" x14ac:dyDescent="0.3">
      <c r="E118">
        <f>SUM(E4:E116)</f>
        <v>97.152712211271904</v>
      </c>
      <c r="F118">
        <f>SUM(F4:F116)/1000</f>
        <v>67.232740011999979</v>
      </c>
      <c r="G118">
        <f t="shared" ref="G118:T118" si="0">SUM(G4:G116)</f>
        <v>231740.67601929884</v>
      </c>
      <c r="H118">
        <f t="shared" si="0"/>
        <v>0.23634229724085989</v>
      </c>
      <c r="I118">
        <f t="shared" si="0"/>
        <v>28.847713746506027</v>
      </c>
      <c r="J118">
        <f t="shared" si="0"/>
        <v>320.06786174557391</v>
      </c>
      <c r="K118">
        <f t="shared" si="0"/>
        <v>3.9967117825141134E-6</v>
      </c>
      <c r="L118">
        <f t="shared" si="0"/>
        <v>2.9877219676424741E-4</v>
      </c>
      <c r="M118">
        <f t="shared" si="0"/>
        <v>148.90455665189506</v>
      </c>
      <c r="N118">
        <f t="shared" si="0"/>
        <v>6959.003918209527</v>
      </c>
      <c r="O118">
        <f t="shared" si="0"/>
        <v>3.1866891464104784E-2</v>
      </c>
      <c r="P118">
        <f t="shared" si="0"/>
        <v>1.5577008074886657E-3</v>
      </c>
      <c r="Q118">
        <f t="shared" si="0"/>
        <v>85.364251765096697</v>
      </c>
      <c r="R118">
        <f t="shared" si="0"/>
        <v>4546.3271206177496</v>
      </c>
      <c r="S118">
        <f t="shared" si="0"/>
        <v>22488.642998948973</v>
      </c>
      <c r="T118">
        <f t="shared" si="0"/>
        <v>1.5471646279494168E-3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I117"/>
  <sheetViews>
    <sheetView topLeftCell="B1" zoomScale="72" zoomScaleNormal="100" workbookViewId="0">
      <selection activeCell="K3" sqref="K3:S11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9" ht="15" thickBot="1" x14ac:dyDescent="0.35">
      <c r="A1" s="5" t="s">
        <v>168</v>
      </c>
      <c r="C1" s="11" t="s">
        <v>173</v>
      </c>
      <c r="D1" s="12"/>
      <c r="E1" s="12"/>
      <c r="F1" s="12"/>
      <c r="G1" s="12"/>
      <c r="H1" s="12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-7.0309999999999999E-3</v>
      </c>
      <c r="G3" t="s">
        <v>144</v>
      </c>
      <c r="H3">
        <v>95.595924999999994</v>
      </c>
      <c r="I3">
        <v>432.94498399999998</v>
      </c>
    </row>
    <row r="4" spans="1:9" x14ac:dyDescent="0.3">
      <c r="C4" t="s">
        <v>22</v>
      </c>
      <c r="D4">
        <v>0</v>
      </c>
      <c r="G4" t="s">
        <v>145</v>
      </c>
      <c r="H4">
        <v>1.4E-5</v>
      </c>
      <c r="I4">
        <v>1.0399999999999999E-4</v>
      </c>
    </row>
    <row r="5" spans="1:9" x14ac:dyDescent="0.3">
      <c r="C5" t="s">
        <v>21</v>
      </c>
      <c r="D5">
        <v>231.51974300000001</v>
      </c>
      <c r="G5" t="s">
        <v>34</v>
      </c>
      <c r="H5">
        <v>1.6434000000000001E-2</v>
      </c>
      <c r="I5">
        <v>0</v>
      </c>
    </row>
    <row r="6" spans="1:9" x14ac:dyDescent="0.3">
      <c r="C6" t="s">
        <v>4</v>
      </c>
      <c r="D6">
        <v>-3.6999999999999998E-5</v>
      </c>
      <c r="G6" t="s">
        <v>35</v>
      </c>
      <c r="H6">
        <v>3.0000000000000001E-6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9.9999999999999995E-7</v>
      </c>
      <c r="I7">
        <v>1.0000000000000001E-5</v>
      </c>
    </row>
    <row r="8" spans="1:9" x14ac:dyDescent="0.3">
      <c r="C8" t="s">
        <v>3</v>
      </c>
      <c r="D8">
        <v>-3.4E-5</v>
      </c>
      <c r="G8" t="s">
        <v>37</v>
      </c>
      <c r="H8">
        <v>4.8999999999999998E-5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1.7E-5</v>
      </c>
      <c r="I10">
        <v>1.1445E-2</v>
      </c>
    </row>
    <row r="11" spans="1:9" x14ac:dyDescent="0.3">
      <c r="C11" t="s">
        <v>26</v>
      </c>
      <c r="D11">
        <v>0</v>
      </c>
      <c r="G11" t="s">
        <v>40</v>
      </c>
      <c r="H11">
        <v>1.1E-5</v>
      </c>
      <c r="I11">
        <v>2.42E-4</v>
      </c>
    </row>
    <row r="12" spans="1:9" x14ac:dyDescent="0.3">
      <c r="C12" t="s">
        <v>32</v>
      </c>
      <c r="D12">
        <v>0</v>
      </c>
      <c r="G12" t="s">
        <v>41</v>
      </c>
      <c r="H12">
        <v>209.62214</v>
      </c>
      <c r="I12">
        <v>9812.4287039999999</v>
      </c>
    </row>
    <row r="13" spans="1:9" x14ac:dyDescent="0.3">
      <c r="C13" t="s">
        <v>13</v>
      </c>
      <c r="D13">
        <v>618.50716599999998</v>
      </c>
      <c r="G13" t="s">
        <v>42</v>
      </c>
      <c r="H13">
        <v>0</v>
      </c>
      <c r="I13">
        <v>5.0000000000000004E-6</v>
      </c>
    </row>
    <row r="14" spans="1:9" x14ac:dyDescent="0.3">
      <c r="C14" t="s">
        <v>2</v>
      </c>
      <c r="D14">
        <v>731.05</v>
      </c>
      <c r="G14" t="s">
        <v>43</v>
      </c>
      <c r="H14">
        <v>22.094771999999999</v>
      </c>
      <c r="I14">
        <v>850.342355</v>
      </c>
    </row>
    <row r="15" spans="1:9" x14ac:dyDescent="0.3">
      <c r="C15" t="s">
        <v>25</v>
      </c>
      <c r="D15">
        <v>0</v>
      </c>
      <c r="G15" t="s">
        <v>44</v>
      </c>
      <c r="H15">
        <v>1.9999999999999999E-6</v>
      </c>
      <c r="I15">
        <v>9.2999999999999997E-5</v>
      </c>
    </row>
    <row r="16" spans="1:9" x14ac:dyDescent="0.3">
      <c r="C16" t="s">
        <v>0</v>
      </c>
      <c r="D16">
        <v>5002.3901939999996</v>
      </c>
      <c r="G16" t="s">
        <v>45</v>
      </c>
      <c r="H16">
        <v>283.11359199999998</v>
      </c>
      <c r="I16">
        <v>3931.4646240000002</v>
      </c>
    </row>
    <row r="17" spans="3:9" x14ac:dyDescent="0.3">
      <c r="C17" t="s">
        <v>8</v>
      </c>
      <c r="D17">
        <v>8520.7881859999998</v>
      </c>
      <c r="G17" t="s">
        <v>46</v>
      </c>
      <c r="H17">
        <v>1.9999999999999999E-6</v>
      </c>
      <c r="I17">
        <v>3.6000000000000001E-5</v>
      </c>
    </row>
    <row r="18" spans="3:9" x14ac:dyDescent="0.3">
      <c r="C18" t="s">
        <v>10</v>
      </c>
      <c r="D18">
        <v>0</v>
      </c>
      <c r="G18" t="s">
        <v>48</v>
      </c>
      <c r="H18">
        <v>7.9999999999999996E-6</v>
      </c>
      <c r="I18">
        <v>5.0000000000000004E-6</v>
      </c>
    </row>
    <row r="19" spans="3:9" x14ac:dyDescent="0.3">
      <c r="C19" t="s">
        <v>9</v>
      </c>
      <c r="D19">
        <v>-9.9999999999999995E-7</v>
      </c>
      <c r="G19" t="s">
        <v>47</v>
      </c>
      <c r="H19">
        <v>3.9999999999999998E-6</v>
      </c>
      <c r="I19">
        <v>3.9999999999999998E-6</v>
      </c>
    </row>
    <row r="20" spans="3:9" x14ac:dyDescent="0.3">
      <c r="C20" t="s">
        <v>1</v>
      </c>
      <c r="D20">
        <v>543.50426000000004</v>
      </c>
      <c r="G20" t="s">
        <v>49</v>
      </c>
      <c r="H20">
        <v>3.9999999999999998E-6</v>
      </c>
      <c r="I20">
        <v>4.6999999999999997E-5</v>
      </c>
    </row>
    <row r="21" spans="3:9" x14ac:dyDescent="0.3">
      <c r="C21" t="s">
        <v>16</v>
      </c>
      <c r="D21">
        <v>6.9999999999999999E-6</v>
      </c>
      <c r="G21" t="s">
        <v>50</v>
      </c>
      <c r="H21">
        <v>1913.415735</v>
      </c>
      <c r="I21">
        <v>269.06942800000002</v>
      </c>
    </row>
    <row r="22" spans="3:9" x14ac:dyDescent="0.3">
      <c r="C22" t="s">
        <v>18</v>
      </c>
      <c r="D22">
        <v>0</v>
      </c>
      <c r="G22" t="s">
        <v>51</v>
      </c>
      <c r="H22">
        <v>1.9999999999999999E-6</v>
      </c>
      <c r="I22">
        <v>1.5E-5</v>
      </c>
    </row>
    <row r="23" spans="3:9" x14ac:dyDescent="0.3">
      <c r="C23" t="s">
        <v>17</v>
      </c>
      <c r="D23">
        <v>9.9999999999999995E-7</v>
      </c>
      <c r="G23" t="s">
        <v>52</v>
      </c>
      <c r="H23">
        <v>3.0000000000000001E-6</v>
      </c>
      <c r="I23">
        <v>1.9999999999999999E-6</v>
      </c>
    </row>
    <row r="24" spans="3:9" x14ac:dyDescent="0.3">
      <c r="C24" t="s">
        <v>6</v>
      </c>
      <c r="D24">
        <v>4.6E-5</v>
      </c>
      <c r="G24" t="s">
        <v>53</v>
      </c>
      <c r="H24">
        <v>2088.417512</v>
      </c>
      <c r="I24">
        <v>6907.1572919999999</v>
      </c>
    </row>
    <row r="25" spans="3:9" x14ac:dyDescent="0.3">
      <c r="C25" t="s">
        <v>7</v>
      </c>
      <c r="D25">
        <v>0</v>
      </c>
      <c r="G25" t="s">
        <v>54</v>
      </c>
      <c r="H25">
        <v>1.9999999999999999E-6</v>
      </c>
      <c r="I25">
        <v>1.0000000000000001E-5</v>
      </c>
    </row>
    <row r="26" spans="3:9" x14ac:dyDescent="0.3">
      <c r="C26" t="s">
        <v>20</v>
      </c>
      <c r="D26">
        <v>4810.7072429999998</v>
      </c>
      <c r="G26" t="s">
        <v>55</v>
      </c>
      <c r="H26">
        <v>3.0000000000000001E-6</v>
      </c>
      <c r="I26">
        <v>1.9000000000000001E-5</v>
      </c>
    </row>
    <row r="27" spans="3:9" x14ac:dyDescent="0.3">
      <c r="C27" t="s">
        <v>23</v>
      </c>
      <c r="D27">
        <v>0</v>
      </c>
      <c r="G27" t="s">
        <v>56</v>
      </c>
      <c r="H27">
        <v>3.0000000000000001E-6</v>
      </c>
      <c r="I27">
        <v>1.4E-5</v>
      </c>
    </row>
    <row r="28" spans="3:9" x14ac:dyDescent="0.3">
      <c r="C28" t="s">
        <v>24</v>
      </c>
      <c r="D28">
        <v>-7.9999999999999996E-6</v>
      </c>
      <c r="G28" t="s">
        <v>57</v>
      </c>
      <c r="H28">
        <v>9.5E-4</v>
      </c>
      <c r="I28">
        <v>4.0999999999999999E-4</v>
      </c>
    </row>
    <row r="29" spans="3:9" x14ac:dyDescent="0.3">
      <c r="C29" t="s">
        <v>30</v>
      </c>
      <c r="D29">
        <v>0</v>
      </c>
      <c r="G29" t="s">
        <v>58</v>
      </c>
      <c r="H29">
        <v>7.9999999999999996E-6</v>
      </c>
      <c r="I29">
        <v>2.0709999999999999E-3</v>
      </c>
    </row>
    <row r="30" spans="3:9" x14ac:dyDescent="0.3">
      <c r="C30" t="s">
        <v>29</v>
      </c>
      <c r="D30">
        <v>0</v>
      </c>
      <c r="G30" t="s">
        <v>59</v>
      </c>
      <c r="H30">
        <v>0</v>
      </c>
      <c r="I30">
        <v>9.9999999999999995E-7</v>
      </c>
    </row>
    <row r="31" spans="3:9" x14ac:dyDescent="0.3">
      <c r="C31" t="s">
        <v>28</v>
      </c>
      <c r="D31">
        <v>0</v>
      </c>
      <c r="G31" t="s">
        <v>60</v>
      </c>
      <c r="H31">
        <v>4.5600000000000003E-4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0</v>
      </c>
      <c r="I32">
        <v>0</v>
      </c>
    </row>
    <row r="33" spans="3:9" x14ac:dyDescent="0.3">
      <c r="C33" t="s">
        <v>14</v>
      </c>
      <c r="D33">
        <v>0</v>
      </c>
      <c r="G33" t="s">
        <v>62</v>
      </c>
      <c r="H33">
        <v>0</v>
      </c>
      <c r="I33">
        <v>0</v>
      </c>
    </row>
    <row r="34" spans="3:9" x14ac:dyDescent="0.3">
      <c r="C34" t="s">
        <v>15</v>
      </c>
      <c r="D34">
        <v>0</v>
      </c>
      <c r="G34" t="s">
        <v>63</v>
      </c>
      <c r="H34">
        <v>1.1E-5</v>
      </c>
      <c r="I34">
        <v>6.4999999999999997E-4</v>
      </c>
    </row>
    <row r="35" spans="3:9" x14ac:dyDescent="0.3">
      <c r="C35" t="s">
        <v>12</v>
      </c>
      <c r="D35">
        <v>-16108.103519</v>
      </c>
      <c r="G35" t="s">
        <v>64</v>
      </c>
      <c r="H35">
        <v>5.0000000000000004E-6</v>
      </c>
      <c r="I35">
        <v>1.9999999999999999E-6</v>
      </c>
    </row>
    <row r="36" spans="3:9" x14ac:dyDescent="0.3">
      <c r="C36" t="s">
        <v>11</v>
      </c>
      <c r="D36">
        <v>-7465.2961660000001</v>
      </c>
      <c r="G36" t="s">
        <v>65</v>
      </c>
      <c r="H36">
        <v>1.1E-5</v>
      </c>
      <c r="I36">
        <v>3.8499999999999998E-4</v>
      </c>
    </row>
    <row r="37" spans="3:9" x14ac:dyDescent="0.3">
      <c r="C37" t="s">
        <v>181</v>
      </c>
      <c r="D37">
        <v>-3.8299999999999999E-4</v>
      </c>
      <c r="G37" t="s">
        <v>66</v>
      </c>
      <c r="H37">
        <v>7.9999999999999996E-6</v>
      </c>
      <c r="I37">
        <v>5.2800000000000004E-4</v>
      </c>
    </row>
    <row r="38" spans="3:9" x14ac:dyDescent="0.3">
      <c r="G38" t="s">
        <v>67</v>
      </c>
      <c r="H38">
        <v>1.0000000000000001E-5</v>
      </c>
      <c r="I38">
        <v>4.2400000000000001E-4</v>
      </c>
    </row>
    <row r="39" spans="3:9" x14ac:dyDescent="0.3">
      <c r="D39">
        <f>SUM(D3:D37)/1000</f>
        <v>-3.1149403329999998</v>
      </c>
      <c r="G39" t="s">
        <v>68</v>
      </c>
      <c r="H39">
        <v>1.9000000000000001E-5</v>
      </c>
      <c r="I39">
        <v>1.0070000000000001E-3</v>
      </c>
    </row>
    <row r="40" spans="3:9" x14ac:dyDescent="0.3">
      <c r="G40" t="s">
        <v>69</v>
      </c>
      <c r="H40">
        <v>5.1999999999999997E-5</v>
      </c>
      <c r="I40">
        <v>5.3959999999999998E-3</v>
      </c>
    </row>
    <row r="41" spans="3:9" x14ac:dyDescent="0.3">
      <c r="G41" t="s">
        <v>70</v>
      </c>
      <c r="H41">
        <v>1.9999999999999999E-6</v>
      </c>
      <c r="I41">
        <v>0</v>
      </c>
    </row>
    <row r="42" spans="3:9" x14ac:dyDescent="0.3">
      <c r="G42" t="s">
        <v>71</v>
      </c>
      <c r="H42">
        <v>86.058100999999994</v>
      </c>
      <c r="I42">
        <v>944.73006999999996</v>
      </c>
    </row>
    <row r="43" spans="3:9" x14ac:dyDescent="0.3">
      <c r="G43" t="s">
        <v>72</v>
      </c>
      <c r="H43">
        <v>1.2899999999999999E-4</v>
      </c>
      <c r="I43">
        <v>0</v>
      </c>
    </row>
    <row r="44" spans="3:9" x14ac:dyDescent="0.3">
      <c r="G44" t="s">
        <v>73</v>
      </c>
      <c r="H44">
        <v>115.80107599999999</v>
      </c>
      <c r="I44">
        <v>3693.1535709999998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9.9999999999999995E-7</v>
      </c>
      <c r="I46">
        <v>1.7200000000000001E-4</v>
      </c>
    </row>
    <row r="47" spans="3:9" x14ac:dyDescent="0.3">
      <c r="G47" t="s">
        <v>76</v>
      </c>
      <c r="H47">
        <v>9.9999999999999995E-7</v>
      </c>
      <c r="I47">
        <v>5.0000000000000001E-4</v>
      </c>
    </row>
    <row r="48" spans="3:9" x14ac:dyDescent="0.3">
      <c r="G48" t="s">
        <v>77</v>
      </c>
      <c r="H48">
        <v>3.0000000000000001E-6</v>
      </c>
      <c r="I48">
        <v>6.29E-4</v>
      </c>
    </row>
    <row r="49" spans="7:9" x14ac:dyDescent="0.3">
      <c r="G49" t="s">
        <v>78</v>
      </c>
      <c r="H49">
        <v>1.9999999999999999E-6</v>
      </c>
      <c r="I49">
        <v>3.9399999999999998E-4</v>
      </c>
    </row>
    <row r="50" spans="7:9" x14ac:dyDescent="0.3">
      <c r="G50" t="s">
        <v>79</v>
      </c>
      <c r="H50">
        <v>6.3706209999999999</v>
      </c>
      <c r="I50">
        <v>2284.669707</v>
      </c>
    </row>
    <row r="51" spans="7:9" x14ac:dyDescent="0.3">
      <c r="G51" t="s">
        <v>80</v>
      </c>
      <c r="H51">
        <v>3.0000000000000001E-6</v>
      </c>
      <c r="I51">
        <v>2.8800000000000001E-4</v>
      </c>
    </row>
    <row r="52" spans="7:9" x14ac:dyDescent="0.3">
      <c r="G52" t="s">
        <v>81</v>
      </c>
      <c r="H52">
        <v>5.1999999999999997E-5</v>
      </c>
      <c r="I52">
        <v>2.643E-3</v>
      </c>
    </row>
    <row r="53" spans="7:9" x14ac:dyDescent="0.3">
      <c r="G53" t="s">
        <v>82</v>
      </c>
      <c r="H53">
        <v>0</v>
      </c>
      <c r="I53">
        <v>3.1199999999999999E-4</v>
      </c>
    </row>
    <row r="54" spans="7:9" x14ac:dyDescent="0.3">
      <c r="G54" t="s">
        <v>83</v>
      </c>
      <c r="H54">
        <v>0</v>
      </c>
      <c r="I54">
        <v>0</v>
      </c>
    </row>
    <row r="55" spans="7:9" x14ac:dyDescent="0.3">
      <c r="G55" t="s">
        <v>84</v>
      </c>
      <c r="H55">
        <v>32.235366999999997</v>
      </c>
      <c r="I55">
        <v>588.61415799999997</v>
      </c>
    </row>
    <row r="56" spans="7:9" x14ac:dyDescent="0.3">
      <c r="G56" t="s">
        <v>85</v>
      </c>
      <c r="H56">
        <v>1.4E-5</v>
      </c>
      <c r="I56">
        <v>0</v>
      </c>
    </row>
    <row r="57" spans="7:9" x14ac:dyDescent="0.3">
      <c r="G57" t="s">
        <v>86</v>
      </c>
      <c r="H57">
        <v>2.0300000000000001E-3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3.6830000000000002E-2</v>
      </c>
      <c r="I59">
        <v>0</v>
      </c>
    </row>
    <row r="60" spans="7:9" x14ac:dyDescent="0.3">
      <c r="G60" t="s">
        <v>89</v>
      </c>
      <c r="H60">
        <v>2.5999999999999998E-5</v>
      </c>
      <c r="I60">
        <v>7.1000000000000005E-5</v>
      </c>
    </row>
    <row r="61" spans="7:9" x14ac:dyDescent="0.3">
      <c r="G61" t="s">
        <v>90</v>
      </c>
      <c r="H61">
        <v>0</v>
      </c>
      <c r="I61">
        <v>2.0599999999999999E-4</v>
      </c>
    </row>
    <row r="62" spans="7:9" x14ac:dyDescent="0.3">
      <c r="G62" t="s">
        <v>91</v>
      </c>
      <c r="H62">
        <v>0.473777</v>
      </c>
      <c r="I62">
        <v>0</v>
      </c>
    </row>
    <row r="63" spans="7:9" x14ac:dyDescent="0.3">
      <c r="G63" t="s">
        <v>92</v>
      </c>
      <c r="H63">
        <v>0</v>
      </c>
      <c r="I63">
        <v>0</v>
      </c>
    </row>
    <row r="64" spans="7:9" x14ac:dyDescent="0.3">
      <c r="G64" t="s">
        <v>93</v>
      </c>
      <c r="H64">
        <v>26.762951000000001</v>
      </c>
      <c r="I64">
        <v>0</v>
      </c>
    </row>
    <row r="65" spans="7:9" x14ac:dyDescent="0.3">
      <c r="G65" t="s">
        <v>94</v>
      </c>
      <c r="H65">
        <v>9.9999999999999995E-7</v>
      </c>
      <c r="I65">
        <v>9.9999999999999995E-7</v>
      </c>
    </row>
    <row r="66" spans="7:9" x14ac:dyDescent="0.3">
      <c r="G66" t="s">
        <v>95</v>
      </c>
      <c r="H66">
        <v>1.2E-5</v>
      </c>
      <c r="I66">
        <v>0</v>
      </c>
    </row>
    <row r="67" spans="7:9" x14ac:dyDescent="0.3">
      <c r="G67" t="s">
        <v>96</v>
      </c>
      <c r="H67">
        <v>1.495E-3</v>
      </c>
      <c r="I67">
        <v>0</v>
      </c>
    </row>
    <row r="68" spans="7:9" x14ac:dyDescent="0.3">
      <c r="G68" t="s">
        <v>97</v>
      </c>
      <c r="H68">
        <v>178.59071599999999</v>
      </c>
      <c r="I68">
        <v>10.228815000000001</v>
      </c>
    </row>
    <row r="69" spans="7:9" x14ac:dyDescent="0.3">
      <c r="G69" t="s">
        <v>98</v>
      </c>
      <c r="H69">
        <v>3.740008</v>
      </c>
      <c r="I69">
        <v>1.171E-2</v>
      </c>
    </row>
    <row r="70" spans="7:9" x14ac:dyDescent="0.3">
      <c r="G70" t="s">
        <v>99</v>
      </c>
      <c r="H70">
        <v>8.8415250000000007</v>
      </c>
      <c r="I70">
        <v>4782.9063820000001</v>
      </c>
    </row>
    <row r="71" spans="7:9" x14ac:dyDescent="0.3">
      <c r="G71" t="s">
        <v>100</v>
      </c>
      <c r="H71">
        <v>5.1836739999999999</v>
      </c>
      <c r="I71">
        <v>1676.3391899999999</v>
      </c>
    </row>
    <row r="72" spans="7:9" x14ac:dyDescent="0.3">
      <c r="G72" t="s">
        <v>101</v>
      </c>
      <c r="H72">
        <v>1.098031</v>
      </c>
      <c r="I72">
        <v>2596.0404239999998</v>
      </c>
    </row>
    <row r="73" spans="7:9" x14ac:dyDescent="0.3">
      <c r="G73" t="s">
        <v>102</v>
      </c>
      <c r="H73">
        <v>9.4115509999999993</v>
      </c>
      <c r="I73">
        <v>4904.5009929999997</v>
      </c>
    </row>
    <row r="74" spans="7:9" x14ac:dyDescent="0.3">
      <c r="G74" t="s">
        <v>103</v>
      </c>
      <c r="H74">
        <v>1.1E-5</v>
      </c>
      <c r="I74">
        <v>1.431E-3</v>
      </c>
    </row>
    <row r="75" spans="7:9" x14ac:dyDescent="0.3">
      <c r="G75" t="s">
        <v>104</v>
      </c>
      <c r="H75">
        <v>82.424431999999996</v>
      </c>
      <c r="I75">
        <v>14352.311674</v>
      </c>
    </row>
    <row r="76" spans="7:9" x14ac:dyDescent="0.3">
      <c r="G76" t="s">
        <v>105</v>
      </c>
      <c r="H76">
        <v>3.0000000000000001E-6</v>
      </c>
      <c r="I76">
        <v>3.79E-4</v>
      </c>
    </row>
    <row r="77" spans="7:9" x14ac:dyDescent="0.3">
      <c r="G77" t="s">
        <v>106</v>
      </c>
      <c r="H77">
        <v>9.9999999999999995E-7</v>
      </c>
      <c r="I77">
        <v>7.5900000000000002E-4</v>
      </c>
    </row>
    <row r="78" spans="7:9" x14ac:dyDescent="0.3">
      <c r="G78" t="s">
        <v>107</v>
      </c>
      <c r="H78">
        <v>9.9999999999999995E-7</v>
      </c>
      <c r="I78">
        <v>0</v>
      </c>
    </row>
    <row r="79" spans="7:9" x14ac:dyDescent="0.3">
      <c r="G79" t="s">
        <v>108</v>
      </c>
      <c r="H79">
        <v>0</v>
      </c>
      <c r="I79">
        <v>5.3000000000000001E-5</v>
      </c>
    </row>
    <row r="80" spans="7:9" x14ac:dyDescent="0.3">
      <c r="G80" t="s">
        <v>109</v>
      </c>
      <c r="H80">
        <v>0.77943200000000001</v>
      </c>
      <c r="I80">
        <v>0</v>
      </c>
    </row>
    <row r="81" spans="7:9" x14ac:dyDescent="0.3">
      <c r="G81" t="s">
        <v>110</v>
      </c>
      <c r="H81">
        <v>9.9999999999999995E-7</v>
      </c>
      <c r="I81">
        <v>1.9999999999999999E-6</v>
      </c>
    </row>
    <row r="82" spans="7:9" x14ac:dyDescent="0.3">
      <c r="G82" t="s">
        <v>111</v>
      </c>
      <c r="H82">
        <v>1.5174999999999999E-2</v>
      </c>
      <c r="I82">
        <v>0</v>
      </c>
    </row>
    <row r="83" spans="7:9" x14ac:dyDescent="0.3">
      <c r="G83" t="s">
        <v>112</v>
      </c>
      <c r="H83">
        <v>289.63450799999998</v>
      </c>
      <c r="I83">
        <v>0</v>
      </c>
    </row>
    <row r="84" spans="7:9" x14ac:dyDescent="0.3">
      <c r="G84" t="s">
        <v>113</v>
      </c>
      <c r="H84">
        <v>0</v>
      </c>
      <c r="I84">
        <v>0</v>
      </c>
    </row>
    <row r="85" spans="7:9" x14ac:dyDescent="0.3">
      <c r="G85" t="s">
        <v>114</v>
      </c>
      <c r="H85">
        <v>7.7000000000000001E-5</v>
      </c>
      <c r="I85">
        <v>1.5870000000000001E-3</v>
      </c>
    </row>
    <row r="86" spans="7:9" x14ac:dyDescent="0.3">
      <c r="G86" t="s">
        <v>115</v>
      </c>
      <c r="H86">
        <v>7.2300000000000001E-4</v>
      </c>
      <c r="I86">
        <v>0</v>
      </c>
    </row>
    <row r="87" spans="7:9" x14ac:dyDescent="0.3">
      <c r="G87" t="s">
        <v>116</v>
      </c>
      <c r="H87">
        <v>665.94589199999996</v>
      </c>
      <c r="I87">
        <v>0</v>
      </c>
    </row>
    <row r="88" spans="7:9" x14ac:dyDescent="0.3">
      <c r="G88" t="s">
        <v>117</v>
      </c>
      <c r="H88">
        <v>625.95098099999996</v>
      </c>
      <c r="I88">
        <v>0</v>
      </c>
    </row>
    <row r="89" spans="7:9" x14ac:dyDescent="0.3">
      <c r="G89" t="s">
        <v>146</v>
      </c>
      <c r="H89">
        <v>3.0000000000000001E-6</v>
      </c>
      <c r="I89">
        <v>1.47E-4</v>
      </c>
    </row>
    <row r="90" spans="7:9" x14ac:dyDescent="0.3">
      <c r="G90" t="s">
        <v>118</v>
      </c>
      <c r="H90">
        <v>0</v>
      </c>
      <c r="I90">
        <v>3745.8741599999998</v>
      </c>
    </row>
    <row r="91" spans="7:9" x14ac:dyDescent="0.3">
      <c r="G91" t="s">
        <v>119</v>
      </c>
      <c r="H91">
        <v>9.9999999999999995E-7</v>
      </c>
      <c r="I91">
        <v>0</v>
      </c>
    </row>
    <row r="92" spans="7:9" x14ac:dyDescent="0.3">
      <c r="G92" t="s">
        <v>120</v>
      </c>
      <c r="H92">
        <v>1.9999999999999999E-6</v>
      </c>
      <c r="I92">
        <v>1.9999999999999999E-6</v>
      </c>
    </row>
    <row r="93" spans="7:9" x14ac:dyDescent="0.3">
      <c r="G93" t="s">
        <v>121</v>
      </c>
      <c r="H93">
        <v>32.880814999999998</v>
      </c>
      <c r="I93">
        <v>44.991705000000003</v>
      </c>
    </row>
    <row r="94" spans="7:9" x14ac:dyDescent="0.3">
      <c r="G94" t="s">
        <v>122</v>
      </c>
      <c r="H94">
        <v>7.9999999999999996E-6</v>
      </c>
      <c r="I94">
        <v>1.9999999999999999E-6</v>
      </c>
    </row>
    <row r="95" spans="7:9" x14ac:dyDescent="0.3">
      <c r="G95" t="s">
        <v>123</v>
      </c>
      <c r="H95">
        <v>10.652811</v>
      </c>
      <c r="I95">
        <v>0</v>
      </c>
    </row>
    <row r="96" spans="7:9" x14ac:dyDescent="0.3">
      <c r="G96" t="s">
        <v>124</v>
      </c>
      <c r="H96">
        <v>527.75038500000005</v>
      </c>
      <c r="I96">
        <v>5398.518556</v>
      </c>
    </row>
    <row r="97" spans="7:9" x14ac:dyDescent="0.3">
      <c r="G97" t="s">
        <v>125</v>
      </c>
      <c r="H97">
        <v>0</v>
      </c>
      <c r="I97">
        <v>0</v>
      </c>
    </row>
    <row r="98" spans="7:9" x14ac:dyDescent="0.3">
      <c r="G98" t="s">
        <v>126</v>
      </c>
      <c r="H98">
        <v>0</v>
      </c>
      <c r="I98">
        <v>0</v>
      </c>
    </row>
    <row r="99" spans="7:9" x14ac:dyDescent="0.3">
      <c r="G99" t="s">
        <v>127</v>
      </c>
      <c r="H99">
        <v>0</v>
      </c>
      <c r="I99">
        <v>6.0000000000000002E-6</v>
      </c>
    </row>
    <row r="100" spans="7:9" x14ac:dyDescent="0.3">
      <c r="G100" t="s">
        <v>128</v>
      </c>
      <c r="H100">
        <v>0</v>
      </c>
      <c r="I100">
        <v>9.0000000000000002E-6</v>
      </c>
    </row>
    <row r="101" spans="7:9" x14ac:dyDescent="0.3">
      <c r="G101" t="s">
        <v>129</v>
      </c>
      <c r="H101">
        <v>4.5000000000000003E-5</v>
      </c>
      <c r="I101">
        <v>0</v>
      </c>
    </row>
    <row r="102" spans="7:9" x14ac:dyDescent="0.3">
      <c r="G102" t="s">
        <v>130</v>
      </c>
      <c r="H102">
        <v>4.6E-5</v>
      </c>
      <c r="I102">
        <v>0</v>
      </c>
    </row>
    <row r="103" spans="7:9" x14ac:dyDescent="0.3">
      <c r="G103" t="s">
        <v>131</v>
      </c>
      <c r="H103">
        <v>4.6E-5</v>
      </c>
      <c r="I103">
        <v>0</v>
      </c>
    </row>
    <row r="104" spans="7:9" x14ac:dyDescent="0.3">
      <c r="G104" t="s">
        <v>132</v>
      </c>
      <c r="H104">
        <v>4.6E-5</v>
      </c>
      <c r="I104">
        <v>0</v>
      </c>
    </row>
    <row r="105" spans="7:9" x14ac:dyDescent="0.3">
      <c r="G105" t="s">
        <v>133</v>
      </c>
      <c r="H105">
        <v>4.6999999999999997E-5</v>
      </c>
      <c r="I105">
        <v>0</v>
      </c>
    </row>
    <row r="106" spans="7:9" x14ac:dyDescent="0.3">
      <c r="G106" t="s">
        <v>134</v>
      </c>
      <c r="H106">
        <v>4.6999999999999997E-5</v>
      </c>
      <c r="I106">
        <v>0</v>
      </c>
    </row>
    <row r="107" spans="7:9" x14ac:dyDescent="0.3">
      <c r="G107" t="s">
        <v>135</v>
      </c>
      <c r="H107">
        <v>4.8999999999999998E-5</v>
      </c>
      <c r="I107">
        <v>0</v>
      </c>
    </row>
    <row r="108" spans="7:9" x14ac:dyDescent="0.3">
      <c r="G108" t="s">
        <v>136</v>
      </c>
      <c r="H108">
        <v>4.6E-5</v>
      </c>
      <c r="I108">
        <v>0</v>
      </c>
    </row>
    <row r="109" spans="7:9" x14ac:dyDescent="0.3">
      <c r="G109" t="s">
        <v>137</v>
      </c>
      <c r="H109">
        <v>11.171139</v>
      </c>
      <c r="I109">
        <v>0</v>
      </c>
    </row>
    <row r="110" spans="7:9" x14ac:dyDescent="0.3">
      <c r="G110" t="s">
        <v>138</v>
      </c>
      <c r="H110">
        <v>2.3063630000000002</v>
      </c>
      <c r="I110">
        <v>0</v>
      </c>
    </row>
    <row r="111" spans="7:9" x14ac:dyDescent="0.3">
      <c r="G111" t="s">
        <v>139</v>
      </c>
      <c r="H111">
        <v>2.5300000000000002E-4</v>
      </c>
      <c r="I111">
        <v>0</v>
      </c>
    </row>
    <row r="112" spans="7:9" x14ac:dyDescent="0.3">
      <c r="G112" t="s">
        <v>140</v>
      </c>
      <c r="H112">
        <v>225.33214599999999</v>
      </c>
      <c r="I112">
        <v>0</v>
      </c>
    </row>
    <row r="113" spans="7:9" x14ac:dyDescent="0.3">
      <c r="G113" t="s">
        <v>141</v>
      </c>
      <c r="H113">
        <v>2.61E-4</v>
      </c>
      <c r="I113">
        <v>0</v>
      </c>
    </row>
    <row r="114" spans="7:9" x14ac:dyDescent="0.3">
      <c r="G114" t="s">
        <v>142</v>
      </c>
      <c r="H114">
        <v>145.22414000000001</v>
      </c>
      <c r="I114">
        <v>3.7279499999999999</v>
      </c>
    </row>
    <row r="115" spans="7:9" x14ac:dyDescent="0.3">
      <c r="G115" t="s">
        <v>143</v>
      </c>
      <c r="H115">
        <v>175.24460199999999</v>
      </c>
      <c r="I115">
        <v>2.6810420000000001</v>
      </c>
    </row>
    <row r="117" spans="7:9" x14ac:dyDescent="0.3">
      <c r="H117">
        <f>SUM(H3:H115)/1000</f>
        <v>7.882200305000004</v>
      </c>
      <c r="I117">
        <f>SUM(I3:I115)/1000</f>
        <v>67.232740011999994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F11" sqref="F11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1" t="s">
        <v>172</v>
      </c>
      <c r="D1" s="13"/>
      <c r="G1" s="11" t="s">
        <v>171</v>
      </c>
      <c r="H1" s="12"/>
      <c r="I1" s="13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0.51755645297668329</v>
      </c>
      <c r="G3" t="s">
        <v>144</v>
      </c>
      <c r="H3">
        <v>1306.7672082115639</v>
      </c>
      <c r="I3">
        <v>3.3858522881699021E-2</v>
      </c>
    </row>
    <row r="4" spans="1:9" x14ac:dyDescent="0.3">
      <c r="C4" t="s">
        <v>22</v>
      </c>
      <c r="D4">
        <v>0</v>
      </c>
      <c r="G4" t="s">
        <v>145</v>
      </c>
      <c r="H4">
        <v>1251.861021232502</v>
      </c>
      <c r="I4">
        <v>0.25970604697931621</v>
      </c>
    </row>
    <row r="5" spans="1:9" x14ac:dyDescent="0.3">
      <c r="C5" t="s">
        <v>21</v>
      </c>
      <c r="D5" s="10">
        <v>0.1111666997902494</v>
      </c>
      <c r="G5" t="s">
        <v>34</v>
      </c>
      <c r="H5">
        <v>85.714008056835766</v>
      </c>
      <c r="I5">
        <v>0</v>
      </c>
    </row>
    <row r="6" spans="1:9" x14ac:dyDescent="0.3">
      <c r="C6" t="s">
        <v>4</v>
      </c>
      <c r="D6">
        <v>-8.3446429382692769E-2</v>
      </c>
      <c r="G6" t="s">
        <v>35</v>
      </c>
      <c r="H6">
        <v>670.95361954566454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1269.690243281791</v>
      </c>
      <c r="I7">
        <v>-0.97050604982862398</v>
      </c>
    </row>
    <row r="8" spans="1:9" x14ac:dyDescent="0.3">
      <c r="C8" t="s">
        <v>3</v>
      </c>
      <c r="D8">
        <v>-4.6932509267028029E-2</v>
      </c>
      <c r="G8" t="s">
        <v>37</v>
      </c>
      <c r="H8">
        <v>102.0272485809637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106.3281828979718</v>
      </c>
      <c r="I10">
        <v>0.61634272194694939</v>
      </c>
    </row>
    <row r="11" spans="1:9" x14ac:dyDescent="0.3">
      <c r="C11" t="s">
        <v>26</v>
      </c>
      <c r="D11">
        <v>0</v>
      </c>
      <c r="G11" t="s">
        <v>40</v>
      </c>
      <c r="H11">
        <v>2997.8777252765622</v>
      </c>
      <c r="I11">
        <v>0.64984466726982137</v>
      </c>
    </row>
    <row r="12" spans="1:9" x14ac:dyDescent="0.3">
      <c r="C12" t="s">
        <v>32</v>
      </c>
      <c r="D12">
        <v>0</v>
      </c>
      <c r="G12" t="s">
        <v>41</v>
      </c>
      <c r="H12">
        <v>2188.028299132096</v>
      </c>
      <c r="I12">
        <v>0.84407172550883436</v>
      </c>
    </row>
    <row r="13" spans="1:9" x14ac:dyDescent="0.3">
      <c r="C13" t="s">
        <v>13</v>
      </c>
      <c r="D13">
        <v>4.3068191011573449E-2</v>
      </c>
      <c r="G13" t="s">
        <v>42</v>
      </c>
      <c r="H13">
        <v>37.266869444250069</v>
      </c>
      <c r="I13">
        <v>3.120397931694574E-2</v>
      </c>
    </row>
    <row r="14" spans="1:9" x14ac:dyDescent="0.3">
      <c r="C14" t="s">
        <v>2</v>
      </c>
      <c r="D14">
        <v>3.8904814212315529E-2</v>
      </c>
      <c r="G14" t="s">
        <v>43</v>
      </c>
      <c r="H14">
        <v>37.266869444250069</v>
      </c>
      <c r="I14">
        <v>3.5854952349542883E-2</v>
      </c>
    </row>
    <row r="15" spans="1:9" x14ac:dyDescent="0.3">
      <c r="C15" t="s">
        <v>25</v>
      </c>
      <c r="D15">
        <v>0</v>
      </c>
      <c r="G15" t="s">
        <v>44</v>
      </c>
      <c r="H15">
        <v>37.266869444250069</v>
      </c>
      <c r="I15">
        <v>3.5880905848341742E-2</v>
      </c>
    </row>
    <row r="16" spans="1:9" x14ac:dyDescent="0.3">
      <c r="C16" t="s">
        <v>0</v>
      </c>
      <c r="D16">
        <v>0.1873844539324902</v>
      </c>
      <c r="G16" t="s">
        <v>45</v>
      </c>
      <c r="H16">
        <v>222.10107013017841</v>
      </c>
      <c r="I16">
        <v>7.9083347045283067E-2</v>
      </c>
    </row>
    <row r="17" spans="3:9" x14ac:dyDescent="0.3">
      <c r="C17" t="s">
        <v>8</v>
      </c>
      <c r="D17">
        <v>5.9211781102007137E-2</v>
      </c>
      <c r="G17" t="s">
        <v>46</v>
      </c>
      <c r="H17">
        <v>218.62619371414229</v>
      </c>
      <c r="I17">
        <v>7.8516736902713324E-2</v>
      </c>
    </row>
    <row r="18" spans="3:9" x14ac:dyDescent="0.3">
      <c r="C18" t="s">
        <v>10</v>
      </c>
      <c r="D18">
        <v>0</v>
      </c>
      <c r="G18" t="s">
        <v>48</v>
      </c>
      <c r="H18">
        <v>351.54660687711822</v>
      </c>
      <c r="I18">
        <v>3.020170301913185E-3</v>
      </c>
    </row>
    <row r="19" spans="3:9" x14ac:dyDescent="0.3">
      <c r="C19" t="s">
        <v>9</v>
      </c>
      <c r="D19">
        <v>-7.265235345268603E-2</v>
      </c>
      <c r="G19" t="s">
        <v>47</v>
      </c>
      <c r="H19">
        <v>351.54660687711822</v>
      </c>
      <c r="I19">
        <v>3.020170301913185E-3</v>
      </c>
    </row>
    <row r="20" spans="3:9" x14ac:dyDescent="0.3">
      <c r="C20" t="s">
        <v>1</v>
      </c>
      <c r="D20">
        <v>5.2292309433626061E-2</v>
      </c>
      <c r="G20" t="s">
        <v>49</v>
      </c>
      <c r="H20">
        <v>223.73221845189181</v>
      </c>
      <c r="I20">
        <v>6.0970504899045777E-2</v>
      </c>
    </row>
    <row r="21" spans="3:9" x14ac:dyDescent="0.3">
      <c r="C21" t="s">
        <v>16</v>
      </c>
      <c r="D21">
        <v>0.4375841023834372</v>
      </c>
      <c r="G21" t="s">
        <v>50</v>
      </c>
      <c r="H21">
        <v>330.93525519838329</v>
      </c>
      <c r="I21">
        <v>1.0341520123848581E-2</v>
      </c>
    </row>
    <row r="22" spans="3:9" x14ac:dyDescent="0.3">
      <c r="C22" t="s">
        <v>18</v>
      </c>
      <c r="D22">
        <v>0</v>
      </c>
      <c r="G22" t="s">
        <v>51</v>
      </c>
      <c r="H22">
        <v>212.32651531459811</v>
      </c>
      <c r="I22">
        <v>0.1348360379189282</v>
      </c>
    </row>
    <row r="23" spans="3:9" x14ac:dyDescent="0.3">
      <c r="C23" t="s">
        <v>17</v>
      </c>
      <c r="D23">
        <v>0.11636803645388299</v>
      </c>
      <c r="G23" t="s">
        <v>52</v>
      </c>
      <c r="H23">
        <v>646.50610492325984</v>
      </c>
      <c r="I23">
        <v>1.010653385153984E-2</v>
      </c>
    </row>
    <row r="24" spans="3:9" x14ac:dyDescent="0.3">
      <c r="C24" t="s">
        <v>6</v>
      </c>
      <c r="D24">
        <v>3.9330374978720543E-2</v>
      </c>
      <c r="G24" t="s">
        <v>53</v>
      </c>
      <c r="H24">
        <v>208.8417512050633</v>
      </c>
      <c r="I24">
        <v>0.15349197817707619</v>
      </c>
    </row>
    <row r="25" spans="3:9" x14ac:dyDescent="0.3">
      <c r="C25" t="s">
        <v>7</v>
      </c>
      <c r="D25">
        <v>0</v>
      </c>
      <c r="G25" t="s">
        <v>54</v>
      </c>
      <c r="H25">
        <v>228.25507204718249</v>
      </c>
      <c r="I25">
        <v>0.1097197626637709</v>
      </c>
    </row>
    <row r="26" spans="3:9" x14ac:dyDescent="0.3">
      <c r="C26" t="s">
        <v>20</v>
      </c>
      <c r="D26">
        <v>8.618243413486798E-2</v>
      </c>
      <c r="G26" t="s">
        <v>55</v>
      </c>
      <c r="H26">
        <v>208.8417512050633</v>
      </c>
      <c r="I26">
        <v>0.1427024469446577</v>
      </c>
    </row>
    <row r="27" spans="3:9" x14ac:dyDescent="0.3">
      <c r="C27" t="s">
        <v>23</v>
      </c>
      <c r="D27">
        <v>0</v>
      </c>
      <c r="G27" t="s">
        <v>56</v>
      </c>
      <c r="H27">
        <v>216.05995469389089</v>
      </c>
      <c r="I27">
        <v>0.106359709329024</v>
      </c>
    </row>
    <row r="28" spans="3:9" x14ac:dyDescent="0.3">
      <c r="C28" t="s">
        <v>24</v>
      </c>
      <c r="D28">
        <v>-5.1394989140069562E-2</v>
      </c>
      <c r="G28" t="s">
        <v>57</v>
      </c>
      <c r="H28">
        <v>265.91506615006449</v>
      </c>
      <c r="I28">
        <v>4.3379637169539527E-2</v>
      </c>
    </row>
    <row r="29" spans="3:9" x14ac:dyDescent="0.3">
      <c r="C29" t="s">
        <v>30</v>
      </c>
      <c r="D29">
        <v>0</v>
      </c>
      <c r="G29" t="s">
        <v>58</v>
      </c>
      <c r="H29">
        <v>146.69513491261361</v>
      </c>
      <c r="I29">
        <v>0.36455911712815131</v>
      </c>
    </row>
    <row r="30" spans="3:9" x14ac:dyDescent="0.3">
      <c r="C30" t="s">
        <v>29</v>
      </c>
      <c r="D30">
        <v>0</v>
      </c>
      <c r="G30" t="s">
        <v>59</v>
      </c>
      <c r="H30">
        <v>184.83587558586871</v>
      </c>
      <c r="I30">
        <v>3.3690081970213161E-3</v>
      </c>
    </row>
    <row r="31" spans="3:9" x14ac:dyDescent="0.3">
      <c r="C31" t="s">
        <v>28</v>
      </c>
      <c r="D31">
        <v>0</v>
      </c>
      <c r="G31" t="s">
        <v>60</v>
      </c>
      <c r="H31">
        <v>17.337801543175068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331.7694214095585</v>
      </c>
      <c r="I32">
        <v>0.59178613324881446</v>
      </c>
    </row>
    <row r="33" spans="3:9" x14ac:dyDescent="0.3">
      <c r="C33" t="s">
        <v>14</v>
      </c>
      <c r="D33">
        <v>1.0785555249518909E-3</v>
      </c>
      <c r="G33" t="s">
        <v>62</v>
      </c>
      <c r="H33">
        <v>266.4942006515289</v>
      </c>
      <c r="I33">
        <v>0.65222426771574893</v>
      </c>
    </row>
    <row r="34" spans="3:9" x14ac:dyDescent="0.3">
      <c r="C34" t="s">
        <v>15</v>
      </c>
      <c r="D34">
        <v>0</v>
      </c>
      <c r="G34" t="s">
        <v>63</v>
      </c>
      <c r="H34">
        <v>1528.293827573191</v>
      </c>
      <c r="I34">
        <v>0.93236490582846088</v>
      </c>
    </row>
    <row r="35" spans="3:9" x14ac:dyDescent="0.3">
      <c r="C35" t="s">
        <v>12</v>
      </c>
      <c r="D35">
        <v>-0.4140900627298727</v>
      </c>
      <c r="G35" t="s">
        <v>64</v>
      </c>
      <c r="H35">
        <v>1528.293827573191</v>
      </c>
      <c r="I35">
        <v>6.7647290601076859E-3</v>
      </c>
    </row>
    <row r="36" spans="3:9" x14ac:dyDescent="0.3">
      <c r="C36" t="s">
        <v>11</v>
      </c>
      <c r="D36">
        <v>-0.31902975413915441</v>
      </c>
      <c r="G36" t="s">
        <v>65</v>
      </c>
      <c r="H36">
        <v>40.542512895478467</v>
      </c>
      <c r="I36">
        <v>0.20785295608603391</v>
      </c>
    </row>
    <row r="37" spans="3:9" x14ac:dyDescent="0.3">
      <c r="C37" t="s">
        <v>181</v>
      </c>
      <c r="D37">
        <v>-0.33983512049112963</v>
      </c>
      <c r="G37" t="s">
        <v>66</v>
      </c>
      <c r="H37">
        <v>40.542512895478467</v>
      </c>
      <c r="I37">
        <v>0.28724300947427872</v>
      </c>
    </row>
    <row r="38" spans="3:9" x14ac:dyDescent="0.3">
      <c r="G38" t="s">
        <v>67</v>
      </c>
      <c r="H38">
        <v>269.77198617823183</v>
      </c>
      <c r="I38">
        <v>0.4419198112267636</v>
      </c>
    </row>
    <row r="39" spans="3:9" x14ac:dyDescent="0.3">
      <c r="G39" t="s">
        <v>68</v>
      </c>
      <c r="H39">
        <v>657.54273037329244</v>
      </c>
      <c r="I39">
        <v>0.3969535287131859</v>
      </c>
    </row>
    <row r="40" spans="3:9" x14ac:dyDescent="0.3">
      <c r="G40" t="s">
        <v>69</v>
      </c>
      <c r="H40">
        <v>657.54273037329244</v>
      </c>
      <c r="I40">
        <v>0.60017820869569005</v>
      </c>
    </row>
    <row r="41" spans="3:9" x14ac:dyDescent="0.3">
      <c r="G41" t="s">
        <v>70</v>
      </c>
      <c r="H41">
        <v>1.3521521223272019</v>
      </c>
      <c r="I41">
        <v>0</v>
      </c>
    </row>
    <row r="42" spans="3:9" x14ac:dyDescent="0.3">
      <c r="G42" t="s">
        <v>71</v>
      </c>
      <c r="H42">
        <v>136.60690770989649</v>
      </c>
      <c r="I42">
        <v>1.7656802405156949E-2</v>
      </c>
    </row>
    <row r="43" spans="3:9" x14ac:dyDescent="0.3">
      <c r="G43" t="s">
        <v>72</v>
      </c>
      <c r="H43">
        <v>2131.947782560725</v>
      </c>
      <c r="I43">
        <v>0</v>
      </c>
    </row>
    <row r="44" spans="3:9" x14ac:dyDescent="0.3">
      <c r="G44" t="s">
        <v>73</v>
      </c>
      <c r="H44">
        <v>370.65568548714879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11.07302031558126</v>
      </c>
      <c r="I46">
        <v>0.20301220284926419</v>
      </c>
    </row>
    <row r="47" spans="3:9" x14ac:dyDescent="0.3">
      <c r="G47" t="s">
        <v>76</v>
      </c>
      <c r="H47">
        <v>11.07302031558126</v>
      </c>
      <c r="I47">
        <v>0.28119725218276859</v>
      </c>
    </row>
    <row r="48" spans="3:9" x14ac:dyDescent="0.3">
      <c r="G48" t="s">
        <v>77</v>
      </c>
      <c r="H48">
        <v>76.432403745331996</v>
      </c>
      <c r="I48">
        <v>0.43476560302252648</v>
      </c>
    </row>
    <row r="49" spans="7:9" x14ac:dyDescent="0.3">
      <c r="G49" t="s">
        <v>78</v>
      </c>
      <c r="H49">
        <v>328.54389845442768</v>
      </c>
      <c r="I49">
        <v>2.8623244165009831</v>
      </c>
    </row>
    <row r="50" spans="7:9" x14ac:dyDescent="0.3">
      <c r="G50" t="s">
        <v>79</v>
      </c>
      <c r="H50">
        <v>183.36891864076719</v>
      </c>
      <c r="I50">
        <v>0.3969535287131859</v>
      </c>
    </row>
    <row r="51" spans="7:9" x14ac:dyDescent="0.3">
      <c r="G51" t="s">
        <v>80</v>
      </c>
      <c r="H51">
        <v>773.55395605843989</v>
      </c>
      <c r="I51">
        <v>1.3775137336985741</v>
      </c>
    </row>
    <row r="52" spans="7:9" x14ac:dyDescent="0.3">
      <c r="G52" t="s">
        <v>81</v>
      </c>
      <c r="H52">
        <v>4725.2629321582799</v>
      </c>
      <c r="I52">
        <v>2.2313376951018431</v>
      </c>
    </row>
    <row r="53" spans="7:9" x14ac:dyDescent="0.3">
      <c r="G53" t="s">
        <v>82</v>
      </c>
      <c r="H53">
        <v>120.02848614038351</v>
      </c>
      <c r="I53">
        <v>0.65075872698858661</v>
      </c>
    </row>
    <row r="54" spans="7:9" x14ac:dyDescent="0.3">
      <c r="G54" t="s">
        <v>83</v>
      </c>
      <c r="H54">
        <v>769.07999291623787</v>
      </c>
      <c r="I54">
        <v>2.1220646126091588E-5</v>
      </c>
    </row>
    <row r="55" spans="7:9" x14ac:dyDescent="0.3">
      <c r="G55" t="s">
        <v>84</v>
      </c>
      <c r="H55">
        <v>136.60690770989649</v>
      </c>
      <c r="I55">
        <v>1.325601312103853E-2</v>
      </c>
    </row>
    <row r="56" spans="7:9" x14ac:dyDescent="0.3">
      <c r="G56" t="s">
        <v>85</v>
      </c>
      <c r="H56">
        <v>2131.947782560725</v>
      </c>
      <c r="I56">
        <v>0</v>
      </c>
    </row>
    <row r="57" spans="7:9" x14ac:dyDescent="0.3">
      <c r="G57" t="s">
        <v>86</v>
      </c>
      <c r="H57">
        <v>3.7963756567273188E-2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34.154741970957808</v>
      </c>
      <c r="I59">
        <v>0</v>
      </c>
    </row>
    <row r="60" spans="7:9" x14ac:dyDescent="0.3">
      <c r="G60" t="s">
        <v>89</v>
      </c>
      <c r="H60">
        <v>1251.861021232502</v>
      </c>
      <c r="I60">
        <v>0.29873016476631159</v>
      </c>
    </row>
    <row r="61" spans="7:9" x14ac:dyDescent="0.3">
      <c r="G61" t="s">
        <v>90</v>
      </c>
      <c r="H61">
        <v>106.3281828979718</v>
      </c>
      <c r="I61">
        <v>0.42230361301002362</v>
      </c>
    </row>
    <row r="62" spans="7:9" x14ac:dyDescent="0.3">
      <c r="G62" t="s">
        <v>91</v>
      </c>
      <c r="H62">
        <v>3.9277927016095858E-2</v>
      </c>
      <c r="I62">
        <v>0</v>
      </c>
    </row>
    <row r="63" spans="7:9" x14ac:dyDescent="0.3">
      <c r="G63" t="s">
        <v>92</v>
      </c>
      <c r="H63">
        <v>13985.239296958011</v>
      </c>
      <c r="I63">
        <v>5.8946240800685372E-6</v>
      </c>
    </row>
    <row r="64" spans="7:9" x14ac:dyDescent="0.3">
      <c r="G64" t="s">
        <v>93</v>
      </c>
      <c r="H64">
        <v>1831.9725781945169</v>
      </c>
      <c r="I64">
        <v>0</v>
      </c>
    </row>
    <row r="65" spans="7:9" x14ac:dyDescent="0.3">
      <c r="G65" t="s">
        <v>94</v>
      </c>
      <c r="H65">
        <v>106.3281828979718</v>
      </c>
      <c r="I65">
        <v>3.990941316193799E-4</v>
      </c>
    </row>
    <row r="66" spans="7:9" x14ac:dyDescent="0.3">
      <c r="G66" t="s">
        <v>95</v>
      </c>
      <c r="H66">
        <v>233.41688380087211</v>
      </c>
      <c r="I66">
        <v>1.5083182914967631E-4</v>
      </c>
    </row>
    <row r="67" spans="7:9" x14ac:dyDescent="0.3">
      <c r="G67" t="s">
        <v>96</v>
      </c>
      <c r="H67">
        <v>13.42415637935177</v>
      </c>
      <c r="I67">
        <v>0</v>
      </c>
    </row>
    <row r="68" spans="7:9" x14ac:dyDescent="0.3">
      <c r="G68" t="s">
        <v>97</v>
      </c>
      <c r="H68">
        <v>3131.8489555537749</v>
      </c>
      <c r="I68">
        <v>1.2934807281101239E-3</v>
      </c>
    </row>
    <row r="69" spans="7:9" x14ac:dyDescent="0.3">
      <c r="G69" t="s">
        <v>98</v>
      </c>
      <c r="H69">
        <v>1300.8723499889611</v>
      </c>
      <c r="I69">
        <v>2.401857978360979E-5</v>
      </c>
    </row>
    <row r="70" spans="7:9" x14ac:dyDescent="0.3">
      <c r="G70" t="s">
        <v>99</v>
      </c>
      <c r="H70">
        <v>100.6273576644645</v>
      </c>
      <c r="I70">
        <v>0.40614917906955877</v>
      </c>
    </row>
    <row r="71" spans="7:9" x14ac:dyDescent="0.3">
      <c r="G71" t="s">
        <v>100</v>
      </c>
      <c r="H71">
        <v>11.07302031558126</v>
      </c>
      <c r="I71">
        <v>0.20301220284926419</v>
      </c>
    </row>
    <row r="72" spans="7:9" x14ac:dyDescent="0.3">
      <c r="G72" t="s">
        <v>101</v>
      </c>
      <c r="H72">
        <v>11.07302031558126</v>
      </c>
      <c r="I72">
        <v>0.28119725218276859</v>
      </c>
    </row>
    <row r="73" spans="7:9" x14ac:dyDescent="0.3">
      <c r="G73" t="s">
        <v>102</v>
      </c>
      <c r="H73">
        <v>86.420856997618358</v>
      </c>
      <c r="I73">
        <v>0.33601345839769059</v>
      </c>
    </row>
    <row r="74" spans="7:9" x14ac:dyDescent="0.3">
      <c r="G74" t="s">
        <v>103</v>
      </c>
      <c r="H74">
        <v>81.993222957892229</v>
      </c>
      <c r="I74">
        <v>0.43476560302252648</v>
      </c>
    </row>
    <row r="75" spans="7:9" x14ac:dyDescent="0.3">
      <c r="G75" t="s">
        <v>104</v>
      </c>
      <c r="H75">
        <v>424.36232368348578</v>
      </c>
      <c r="I75">
        <v>0.3969535287131859</v>
      </c>
    </row>
    <row r="76" spans="7:9" x14ac:dyDescent="0.3">
      <c r="G76" t="s">
        <v>105</v>
      </c>
      <c r="H76">
        <v>773.55395605843989</v>
      </c>
      <c r="I76">
        <v>1.3775137336985741</v>
      </c>
    </row>
    <row r="77" spans="7:9" x14ac:dyDescent="0.3">
      <c r="G77" t="s">
        <v>106</v>
      </c>
      <c r="H77">
        <v>220.22327986659349</v>
      </c>
      <c r="I77">
        <v>0.59183537928071239</v>
      </c>
    </row>
    <row r="78" spans="7:9" x14ac:dyDescent="0.3">
      <c r="G78" t="s">
        <v>107</v>
      </c>
      <c r="H78">
        <v>1.3521521223272019</v>
      </c>
      <c r="I78">
        <v>0</v>
      </c>
    </row>
    <row r="79" spans="7:9" x14ac:dyDescent="0.3">
      <c r="G79" t="s">
        <v>108</v>
      </c>
      <c r="H79">
        <v>0</v>
      </c>
      <c r="I79">
        <v>0.1864544027143045</v>
      </c>
    </row>
    <row r="80" spans="7:9" x14ac:dyDescent="0.3">
      <c r="G80" t="s">
        <v>109</v>
      </c>
      <c r="H80">
        <v>3.0846208935186241E-2</v>
      </c>
      <c r="I80">
        <v>0</v>
      </c>
    </row>
    <row r="81" spans="7:9" x14ac:dyDescent="0.3">
      <c r="G81" t="s">
        <v>110</v>
      </c>
      <c r="H81">
        <v>80.909067063762322</v>
      </c>
      <c r="I81">
        <v>4.1821951936421593E-3</v>
      </c>
    </row>
    <row r="82" spans="7:9" x14ac:dyDescent="0.3">
      <c r="G82" t="s">
        <v>111</v>
      </c>
      <c r="H82">
        <v>2997.8777252765622</v>
      </c>
      <c r="I82">
        <v>0</v>
      </c>
    </row>
    <row r="83" spans="7:9" x14ac:dyDescent="0.3">
      <c r="G83" t="s">
        <v>112</v>
      </c>
      <c r="H83">
        <v>1251.861021232502</v>
      </c>
      <c r="I83">
        <v>0</v>
      </c>
    </row>
    <row r="84" spans="7:9" x14ac:dyDescent="0.3">
      <c r="G84" t="s">
        <v>113</v>
      </c>
      <c r="H84">
        <v>404.63851890631372</v>
      </c>
      <c r="I84">
        <v>9.3293530841988129E-4</v>
      </c>
    </row>
    <row r="85" spans="7:9" x14ac:dyDescent="0.3">
      <c r="G85" t="s">
        <v>114</v>
      </c>
      <c r="H85">
        <v>1251.861021232502</v>
      </c>
      <c r="I85">
        <v>0.21272726356983179</v>
      </c>
    </row>
    <row r="86" spans="7:9" x14ac:dyDescent="0.3">
      <c r="G86" t="s">
        <v>115</v>
      </c>
      <c r="H86">
        <v>102.0272485809637</v>
      </c>
      <c r="I86">
        <v>0</v>
      </c>
    </row>
    <row r="87" spans="7:9" x14ac:dyDescent="0.3">
      <c r="G87" t="s">
        <v>116</v>
      </c>
      <c r="H87">
        <v>6659.4568186096012</v>
      </c>
      <c r="I87">
        <v>0</v>
      </c>
    </row>
    <row r="88" spans="7:9" x14ac:dyDescent="0.3">
      <c r="G88" t="s">
        <v>117</v>
      </c>
      <c r="H88">
        <v>852.12357142810015</v>
      </c>
      <c r="I88">
        <v>0</v>
      </c>
    </row>
    <row r="89" spans="7:9" x14ac:dyDescent="0.3">
      <c r="G89" t="s">
        <v>146</v>
      </c>
      <c r="H89">
        <v>1577.325353788586</v>
      </c>
      <c r="I89">
        <v>0.96049046635360935</v>
      </c>
    </row>
    <row r="90" spans="7:9" x14ac:dyDescent="0.3">
      <c r="G90" t="s">
        <v>118</v>
      </c>
      <c r="H90">
        <v>0</v>
      </c>
      <c r="I90">
        <v>0.25768456638265202</v>
      </c>
    </row>
    <row r="91" spans="7:9" x14ac:dyDescent="0.3">
      <c r="G91" t="s">
        <v>119</v>
      </c>
      <c r="H91">
        <v>101.8989747717393</v>
      </c>
      <c r="I91">
        <v>5.382277561594382E-5</v>
      </c>
    </row>
    <row r="92" spans="7:9" x14ac:dyDescent="0.3">
      <c r="G92" t="s">
        <v>120</v>
      </c>
      <c r="H92">
        <v>2997.8777252765622</v>
      </c>
      <c r="I92">
        <v>7.8083289368132431E-3</v>
      </c>
    </row>
    <row r="93" spans="7:9" x14ac:dyDescent="0.3">
      <c r="G93" t="s">
        <v>121</v>
      </c>
      <c r="H93">
        <v>199.64836725426699</v>
      </c>
      <c r="I93">
        <v>2.2765074007720328E-3</v>
      </c>
    </row>
    <row r="94" spans="7:9" x14ac:dyDescent="0.3">
      <c r="G94" t="s">
        <v>122</v>
      </c>
      <c r="H94">
        <v>65.238829073319835</v>
      </c>
      <c r="I94">
        <v>1.167395685856276E-4</v>
      </c>
    </row>
    <row r="95" spans="7:9" x14ac:dyDescent="0.3">
      <c r="G95" t="s">
        <v>123</v>
      </c>
      <c r="H95">
        <v>45.000710923318337</v>
      </c>
      <c r="I95">
        <v>0</v>
      </c>
    </row>
    <row r="96" spans="7:9" x14ac:dyDescent="0.3">
      <c r="G96" t="s">
        <v>124</v>
      </c>
      <c r="H96">
        <v>172.09251667847761</v>
      </c>
      <c r="I96">
        <v>0.15175306735161909</v>
      </c>
    </row>
    <row r="97" spans="7:9" x14ac:dyDescent="0.3">
      <c r="G97" t="s">
        <v>125</v>
      </c>
      <c r="H97">
        <v>361.44903656911862</v>
      </c>
      <c r="I97">
        <v>3.4237771392963529E-4</v>
      </c>
    </row>
    <row r="98" spans="7:9" x14ac:dyDescent="0.3">
      <c r="G98" t="s">
        <v>126</v>
      </c>
      <c r="H98">
        <v>305.22369485354659</v>
      </c>
      <c r="I98">
        <v>3.4237771392963529E-4</v>
      </c>
    </row>
    <row r="99" spans="7:9" x14ac:dyDescent="0.3">
      <c r="G99" t="s">
        <v>127</v>
      </c>
      <c r="H99">
        <v>169.3380535772325</v>
      </c>
      <c r="I99">
        <v>0.17439391789960271</v>
      </c>
    </row>
    <row r="100" spans="7:9" x14ac:dyDescent="0.3">
      <c r="G100" t="s">
        <v>128</v>
      </c>
      <c r="H100">
        <v>173.87954684203049</v>
      </c>
      <c r="I100">
        <v>0.1653984708327062</v>
      </c>
    </row>
    <row r="101" spans="7:9" x14ac:dyDescent="0.3">
      <c r="G101" t="s">
        <v>129</v>
      </c>
      <c r="H101">
        <v>8.4716513123080652</v>
      </c>
      <c r="I101">
        <v>0</v>
      </c>
    </row>
    <row r="102" spans="7:9" x14ac:dyDescent="0.3">
      <c r="G102" t="s">
        <v>130</v>
      </c>
      <c r="H102">
        <v>8.4716513123080652</v>
      </c>
      <c r="I102">
        <v>0</v>
      </c>
    </row>
    <row r="103" spans="7:9" x14ac:dyDescent="0.3">
      <c r="G103" t="s">
        <v>131</v>
      </c>
      <c r="H103">
        <v>8.4716513123080652</v>
      </c>
      <c r="I103">
        <v>0</v>
      </c>
    </row>
    <row r="104" spans="7:9" x14ac:dyDescent="0.3">
      <c r="G104" t="s">
        <v>132</v>
      </c>
      <c r="H104">
        <v>8.4716513123080652</v>
      </c>
      <c r="I104">
        <v>0</v>
      </c>
    </row>
    <row r="105" spans="7:9" x14ac:dyDescent="0.3">
      <c r="G105" t="s">
        <v>133</v>
      </c>
      <c r="H105">
        <v>8.4716513123080652</v>
      </c>
      <c r="I105">
        <v>0</v>
      </c>
    </row>
    <row r="106" spans="7:9" x14ac:dyDescent="0.3">
      <c r="G106" t="s">
        <v>134</v>
      </c>
      <c r="H106">
        <v>8.4716513123080652</v>
      </c>
      <c r="I106">
        <v>0</v>
      </c>
    </row>
    <row r="107" spans="7:9" x14ac:dyDescent="0.3">
      <c r="G107" t="s">
        <v>135</v>
      </c>
      <c r="H107">
        <v>8.4716513123080652</v>
      </c>
      <c r="I107">
        <v>0</v>
      </c>
    </row>
    <row r="108" spans="7:9" x14ac:dyDescent="0.3">
      <c r="G108" t="s">
        <v>136</v>
      </c>
      <c r="H108">
        <v>8.4716513123080652</v>
      </c>
      <c r="I108">
        <v>0</v>
      </c>
    </row>
    <row r="109" spans="7:9" x14ac:dyDescent="0.3">
      <c r="G109" t="s">
        <v>137</v>
      </c>
      <c r="H109">
        <v>8.4716513123080652</v>
      </c>
      <c r="I109">
        <v>0</v>
      </c>
    </row>
    <row r="110" spans="7:9" x14ac:dyDescent="0.3">
      <c r="G110" t="s">
        <v>138</v>
      </c>
      <c r="H110">
        <v>8.4716513123080652</v>
      </c>
      <c r="I110">
        <v>0</v>
      </c>
    </row>
    <row r="111" spans="7:9" x14ac:dyDescent="0.3">
      <c r="G111" t="s">
        <v>139</v>
      </c>
      <c r="H111">
        <v>8.4716513123080652</v>
      </c>
      <c r="I111">
        <v>0</v>
      </c>
    </row>
    <row r="112" spans="7:9" x14ac:dyDescent="0.3">
      <c r="G112" t="s">
        <v>140</v>
      </c>
      <c r="H112">
        <v>8.4716513123080652</v>
      </c>
      <c r="I112">
        <v>0</v>
      </c>
    </row>
    <row r="113" spans="7:9" x14ac:dyDescent="0.3">
      <c r="G113" t="s">
        <v>141</v>
      </c>
      <c r="H113">
        <v>8.4716513123080652</v>
      </c>
      <c r="I113">
        <v>0</v>
      </c>
    </row>
    <row r="114" spans="7:9" x14ac:dyDescent="0.3">
      <c r="G114" t="s">
        <v>142</v>
      </c>
      <c r="H114">
        <v>726.12070150116767</v>
      </c>
      <c r="I114">
        <v>1.8268099901892461E-4</v>
      </c>
    </row>
    <row r="115" spans="7:9" x14ac:dyDescent="0.3">
      <c r="G115" t="s">
        <v>143</v>
      </c>
      <c r="H115">
        <v>525.73380518831561</v>
      </c>
      <c r="I115">
        <v>1.2636037170894219E-4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-1.3584991472064125E-2</v>
      </c>
      <c r="G3" t="s">
        <v>144</v>
      </c>
      <c r="H3">
        <f>IF(Data_split!H3=0,0,Results_split!H3/Data_split!H3)</f>
        <v>7.3154517804921174E-2</v>
      </c>
      <c r="I3">
        <f>IF(Data_split!I3=0,0,Results_split!I3/Data_split!I3)</f>
        <v>12786.883394550341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1.1183350038502275E-8</v>
      </c>
      <c r="I4">
        <f>IF(Data_split!I4=0,0,Results_split!I4/Data_split!I4)</f>
        <v>4.0045274728733166E-4</v>
      </c>
    </row>
    <row r="5" spans="1:9" x14ac:dyDescent="0.3">
      <c r="C5" t="s">
        <v>21</v>
      </c>
      <c r="D5">
        <f>IF(Data_split!D5=0,0,Results_split!D5/Data_split!D5)</f>
        <v>2082.635748266649</v>
      </c>
      <c r="G5" t="s">
        <v>34</v>
      </c>
      <c r="H5">
        <f>IF(Data_split!H5=0,0,Results_split!H5/Data_split!H5)</f>
        <v>1.9173062108007881E-4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4.4339824092789755E-4</v>
      </c>
      <c r="G6" t="s">
        <v>35</v>
      </c>
      <c r="H6">
        <f>IF(Data_split!H6=0,0,Results_split!H6/Data_split!H6)</f>
        <v>4.471247956053127E-9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7.8759367120541316E-10</v>
      </c>
      <c r="I7">
        <f>IF(Data_split!I7=0,0,Results_split!I7/Data_split!I7)</f>
        <v>-1.0303902795624863E-5</v>
      </c>
    </row>
    <row r="8" spans="1:9" x14ac:dyDescent="0.3">
      <c r="C8" t="s">
        <v>3</v>
      </c>
      <c r="D8">
        <f>IF(Data_split!D8=0,0,Results_split!D8/Data_split!D8)</f>
        <v>7.2444453814631991E-4</v>
      </c>
      <c r="G8" t="s">
        <v>37</v>
      </c>
      <c r="H8">
        <f>IF(Data_split!H8=0,0,Results_split!H8/Data_split!H8)</f>
        <v>4.8026385775870515E-7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1.5988235232339584E-7</v>
      </c>
      <c r="I10">
        <f>IF(Data_split!I10=0,0,Results_split!I10/Data_split!I10)</f>
        <v>1.8569214160340339E-2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3.6692623942776788E-9</v>
      </c>
      <c r="I11">
        <f>IF(Data_split!I11=0,0,Results_split!I11/Data_split!I11)</f>
        <v>3.7239668522126904E-4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9.5804126520278005E-2</v>
      </c>
      <c r="I12">
        <f>IF(Data_split!I12=0,0,Results_split!I12/Data_split!I12)</f>
        <v>11625.112425232279</v>
      </c>
    </row>
    <row r="13" spans="1:9" x14ac:dyDescent="0.3">
      <c r="C13" t="s">
        <v>13</v>
      </c>
      <c r="D13">
        <f>IF(Data_split!D13=0,0,Results_split!D13/Data_split!D13)</f>
        <v>14361.113189866563</v>
      </c>
      <c r="G13" t="s">
        <v>42</v>
      </c>
      <c r="H13">
        <f>IF(Data_split!H13=0,0,Results_split!H13/Data_split!H13)</f>
        <v>0</v>
      </c>
      <c r="I13">
        <f>IF(Data_split!I13=0,0,Results_split!I13/Data_split!I13)</f>
        <v>1.6023597340627269E-4</v>
      </c>
    </row>
    <row r="14" spans="1:9" x14ac:dyDescent="0.3">
      <c r="C14" t="s">
        <v>2</v>
      </c>
      <c r="D14">
        <f>IF(Data_split!D14=0,0,Results_split!D14/Data_split!D14)</f>
        <v>18790.733609738771</v>
      </c>
      <c r="G14" t="s">
        <v>43</v>
      </c>
      <c r="H14">
        <f>IF(Data_split!H14=0,0,Results_split!H14/Data_split!H14)</f>
        <v>0.5928797435763421</v>
      </c>
      <c r="I14">
        <f>IF(Data_split!I14=0,0,Results_split!I14/Data_split!I14)</f>
        <v>23716.17584957803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5.3666970953702722E-8</v>
      </c>
      <c r="I15">
        <f>IF(Data_split!I15=0,0,Results_split!I15/Data_split!I15)</f>
        <v>2.5919078072634012E-3</v>
      </c>
    </row>
    <row r="16" spans="1:9" x14ac:dyDescent="0.3">
      <c r="C16" t="s">
        <v>0</v>
      </c>
      <c r="D16">
        <f>IF(Data_split!D16=0,0,Results_split!D16/Data_split!D16)</f>
        <v>26695.865580194994</v>
      </c>
      <c r="G16" t="s">
        <v>45</v>
      </c>
      <c r="H16">
        <f>IF(Data_split!H16=0,0,Results_split!H16/Data_split!H16)</f>
        <v>1.2747061139059832</v>
      </c>
      <c r="I16">
        <f>IF(Data_split!I16=0,0,Results_split!I16/Data_split!I16)</f>
        <v>49712.926562767338</v>
      </c>
    </row>
    <row r="17" spans="3:9" x14ac:dyDescent="0.3">
      <c r="C17" t="s">
        <v>8</v>
      </c>
      <c r="D17">
        <f>IF(Data_split!D17=0,0,Results_split!D17/Data_split!D17)</f>
        <v>143903.59532203237</v>
      </c>
      <c r="G17" t="s">
        <v>46</v>
      </c>
      <c r="H17">
        <f>IF(Data_split!H17=0,0,Results_split!H17/Data_split!H17)</f>
        <v>9.1480346706078423E-9</v>
      </c>
      <c r="I17">
        <f>IF(Data_split!I17=0,0,Results_split!I17/Data_split!I17)</f>
        <v>4.585009696035386E-4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2.2756584314854074E-8</v>
      </c>
      <c r="I18">
        <f>IF(Data_split!I18=0,0,Results_split!I18/Data_split!I18)</f>
        <v>1.6555357811553388E-3</v>
      </c>
    </row>
    <row r="19" spans="3:9" x14ac:dyDescent="0.3">
      <c r="C19" t="s">
        <v>9</v>
      </c>
      <c r="D19">
        <f>IF(Data_split!D19=0,0,Results_split!D19/Data_split!D19)</f>
        <v>1.3764179031739665E-5</v>
      </c>
      <c r="G19" t="s">
        <v>47</v>
      </c>
      <c r="H19">
        <f>IF(Data_split!H19=0,0,Results_split!H19/Data_split!H19)</f>
        <v>1.1378292157427037E-8</v>
      </c>
      <c r="I19">
        <f>IF(Data_split!I19=0,0,Results_split!I19/Data_split!I19)</f>
        <v>1.3244286249242709E-3</v>
      </c>
    </row>
    <row r="20" spans="3:9" x14ac:dyDescent="0.3">
      <c r="C20" t="s">
        <v>1</v>
      </c>
      <c r="D20">
        <f>IF(Data_split!D20=0,0,Results_split!D20/Data_split!D20)</f>
        <v>10393.579206706539</v>
      </c>
      <c r="G20" t="s">
        <v>49</v>
      </c>
      <c r="H20">
        <f>IF(Data_split!H20=0,0,Results_split!H20/Data_split!H20)</f>
        <v>1.7878515788552388E-8</v>
      </c>
      <c r="I20">
        <f>IF(Data_split!I20=0,0,Results_split!I20/Data_split!I20)</f>
        <v>7.7086453651354909E-4</v>
      </c>
    </row>
    <row r="21" spans="3:9" x14ac:dyDescent="0.3">
      <c r="C21" t="s">
        <v>16</v>
      </c>
      <c r="D21">
        <f>IF(Data_split!D21=0,0,Results_split!D21/Data_split!D21)</f>
        <v>1.5996924846840489E-5</v>
      </c>
      <c r="G21" t="s">
        <v>50</v>
      </c>
      <c r="H21">
        <f>IF(Data_split!H21=0,0,Results_split!H21/Data_split!H21)</f>
        <v>5.7818431398400847</v>
      </c>
      <c r="I21">
        <f>IF(Data_split!I21=0,0,Results_split!I21/Data_split!I21)</f>
        <v>26018.363333210462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9.4194547347826875E-9</v>
      </c>
      <c r="I22">
        <f>IF(Data_split!I22=0,0,Results_split!I22/Data_split!I22)</f>
        <v>1.1124622342447449E-4</v>
      </c>
    </row>
    <row r="23" spans="3:9" x14ac:dyDescent="0.3">
      <c r="C23" t="s">
        <v>17</v>
      </c>
      <c r="D23">
        <f>IF(Data_split!D23=0,0,Results_split!D23/Data_split!D23)</f>
        <v>8.5934250544504371E-6</v>
      </c>
      <c r="G23" t="s">
        <v>52</v>
      </c>
      <c r="H23">
        <f>IF(Data_split!H23=0,0,Results_split!H23/Data_split!H23)</f>
        <v>4.6403274109160956E-9</v>
      </c>
      <c r="I23">
        <f>IF(Data_split!I23=0,0,Results_split!I23/Data_split!I23)</f>
        <v>1.9789178262093074E-4</v>
      </c>
    </row>
    <row r="24" spans="3:9" x14ac:dyDescent="0.3">
      <c r="C24" t="s">
        <v>6</v>
      </c>
      <c r="D24">
        <f>IF(Data_split!D24=0,0,Results_split!D24/Data_split!D24)</f>
        <v>1.1695794923106636E-3</v>
      </c>
      <c r="G24" t="s">
        <v>53</v>
      </c>
      <c r="H24">
        <f>IF(Data_split!H24=0,0,Results_split!H24/Data_split!H24)</f>
        <v>9.9999999997575522</v>
      </c>
      <c r="I24">
        <f>IF(Data_split!I24=0,0,Results_split!I24/Data_split!I24)</f>
        <v>45000.119055287374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8.7621273081133582E-9</v>
      </c>
      <c r="I25">
        <f>IF(Data_split!I25=0,0,Results_split!I25/Data_split!I25)</f>
        <v>9.114128355020556E-5</v>
      </c>
    </row>
    <row r="26" spans="3:9" x14ac:dyDescent="0.3">
      <c r="C26" t="s">
        <v>20</v>
      </c>
      <c r="D26">
        <f>IF(Data_split!D26=0,0,Results_split!D26/Data_split!D26)</f>
        <v>55820.043739675108</v>
      </c>
      <c r="G26" t="s">
        <v>55</v>
      </c>
      <c r="H26">
        <f>IF(Data_split!H26=0,0,Results_split!H26/Data_split!H26)</f>
        <v>1.4364943708283107E-8</v>
      </c>
      <c r="I26">
        <f>IF(Data_split!I26=0,0,Results_split!I26/Data_split!I26)</f>
        <v>1.3314417802077707E-4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1.3885034847157751E-8</v>
      </c>
      <c r="I27">
        <f>IF(Data_split!I27=0,0,Results_split!I27/Data_split!I27)</f>
        <v>1.3162879146924865E-4</v>
      </c>
    </row>
    <row r="28" spans="3:9" x14ac:dyDescent="0.3">
      <c r="C28" t="s">
        <v>24</v>
      </c>
      <c r="D28">
        <f>IF(Data_split!D28=0,0,Results_split!D28/Data_split!D28)</f>
        <v>1.5565719798475225E-4</v>
      </c>
      <c r="G28" t="s">
        <v>57</v>
      </c>
      <c r="H28">
        <f>IF(Data_split!H28=0,0,Results_split!H28/Data_split!H28)</f>
        <v>3.5725692934746474E-6</v>
      </c>
      <c r="I28">
        <f>IF(Data_split!I28=0,0,Results_split!I28/Data_split!I28)</f>
        <v>9.4514391256341652E-3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5.4534869235885738E-8</v>
      </c>
      <c r="I29">
        <f>IF(Data_split!I29=0,0,Results_split!I29/Data_split!I29)</f>
        <v>5.6808344729230662E-3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2.9682326118533718E-4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2.6300912423322896E-5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7.1975688192545569E-9</v>
      </c>
      <c r="I34">
        <f>IF(Data_split!I34=0,0,Results_split!I34/Data_split!I34)</f>
        <v>6.971519369044E-4</v>
      </c>
    </row>
    <row r="35" spans="3:9" x14ac:dyDescent="0.3">
      <c r="C35" t="s">
        <v>12</v>
      </c>
      <c r="D35">
        <f>IF(Data_split!D35=0,0,Results_split!D35/Data_split!D35)</f>
        <v>38900.000190315972</v>
      </c>
      <c r="G35" t="s">
        <v>64</v>
      </c>
      <c r="H35">
        <f>IF(Data_split!H35=0,0,Results_split!H35/Data_split!H35)</f>
        <v>3.2716221905702533E-9</v>
      </c>
      <c r="I35">
        <f>IF(Data_split!I35=0,0,Results_split!I35/Data_split!I35)</f>
        <v>2.9565116093033331E-4</v>
      </c>
    </row>
    <row r="36" spans="3:9" x14ac:dyDescent="0.3">
      <c r="C36" t="s">
        <v>11</v>
      </c>
      <c r="D36">
        <f>IF(Data_split!D36=0,0,Results_split!D36/Data_split!D36)</f>
        <v>23399.999746555888</v>
      </c>
      <c r="G36" t="s">
        <v>65</v>
      </c>
      <c r="H36">
        <f>IF(Data_split!H36=0,0,Results_split!H36/Data_split!H36)</f>
        <v>2.7132013322308844E-7</v>
      </c>
      <c r="I36">
        <f>IF(Data_split!I36=0,0,Results_split!I36/Data_split!I36)</f>
        <v>1.8522709864210055E-3</v>
      </c>
    </row>
    <row r="37" spans="3:9" x14ac:dyDescent="0.3">
      <c r="C37" t="s">
        <v>181</v>
      </c>
      <c r="D37">
        <f>IF(Data_split!D37=0,0,Results_split!D37/Data_split!D37)</f>
        <v>1.1270171236171485E-3</v>
      </c>
      <c r="G37" t="s">
        <v>66</v>
      </c>
      <c r="H37">
        <f>IF(Data_split!H37=0,0,Results_split!H37/Data_split!H37)</f>
        <v>1.9732373325315524E-7</v>
      </c>
      <c r="I37">
        <f>IF(Data_split!I37=0,0,Results_split!I37/Data_split!I37)</f>
        <v>1.8381648380803501E-3</v>
      </c>
    </row>
    <row r="38" spans="3:9" x14ac:dyDescent="0.3">
      <c r="G38" t="s">
        <v>67</v>
      </c>
      <c r="H38">
        <f>IF(Data_split!H38=0,0,Results_split!H38/Data_split!H38)</f>
        <v>3.7068341089327351E-8</v>
      </c>
      <c r="I38">
        <f>IF(Data_split!I38=0,0,Results_split!I38/Data_split!I38)</f>
        <v>9.5945008399370363E-4</v>
      </c>
    </row>
    <row r="39" spans="3:9" x14ac:dyDescent="0.3">
      <c r="G39" t="s">
        <v>68</v>
      </c>
      <c r="H39">
        <f>IF(Data_split!H39=0,0,Results_split!H39/Data_split!H39)</f>
        <v>2.8895460511309347E-8</v>
      </c>
      <c r="I39">
        <f>IF(Data_split!I39=0,0,Results_split!I39/Data_split!I39)</f>
        <v>2.5368208799262143E-3</v>
      </c>
    </row>
    <row r="40" spans="3:9" x14ac:dyDescent="0.3">
      <c r="G40" t="s">
        <v>69</v>
      </c>
      <c r="H40">
        <f>IF(Data_split!H40=0,0,Results_split!H40/Data_split!H40)</f>
        <v>7.9082312978320314E-8</v>
      </c>
      <c r="I40">
        <f>IF(Data_split!I40=0,0,Results_split!I40/Data_split!I40)</f>
        <v>8.9906629761293908E-3</v>
      </c>
    </row>
    <row r="41" spans="3:9" x14ac:dyDescent="0.3">
      <c r="G41" t="s">
        <v>70</v>
      </c>
      <c r="H41">
        <f>IF(Data_split!H41=0,0,Results_split!H41/Data_split!H41)</f>
        <v>1.4791235150064186E-6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0.62996888256014238</v>
      </c>
      <c r="I42">
        <f>IF(Data_split!I42=0,0,Results_split!I42/Data_split!I42)</f>
        <v>53505.161825001596</v>
      </c>
    </row>
    <row r="43" spans="3:9" x14ac:dyDescent="0.3">
      <c r="G43" t="s">
        <v>72</v>
      </c>
      <c r="H43">
        <f>IF(Data_split!H43=0,0,Results_split!H43/Data_split!H43)</f>
        <v>6.0508048581309769E-8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0.31242223048003132</v>
      </c>
      <c r="I44">
        <f>IF(Data_split!I44=0,0,Results_split!I44/Data_split!I44)</f>
        <v>29408.301281554235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9.0309596794730221E-8</v>
      </c>
      <c r="I46">
        <f>IF(Data_split!I46=0,0,Results_split!I46/Data_split!I46)</f>
        <v>8.4723971064788338E-4</v>
      </c>
    </row>
    <row r="47" spans="3:9" x14ac:dyDescent="0.3">
      <c r="G47" t="s">
        <v>76</v>
      </c>
      <c r="H47">
        <f>IF(Data_split!H47=0,0,Results_split!H47/Data_split!H47)</f>
        <v>9.0309596794730221E-8</v>
      </c>
      <c r="I47">
        <f>IF(Data_split!I47=0,0,Results_split!I47/Data_split!I47)</f>
        <v>1.778111258622887E-3</v>
      </c>
    </row>
    <row r="48" spans="3:9" x14ac:dyDescent="0.3">
      <c r="G48" t="s">
        <v>77</v>
      </c>
      <c r="H48">
        <f>IF(Data_split!H48=0,0,Results_split!H48/Data_split!H48)</f>
        <v>3.9250368338483937E-8</v>
      </c>
      <c r="I48">
        <f>IF(Data_split!I48=0,0,Results_split!I48/Data_split!I48)</f>
        <v>1.4467565870601076E-3</v>
      </c>
    </row>
    <row r="49" spans="7:9" x14ac:dyDescent="0.3">
      <c r="G49" t="s">
        <v>78</v>
      </c>
      <c r="H49">
        <f>IF(Data_split!H49=0,0,Results_split!H49/Data_split!H49)</f>
        <v>6.0874665742039946E-9</v>
      </c>
      <c r="I49">
        <f>IF(Data_split!I49=0,0,Results_split!I49/Data_split!I49)</f>
        <v>1.3765036476251036E-4</v>
      </c>
    </row>
    <row r="50" spans="7:9" x14ac:dyDescent="0.3">
      <c r="G50" t="s">
        <v>79</v>
      </c>
      <c r="H50">
        <f>IF(Data_split!H50=0,0,Results_split!H50/Data_split!H50)</f>
        <v>3.4742098318638732E-2</v>
      </c>
      <c r="I50">
        <f>IF(Data_split!I50=0,0,Results_split!I50/Data_split!I50)</f>
        <v>5755.5092516906716</v>
      </c>
    </row>
    <row r="51" spans="7:9" x14ac:dyDescent="0.3">
      <c r="G51" t="s">
        <v>80</v>
      </c>
      <c r="H51">
        <f>IF(Data_split!H51=0,0,Results_split!H51/Data_split!H51)</f>
        <v>3.8782039397564117E-9</v>
      </c>
      <c r="I51">
        <f>IF(Data_split!I51=0,0,Results_split!I51/Data_split!I51)</f>
        <v>2.0907232570867407E-4</v>
      </c>
    </row>
    <row r="52" spans="7:9" x14ac:dyDescent="0.3">
      <c r="G52" t="s">
        <v>81</v>
      </c>
      <c r="H52">
        <f>IF(Data_split!H52=0,0,Results_split!H52/Data_split!H52)</f>
        <v>1.1004678627745444E-8</v>
      </c>
      <c r="I52">
        <f>IF(Data_split!I52=0,0,Results_split!I52/Data_split!I52)</f>
        <v>1.1844912609157386E-3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4.7944036255002389E-4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0.23597172017432838</v>
      </c>
      <c r="I55">
        <f>IF(Data_split!I55=0,0,Results_split!I55/Data_split!I55)</f>
        <v>44403.558794447359</v>
      </c>
    </row>
    <row r="56" spans="7:9" x14ac:dyDescent="0.3">
      <c r="G56" t="s">
        <v>85</v>
      </c>
      <c r="H56">
        <f>IF(Data_split!H56=0,0,Results_split!H56/Data_split!H56)</f>
        <v>6.566764962312689E-9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5.3472052914541393E-2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1.0783275725320073E-3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2.0769078642932795E-8</v>
      </c>
      <c r="I60">
        <f>IF(Data_split!I60=0,0,Results_split!I60/Data_split!I60)</f>
        <v>2.3767268382669476E-4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4.87800704644008E-4</v>
      </c>
    </row>
    <row r="62" spans="7:9" x14ac:dyDescent="0.3">
      <c r="G62" t="s">
        <v>91</v>
      </c>
      <c r="H62">
        <f>IF(Data_split!H62=0,0,Results_split!H62/Data_split!H62)</f>
        <v>12.062169161978661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1.4608816375611894E-2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9.4048442543174027E-9</v>
      </c>
      <c r="I65">
        <f>IF(Data_split!I65=0,0,Results_split!I65/Data_split!I65)</f>
        <v>2.5056745283183217E-3</v>
      </c>
    </row>
    <row r="66" spans="7:9" x14ac:dyDescent="0.3">
      <c r="G66" t="s">
        <v>95</v>
      </c>
      <c r="H66">
        <f>IF(Data_split!H66=0,0,Results_split!H66/Data_split!H66)</f>
        <v>5.1410162815116654E-8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1.1136640230886457E-4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5.7024051457941878E-2</v>
      </c>
      <c r="I68">
        <f>IF(Data_split!I68=0,0,Results_split!I68/Data_split!I68)</f>
        <v>7907.9763445297685</v>
      </c>
    </row>
    <row r="69" spans="7:9" x14ac:dyDescent="0.3">
      <c r="G69" t="s">
        <v>98</v>
      </c>
      <c r="H69">
        <f>IF(Data_split!H69=0,0,Results_split!H69/Data_split!H69)</f>
        <v>2.8749999952199282E-3</v>
      </c>
      <c r="I69">
        <f>IF(Data_split!I69=0,0,Results_split!I69/Data_split!I69)</f>
        <v>487.53923443845213</v>
      </c>
    </row>
    <row r="70" spans="7:9" x14ac:dyDescent="0.3">
      <c r="G70" t="s">
        <v>99</v>
      </c>
      <c r="H70">
        <f>IF(Data_split!H70=0,0,Results_split!H70/Data_split!H70)</f>
        <v>8.7864028284251508E-2</v>
      </c>
      <c r="I70">
        <f>IF(Data_split!I70=0,0,Results_split!I70/Data_split!I70)</f>
        <v>11776.230578520657</v>
      </c>
    </row>
    <row r="71" spans="7:9" x14ac:dyDescent="0.3">
      <c r="G71" t="s">
        <v>100</v>
      </c>
      <c r="H71">
        <f>IF(Data_split!H71=0,0,Results_split!H71/Data_split!H71)</f>
        <v>0.46813550885532634</v>
      </c>
      <c r="I71">
        <f>IF(Data_split!I71=0,0,Results_split!I71/Data_split!I71)</f>
        <v>8257.3321528099259</v>
      </c>
    </row>
    <row r="72" spans="7:9" x14ac:dyDescent="0.3">
      <c r="G72" t="s">
        <v>101</v>
      </c>
      <c r="H72">
        <f>IF(Data_split!H72=0,0,Results_split!H72/Data_split!H72)</f>
        <v>9.9162736878114416E-2</v>
      </c>
      <c r="I72">
        <f>IF(Data_split!I72=0,0,Results_split!I72/Data_split!I72)</f>
        <v>9232.0974115090648</v>
      </c>
    </row>
    <row r="73" spans="7:9" x14ac:dyDescent="0.3">
      <c r="G73" t="s">
        <v>102</v>
      </c>
      <c r="H73">
        <f>IF(Data_split!H73=0,0,Results_split!H73/Data_split!H73)</f>
        <v>0.10890369902556474</v>
      </c>
      <c r="I73">
        <f>IF(Data_split!I73=0,0,Results_split!I73/Data_split!I73)</f>
        <v>14596.144500840946</v>
      </c>
    </row>
    <row r="74" spans="7:9" x14ac:dyDescent="0.3">
      <c r="G74" t="s">
        <v>103</v>
      </c>
      <c r="H74">
        <f>IF(Data_split!H74=0,0,Results_split!H74/Data_split!H74)</f>
        <v>1.3415742915300535E-7</v>
      </c>
      <c r="I74">
        <f>IF(Data_split!I74=0,0,Results_split!I74/Data_split!I74)</f>
        <v>3.2914287378108327E-3</v>
      </c>
    </row>
    <row r="75" spans="7:9" x14ac:dyDescent="0.3">
      <c r="G75" t="s">
        <v>104</v>
      </c>
      <c r="H75">
        <f>IF(Data_split!H75=0,0,Results_split!H75/Data_split!H75)</f>
        <v>0.19423126748046782</v>
      </c>
      <c r="I75">
        <f>IF(Data_split!I75=0,0,Results_split!I75/Data_split!I75)</f>
        <v>36156.150873696082</v>
      </c>
    </row>
    <row r="76" spans="7:9" x14ac:dyDescent="0.3">
      <c r="G76" t="s">
        <v>105</v>
      </c>
      <c r="H76">
        <f>IF(Data_split!H76=0,0,Results_split!H76/Data_split!H76)</f>
        <v>3.8782039397564117E-9</v>
      </c>
      <c r="I76">
        <f>IF(Data_split!I76=0,0,Results_split!I76/Data_split!I76)</f>
        <v>2.7513337306801208E-4</v>
      </c>
    </row>
    <row r="77" spans="7:9" x14ac:dyDescent="0.3">
      <c r="G77" t="s">
        <v>106</v>
      </c>
      <c r="H77">
        <f>IF(Data_split!H77=0,0,Results_split!H77/Data_split!H77)</f>
        <v>4.5408460023199112E-9</v>
      </c>
      <c r="I77">
        <f>IF(Data_split!I77=0,0,Results_split!I77/Data_split!I77)</f>
        <v>1.2824512129072975E-3</v>
      </c>
    </row>
    <row r="78" spans="7:9" x14ac:dyDescent="0.3">
      <c r="G78" t="s">
        <v>107</v>
      </c>
      <c r="H78">
        <f>IF(Data_split!H78=0,0,Results_split!H78/Data_split!H78)</f>
        <v>7.3956175750320931E-7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2.8425180220179334E-4</v>
      </c>
    </row>
    <row r="80" spans="7:9" x14ac:dyDescent="0.3">
      <c r="G80" t="s">
        <v>109</v>
      </c>
      <c r="H80">
        <f>IF(Data_split!H80=0,0,Results_split!H80/Data_split!H80)</f>
        <v>25.268323949881008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1.2359554204375216E-8</v>
      </c>
      <c r="I81">
        <f>IF(Data_split!I81=0,0,Results_split!I81/Data_split!I81)</f>
        <v>4.7821775584277657E-4</v>
      </c>
    </row>
    <row r="82" spans="7:9" x14ac:dyDescent="0.3">
      <c r="G82" t="s">
        <v>111</v>
      </c>
      <c r="H82">
        <f>IF(Data_split!H82=0,0,Results_split!H82/Data_split!H82)</f>
        <v>5.0619142575603429E-6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0.23136314901381339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6.1508425211762515E-8</v>
      </c>
      <c r="I85">
        <f>IF(Data_split!I85=0,0,Results_split!I85/Data_split!I85)</f>
        <v>7.4602567314040451E-3</v>
      </c>
    </row>
    <row r="86" spans="7:9" x14ac:dyDescent="0.3">
      <c r="G86" t="s">
        <v>115</v>
      </c>
      <c r="H86">
        <f>IF(Data_split!H86=0,0,Results_split!H86/Data_split!H86)</f>
        <v>7.0863422277457924E-6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0.10000003155498197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0.73457770913548304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1.9019538313983761E-9</v>
      </c>
      <c r="I89">
        <f>IF(Data_split!I89=0,0,Results_split!I89/Data_split!I89)</f>
        <v>1.5304680801056614E-4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14536.664778120687</v>
      </c>
    </row>
    <row r="91" spans="7:9" x14ac:dyDescent="0.3">
      <c r="G91" t="s">
        <v>119</v>
      </c>
      <c r="H91">
        <f>IF(Data_split!H91=0,0,Results_split!H91/Data_split!H91)</f>
        <v>9.8136414251474909E-9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6.6713861714139614E-10</v>
      </c>
      <c r="I92">
        <f>IF(Data_split!I92=0,0,Results_split!I92/Data_split!I92)</f>
        <v>2.5613675040901202E-4</v>
      </c>
    </row>
    <row r="93" spans="7:9" x14ac:dyDescent="0.3">
      <c r="G93" t="s">
        <v>121</v>
      </c>
      <c r="H93">
        <f>IF(Data_split!H93=0,0,Results_split!H93/Data_split!H93)</f>
        <v>0.16469363337253765</v>
      </c>
      <c r="I93">
        <f>IF(Data_split!I93=0,0,Results_split!I93/Data_split!I93)</f>
        <v>19763.478469141788</v>
      </c>
    </row>
    <row r="94" spans="7:9" x14ac:dyDescent="0.3">
      <c r="G94" t="s">
        <v>122</v>
      </c>
      <c r="H94">
        <f>IF(Data_split!H94=0,0,Results_split!H94/Data_split!H94)</f>
        <v>1.2262635785521312E-7</v>
      </c>
      <c r="I94">
        <f>IF(Data_split!I94=0,0,Results_split!I94/Data_split!I94)</f>
        <v>1.7132151713692645E-2</v>
      </c>
    </row>
    <row r="95" spans="7:9" x14ac:dyDescent="0.3">
      <c r="G95" t="s">
        <v>123</v>
      </c>
      <c r="H95">
        <f>IF(Data_split!H95=0,0,Results_split!H95/Data_split!H95)</f>
        <v>0.23672539347550522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3.0666666696844351</v>
      </c>
      <c r="I96">
        <f>IF(Data_split!I96=0,0,Results_split!I96/Data_split!I96)</f>
        <v>35574.362022557179</v>
      </c>
    </row>
    <row r="97" spans="7:9" x14ac:dyDescent="0.3">
      <c r="G97" t="s">
        <v>125</v>
      </c>
      <c r="H97">
        <f>IF(Data_split!H97=0,0,Results_split!H97/Data_split!H97)</f>
        <v>0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0</v>
      </c>
      <c r="I98">
        <f>IF(Data_split!I98=0,0,Results_split!I98/Data_split!I98)</f>
        <v>0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3.4404869574947881E-5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5.4414045998666652E-5</v>
      </c>
    </row>
    <row r="101" spans="7:9" x14ac:dyDescent="0.3">
      <c r="G101" t="s">
        <v>129</v>
      </c>
      <c r="H101">
        <f>IF(Data_split!H101=0,0,Results_split!H101/Data_split!H101)</f>
        <v>5.3118333535070795E-6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5.4298740946961253E-6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5.4298740946961253E-6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5.4298740946961253E-6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5.5479148358851719E-6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5.5479148358851719E-6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5.7839963182632642E-6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5.4298740946961253E-6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1.3186495274858605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0.27224479797099221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2.9864307520828695E-5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26.598373527558373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3.0808633450341064E-5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0.19999999958652392</v>
      </c>
      <c r="I114">
        <f>IF(Data_split!I114=0,0,Results_split!I114/Data_split!I114)</f>
        <v>20406.884240948384</v>
      </c>
    </row>
    <row r="115" spans="7:9" x14ac:dyDescent="0.3">
      <c r="G115" t="s">
        <v>143</v>
      </c>
      <c r="H115">
        <f>IF(Data_split!H115=0,0,Results_split!H115/Data_split!H115)</f>
        <v>0.33333333384796915</v>
      </c>
      <c r="I115">
        <f>IF(Data_split!I115=0,0,Results_split!I115/Data_split!I115)</f>
        <v>21217.427297345232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R2" sqref="R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8.2810621972892017E-4</v>
      </c>
      <c r="E3">
        <v>0.51755645297668329</v>
      </c>
      <c r="F3">
        <v>4.0785685432677763</v>
      </c>
      <c r="G3">
        <v>1.9189448878772879E-5</v>
      </c>
      <c r="H3">
        <v>1.9983313226799339E-4</v>
      </c>
      <c r="I3">
        <v>1.8587967555753621E-3</v>
      </c>
      <c r="J3">
        <v>1.399139748976787E-10</v>
      </c>
      <c r="K3">
        <v>2.3497664136502072E-9</v>
      </c>
      <c r="L3">
        <v>4.8474904797996293E-2</v>
      </c>
      <c r="M3">
        <v>0.61115139790697293</v>
      </c>
      <c r="N3">
        <v>2.8754409804371351E-6</v>
      </c>
      <c r="O3">
        <v>5.492294753691847E-9</v>
      </c>
      <c r="P3">
        <v>1.0781205455087019E-3</v>
      </c>
      <c r="Q3">
        <v>0.47093066784750531</v>
      </c>
      <c r="R3">
        <v>9.9861388393626154</v>
      </c>
      <c r="S3">
        <v>6.9490456861270494E-8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0">
        <v>2.729756929859791E-3</v>
      </c>
      <c r="E5" s="10">
        <v>0.1111666997902494</v>
      </c>
      <c r="F5" s="10">
        <v>2.7584520250242179</v>
      </c>
      <c r="G5" s="10">
        <v>1.0414868883679181E-5</v>
      </c>
      <c r="H5" s="10">
        <v>3.0353038308615632E-4</v>
      </c>
      <c r="I5" s="10">
        <v>1.0173252857462709E-2</v>
      </c>
      <c r="J5" s="10">
        <v>8.8652831063264245E-11</v>
      </c>
      <c r="K5" s="10">
        <v>1.419943056476644E-9</v>
      </c>
      <c r="L5" s="10">
        <v>6.2705870009408221E-2</v>
      </c>
      <c r="M5" s="10">
        <v>1.290901133407478</v>
      </c>
      <c r="N5" s="10">
        <v>1.7784543165274659E-6</v>
      </c>
      <c r="O5" s="10">
        <v>1.4589209781471339E-8</v>
      </c>
      <c r="P5" s="10">
        <v>7.3595191988100621E-4</v>
      </c>
      <c r="Q5" s="10">
        <v>1.4772678278256679</v>
      </c>
      <c r="R5" s="10">
        <v>1.2513298759456979</v>
      </c>
      <c r="S5" s="10">
        <v>7.3257182265850249E-9</v>
      </c>
    </row>
    <row r="6" spans="1:36" x14ac:dyDescent="0.3">
      <c r="C6" t="s">
        <v>4</v>
      </c>
      <c r="D6">
        <v>3.2158326579012301E-3</v>
      </c>
      <c r="E6">
        <v>-8.3446429382692769E-2</v>
      </c>
      <c r="F6">
        <v>17.554842546011511</v>
      </c>
      <c r="G6">
        <v>3.7208039628293933E-5</v>
      </c>
      <c r="H6">
        <v>2.7166261179267458E-3</v>
      </c>
      <c r="I6">
        <v>1.3086405760905719E-2</v>
      </c>
      <c r="J6">
        <v>1.852906230538882E-10</v>
      </c>
      <c r="K6">
        <v>8.9787254940801123E-9</v>
      </c>
      <c r="L6">
        <v>1.415429032323131E-2</v>
      </c>
      <c r="M6">
        <v>33.368985098216172</v>
      </c>
      <c r="N6">
        <v>1.9326317103271182E-6</v>
      </c>
      <c r="O6">
        <v>2.4807979756739291E-8</v>
      </c>
      <c r="P6">
        <v>5.4903183374427052E-4</v>
      </c>
      <c r="Q6">
        <v>1.520622876055653</v>
      </c>
      <c r="R6">
        <v>2.050781966008913</v>
      </c>
      <c r="S6">
        <v>2.6534348721778162E-8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3.0501557870217882E-3</v>
      </c>
      <c r="E8">
        <v>-4.6932509267028029E-2</v>
      </c>
      <c r="F8">
        <v>11.852261970178249</v>
      </c>
      <c r="G8">
        <v>4.1110126606585429E-5</v>
      </c>
      <c r="H8">
        <v>2.769363570731328E-3</v>
      </c>
      <c r="I8">
        <v>1.208304918147966E-2</v>
      </c>
      <c r="J8">
        <v>1.5908466111603959E-10</v>
      </c>
      <c r="K8">
        <v>9.5634267316807475E-9</v>
      </c>
      <c r="L8">
        <v>2.110107929448763E-2</v>
      </c>
      <c r="M8">
        <v>31.038797101993339</v>
      </c>
      <c r="N8">
        <v>1.8288433199114399E-6</v>
      </c>
      <c r="O8">
        <v>2.6016617908522349E-8</v>
      </c>
      <c r="P8">
        <v>6.3009833708539741E-4</v>
      </c>
      <c r="Q8">
        <v>1.562776241354829</v>
      </c>
      <c r="R8">
        <v>2.7785559780751639</v>
      </c>
      <c r="S8">
        <v>2.7175862030239609E-8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3.9216963866715811E-4</v>
      </c>
      <c r="E13">
        <v>4.3068191011573449E-2</v>
      </c>
      <c r="F13">
        <v>6.4001857722615991</v>
      </c>
      <c r="G13">
        <v>1.762154570561716E-4</v>
      </c>
      <c r="H13">
        <v>1.4906031812931021E-4</v>
      </c>
      <c r="I13">
        <v>1.352132556403571E-3</v>
      </c>
      <c r="J13">
        <v>4.5315401399572961E-11</v>
      </c>
      <c r="K13">
        <v>2.3652256055423859E-9</v>
      </c>
      <c r="L13">
        <v>2.910944516697139E-3</v>
      </c>
      <c r="M13">
        <v>0.58390613712110928</v>
      </c>
      <c r="N13">
        <v>1.036131916398568E-7</v>
      </c>
      <c r="O13">
        <v>2.3480542020341311E-9</v>
      </c>
      <c r="P13">
        <v>3.2736833108936358E-4</v>
      </c>
      <c r="Q13">
        <v>8.9417174591206842E-3</v>
      </c>
      <c r="R13">
        <v>3.7107531295859331</v>
      </c>
      <c r="S13">
        <v>3.1431384809663871E-9</v>
      </c>
    </row>
    <row r="14" spans="1:36" x14ac:dyDescent="0.3">
      <c r="C14" t="s">
        <v>2</v>
      </c>
      <c r="D14">
        <v>4.9257610230115138E-4</v>
      </c>
      <c r="E14">
        <v>3.8904814212315529E-2</v>
      </c>
      <c r="F14">
        <v>2.2513438006037658</v>
      </c>
      <c r="G14">
        <v>2.1536456619677609E-6</v>
      </c>
      <c r="H14">
        <v>6.3005913865074649E-5</v>
      </c>
      <c r="I14">
        <v>6.6444351360023832E-4</v>
      </c>
      <c r="J14">
        <v>1.7673663337673689E-11</v>
      </c>
      <c r="K14">
        <v>5.0116647210602772E-10</v>
      </c>
      <c r="L14">
        <v>1.918381980032649E-2</v>
      </c>
      <c r="M14">
        <v>0.57412726738160458</v>
      </c>
      <c r="N14">
        <v>6.6590781062908598E-8</v>
      </c>
      <c r="O14">
        <v>2.6538270453620558E-9</v>
      </c>
      <c r="P14">
        <v>2.7478370635691612E-4</v>
      </c>
      <c r="Q14">
        <v>7.9260407191062369E-3</v>
      </c>
      <c r="R14">
        <v>4.1122841708724263</v>
      </c>
      <c r="S14">
        <v>6.9347735301305182E-8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7.4227667767213872E-4</v>
      </c>
      <c r="E16">
        <v>0.1873844539324902</v>
      </c>
      <c r="F16">
        <v>3.243810749191181</v>
      </c>
      <c r="G16">
        <v>9.183637233448622E-5</v>
      </c>
      <c r="H16">
        <v>1.662051525809205E-4</v>
      </c>
      <c r="I16">
        <v>1.5698696130479149E-3</v>
      </c>
      <c r="J16">
        <v>8.1170141208505194E-11</v>
      </c>
      <c r="K16">
        <v>2.0757276888455951E-9</v>
      </c>
      <c r="L16">
        <v>0.18485209860406451</v>
      </c>
      <c r="M16">
        <v>1.1156949419450211</v>
      </c>
      <c r="N16">
        <v>8.5955564234095704E-7</v>
      </c>
      <c r="O16">
        <v>4.8781634834714746E-9</v>
      </c>
      <c r="P16">
        <v>5.1869765843492652E-4</v>
      </c>
      <c r="Q16">
        <v>0.1160646054856616</v>
      </c>
      <c r="R16">
        <v>5.6750747488494504</v>
      </c>
      <c r="S16">
        <v>1.360459665787065E-8</v>
      </c>
    </row>
    <row r="17" spans="3:19" x14ac:dyDescent="0.3">
      <c r="C17" t="s">
        <v>8</v>
      </c>
      <c r="D17">
        <v>1.1944065062038031E-4</v>
      </c>
      <c r="E17">
        <v>5.9211781102007137E-2</v>
      </c>
      <c r="F17">
        <v>0.95532093267330409</v>
      </c>
      <c r="G17">
        <v>2.4488414035958349E-6</v>
      </c>
      <c r="H17">
        <v>4.2412633463359628E-5</v>
      </c>
      <c r="I17">
        <v>4.4963790038430701E-4</v>
      </c>
      <c r="J17">
        <v>2.7536288595731049E-11</v>
      </c>
      <c r="K17">
        <v>2.9819176371227829E-10</v>
      </c>
      <c r="L17">
        <v>2.6638152547553671E-2</v>
      </c>
      <c r="M17">
        <v>7.5285162963152616E-2</v>
      </c>
      <c r="N17">
        <v>7.5497181045447949E-8</v>
      </c>
      <c r="O17">
        <v>1.0484838043565889E-9</v>
      </c>
      <c r="P17">
        <v>3.4184283306363692E-4</v>
      </c>
      <c r="Q17">
        <v>6.2141690666665571E-3</v>
      </c>
      <c r="R17">
        <v>4.2724490028248718</v>
      </c>
      <c r="S17">
        <v>5.2310794228208872E-8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8.5983855040639313E-4</v>
      </c>
      <c r="E19">
        <v>-7.265235345268603E-2</v>
      </c>
      <c r="F19">
        <v>6.8786377061679236</v>
      </c>
      <c r="G19">
        <v>2.87295631634981E-5</v>
      </c>
      <c r="H19">
        <v>1.3599634993968239E-4</v>
      </c>
      <c r="I19">
        <v>1.4624685491449259E-3</v>
      </c>
      <c r="J19">
        <v>2.1725854743135161E-10</v>
      </c>
      <c r="K19">
        <v>4.2360447689590301E-9</v>
      </c>
      <c r="L19">
        <v>7.4856944531941513E-2</v>
      </c>
      <c r="M19">
        <v>1.63475742828708</v>
      </c>
      <c r="N19">
        <v>6.6404660721332306E-6</v>
      </c>
      <c r="O19">
        <v>5.2803047251567506E-9</v>
      </c>
      <c r="P19">
        <v>4.2388440081163342E-4</v>
      </c>
      <c r="Q19">
        <v>1.752663247874511</v>
      </c>
      <c r="R19">
        <v>1.342760169517474</v>
      </c>
      <c r="S19">
        <v>7.9899790056294809E-9</v>
      </c>
    </row>
    <row r="20" spans="3:19" x14ac:dyDescent="0.3">
      <c r="C20" t="s">
        <v>1</v>
      </c>
      <c r="D20">
        <v>6.3161935621040323E-4</v>
      </c>
      <c r="E20">
        <v>5.2292309433626061E-2</v>
      </c>
      <c r="F20">
        <v>2.4356241193649062</v>
      </c>
      <c r="G20">
        <v>2.7737873999248272E-6</v>
      </c>
      <c r="H20">
        <v>7.2272553084280579E-5</v>
      </c>
      <c r="I20">
        <v>7.6587592213126442E-4</v>
      </c>
      <c r="J20">
        <v>2.4103490208723748E-11</v>
      </c>
      <c r="K20">
        <v>6.0307978030310896E-10</v>
      </c>
      <c r="L20">
        <v>1.9675306512397892E-2</v>
      </c>
      <c r="M20">
        <v>0.59349148155937237</v>
      </c>
      <c r="N20">
        <v>8.4278180664183534E-8</v>
      </c>
      <c r="O20">
        <v>4.1019735077453403E-9</v>
      </c>
      <c r="P20">
        <v>3.138531158211263E-4</v>
      </c>
      <c r="Q20">
        <v>8.8518965286792234E-3</v>
      </c>
      <c r="R20">
        <v>4.214167203794605</v>
      </c>
      <c r="S20">
        <v>7.0796548492694697E-8</v>
      </c>
    </row>
    <row r="21" spans="3:19" x14ac:dyDescent="0.3">
      <c r="C21" t="s">
        <v>16</v>
      </c>
      <c r="D21">
        <v>4.5509200798422649E-4</v>
      </c>
      <c r="E21">
        <v>0.4375841023834372</v>
      </c>
      <c r="F21">
        <v>3.4050590762370869</v>
      </c>
      <c r="G21">
        <v>3.0234132593659141E-5</v>
      </c>
      <c r="H21">
        <v>1.028275668540887E-4</v>
      </c>
      <c r="I21">
        <v>1.049296549300495E-3</v>
      </c>
      <c r="J21">
        <v>9.5956643102854098E-11</v>
      </c>
      <c r="K21">
        <v>1.8700201938499181E-9</v>
      </c>
      <c r="L21">
        <v>7.8003647650688665E-2</v>
      </c>
      <c r="M21">
        <v>0.45308916958244277</v>
      </c>
      <c r="N21">
        <v>1.783018807707046E-6</v>
      </c>
      <c r="O21">
        <v>3.280824497274521E-9</v>
      </c>
      <c r="P21">
        <v>6.9419994764900891E-4</v>
      </c>
      <c r="Q21">
        <v>5.1544024212866101E-2</v>
      </c>
      <c r="R21">
        <v>7.7958409598961609</v>
      </c>
      <c r="S21">
        <v>4.1083897408955848E-8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6.1358940855197805E-4</v>
      </c>
      <c r="E23">
        <v>0.11636803645388299</v>
      </c>
      <c r="F23">
        <v>4.8035091727891288</v>
      </c>
      <c r="G23">
        <v>2.7165158027588141E-5</v>
      </c>
      <c r="H23">
        <v>7.9442488904396056E-5</v>
      </c>
      <c r="I23">
        <v>8.449508914952663E-4</v>
      </c>
      <c r="J23">
        <v>1.8939555217165249E-10</v>
      </c>
      <c r="K23">
        <v>4.0805799766228837E-9</v>
      </c>
      <c r="L23">
        <v>6.973721170747417E-2</v>
      </c>
      <c r="M23">
        <v>1.4994829341049549</v>
      </c>
      <c r="N23">
        <v>6.6120037953187358E-6</v>
      </c>
      <c r="O23">
        <v>4.5145931802072211E-9</v>
      </c>
      <c r="P23">
        <v>2.5927267174210401E-4</v>
      </c>
      <c r="Q23">
        <v>1.6473550972482081</v>
      </c>
      <c r="R23">
        <v>1.152213297383712</v>
      </c>
      <c r="S23">
        <v>5.7225700855765952E-9</v>
      </c>
    </row>
    <row r="24" spans="3:19" x14ac:dyDescent="0.3">
      <c r="C24" t="s">
        <v>6</v>
      </c>
      <c r="D24">
        <v>5.0245387547271367E-4</v>
      </c>
      <c r="E24">
        <v>3.9330374978720543E-2</v>
      </c>
      <c r="F24">
        <v>2.2629939377829422</v>
      </c>
      <c r="G24">
        <v>2.2035406464550452E-6</v>
      </c>
      <c r="H24">
        <v>6.5352335879775755E-5</v>
      </c>
      <c r="I24">
        <v>6.8838778106900661E-4</v>
      </c>
      <c r="J24">
        <v>1.8009792953151289E-11</v>
      </c>
      <c r="K24">
        <v>5.1688979798712298E-10</v>
      </c>
      <c r="L24">
        <v>1.920756787896E-2</v>
      </c>
      <c r="M24">
        <v>0.56705922114668428</v>
      </c>
      <c r="N24">
        <v>7.9037413908182821E-8</v>
      </c>
      <c r="O24">
        <v>2.783184484134149E-9</v>
      </c>
      <c r="P24">
        <v>2.8125945665287769E-4</v>
      </c>
      <c r="Q24">
        <v>8.0631270658937781E-3</v>
      </c>
      <c r="R24">
        <v>4.1156546146028843</v>
      </c>
      <c r="S24">
        <v>6.939686220565486E-8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3.3620980233958981E-4</v>
      </c>
      <c r="E26">
        <v>8.618243413486798E-2</v>
      </c>
      <c r="F26">
        <v>2.2438725022613522</v>
      </c>
      <c r="G26">
        <v>8.2779175844350431E-6</v>
      </c>
      <c r="H26">
        <v>6.9408706039846688E-5</v>
      </c>
      <c r="I26">
        <v>7.140481455796125E-4</v>
      </c>
      <c r="J26">
        <v>3.7078884377897041E-11</v>
      </c>
      <c r="K26">
        <v>8.1897379488137234E-10</v>
      </c>
      <c r="L26">
        <v>1.7483172763577661E-2</v>
      </c>
      <c r="M26">
        <v>0.27014682182726202</v>
      </c>
      <c r="N26">
        <v>4.9009349182908239E-7</v>
      </c>
      <c r="O26">
        <v>2.4613673233238439E-9</v>
      </c>
      <c r="P26">
        <v>4.5610853249119197E-4</v>
      </c>
      <c r="Q26">
        <v>3.0890014491996309E-2</v>
      </c>
      <c r="R26">
        <v>5.182575555229243</v>
      </c>
      <c r="S26">
        <v>3.0655692607327773E-8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1.3250065716989101E-3</v>
      </c>
      <c r="E28">
        <v>-5.1394989140069562E-2</v>
      </c>
      <c r="F28">
        <v>10.59996115827901</v>
      </c>
      <c r="G28">
        <v>4.0790108427341013E-5</v>
      </c>
      <c r="H28">
        <v>4.3358682992381551E-4</v>
      </c>
      <c r="I28">
        <v>2.7268713283682021E-3</v>
      </c>
      <c r="J28">
        <v>2.4027439291483569E-10</v>
      </c>
      <c r="K28">
        <v>5.0938158709118356E-9</v>
      </c>
      <c r="L28">
        <v>5.0771901718646692E-2</v>
      </c>
      <c r="M28">
        <v>1.3519793977919641</v>
      </c>
      <c r="N28">
        <v>5.9177796076464349E-6</v>
      </c>
      <c r="O28">
        <v>8.4749803745146714E-9</v>
      </c>
      <c r="P28">
        <v>7.4523929807160784E-4</v>
      </c>
      <c r="Q28">
        <v>1.122351296569668</v>
      </c>
      <c r="R28">
        <v>1.9685779299459469</v>
      </c>
      <c r="S28">
        <v>1.562418661558641E-8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1.157146820921223E-5</v>
      </c>
      <c r="E33">
        <v>1.0785555249518909E-3</v>
      </c>
      <c r="F33">
        <v>0.67270384824727791</v>
      </c>
      <c r="G33">
        <v>6.5213586523425421E-7</v>
      </c>
      <c r="H33">
        <v>1.617969856612488E-5</v>
      </c>
      <c r="I33">
        <v>3.4705549431302647E-5</v>
      </c>
      <c r="J33">
        <v>2.100239066617013E-12</v>
      </c>
      <c r="K33">
        <v>8.1937618997839177E-11</v>
      </c>
      <c r="L33">
        <v>0.18399509341210449</v>
      </c>
      <c r="M33">
        <v>7.1805610579791642E-3</v>
      </c>
      <c r="N33">
        <v>2.0625902882423791E-8</v>
      </c>
      <c r="O33">
        <v>1.0504622288081019E-9</v>
      </c>
      <c r="P33">
        <v>9.8197191760786414E-6</v>
      </c>
      <c r="Q33">
        <v>1.8511114986125661E-3</v>
      </c>
      <c r="R33">
        <v>4.3486397415331481</v>
      </c>
      <c r="S33">
        <v>1.42801660665066E-10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2.6215911291546992E-4</v>
      </c>
      <c r="E35">
        <v>-0.4140900627298727</v>
      </c>
      <c r="F35">
        <v>0.82769103058464499</v>
      </c>
      <c r="G35">
        <v>4.4428411317887328E-6</v>
      </c>
      <c r="H35">
        <v>2.5489084980502851E-4</v>
      </c>
      <c r="I35">
        <v>1.0888436323396469E-3</v>
      </c>
      <c r="J35">
        <v>-3.7941323485842786E-12</v>
      </c>
      <c r="K35">
        <v>-1.258621515718608E-9</v>
      </c>
      <c r="L35">
        <v>1.2081827873603351E-3</v>
      </c>
      <c r="M35">
        <v>2.2873802632800491</v>
      </c>
      <c r="N35">
        <v>1.700829734091502E-7</v>
      </c>
      <c r="O35">
        <v>2.3344136108904001E-9</v>
      </c>
      <c r="P35">
        <v>7.9283905100022348E-5</v>
      </c>
      <c r="Q35">
        <v>4.2954328282065322E-2</v>
      </c>
      <c r="R35">
        <v>0.17558572496834721</v>
      </c>
      <c r="S35">
        <v>1.7926071945738681E-9</v>
      </c>
    </row>
    <row r="36" spans="3:19" x14ac:dyDescent="0.3">
      <c r="C36" t="s">
        <v>11</v>
      </c>
      <c r="D36">
        <v>1.6806451223778769E-4</v>
      </c>
      <c r="E36">
        <v>-0.31902975413915441</v>
      </c>
      <c r="F36">
        <v>1.991209473919664</v>
      </c>
      <c r="G36">
        <v>4.0205990077896189E-6</v>
      </c>
      <c r="H36">
        <v>2.0872199131442669E-4</v>
      </c>
      <c r="I36">
        <v>6.6880523343708007E-4</v>
      </c>
      <c r="J36">
        <v>1.8660709327205029E-11</v>
      </c>
      <c r="K36">
        <v>8.1609722807178189E-10</v>
      </c>
      <c r="L36">
        <v>1.019868736434115E-3</v>
      </c>
      <c r="M36">
        <v>4.0405130150760691</v>
      </c>
      <c r="N36">
        <v>1.7583104440439241E-7</v>
      </c>
      <c r="O36">
        <v>1.5213950937513269E-9</v>
      </c>
      <c r="P36">
        <v>5.7858585238448707E-5</v>
      </c>
      <c r="Q36">
        <v>5.5212833951636682E-2</v>
      </c>
      <c r="R36">
        <v>0.14380524411978321</v>
      </c>
      <c r="S36">
        <v>1.4963850759465361E-9</v>
      </c>
    </row>
    <row r="37" spans="3:19" x14ac:dyDescent="0.3">
      <c r="C37" t="s">
        <v>181</v>
      </c>
      <c r="D37">
        <v>9.6524761113731908E-5</v>
      </c>
      <c r="E37">
        <v>-0.33983512049112963</v>
      </c>
      <c r="F37">
        <v>1.1639344601489019</v>
      </c>
      <c r="G37">
        <v>1.142445906496278E-5</v>
      </c>
      <c r="H37">
        <v>2.3358396879372999E-4</v>
      </c>
      <c r="I37">
        <v>3.6858083457668708E-4</v>
      </c>
      <c r="J37">
        <v>4.3373160313734171E-11</v>
      </c>
      <c r="K37">
        <v>-1.7567887989555959E-10</v>
      </c>
      <c r="L37">
        <v>7.8807400549655952E-4</v>
      </c>
      <c r="M37">
        <v>9.505141477516883</v>
      </c>
      <c r="N37">
        <v>1.6243865286532049E-7</v>
      </c>
      <c r="O37">
        <v>1.0479498641009161E-9</v>
      </c>
      <c r="P37">
        <v>6.8921187764514955E-5</v>
      </c>
      <c r="Q37">
        <v>4.988183813587569E-3</v>
      </c>
      <c r="R37">
        <v>0.1297163424578221</v>
      </c>
      <c r="S37">
        <v>1.433092453799715E-9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-1.3584991472064125E-2</v>
      </c>
      <c r="E3">
        <f>D3</f>
        <v>-1.3584991472064125E-2</v>
      </c>
      <c r="F3">
        <f t="shared" ref="F3:S3" si="0">E3</f>
        <v>-1.3584991472064125E-2</v>
      </c>
      <c r="G3">
        <f t="shared" si="0"/>
        <v>-1.3584991472064125E-2</v>
      </c>
      <c r="H3">
        <f t="shared" si="0"/>
        <v>-1.3584991472064125E-2</v>
      </c>
      <c r="I3">
        <f t="shared" si="0"/>
        <v>-1.3584991472064125E-2</v>
      </c>
      <c r="J3">
        <f t="shared" si="0"/>
        <v>-1.3584991472064125E-2</v>
      </c>
      <c r="K3">
        <f t="shared" si="0"/>
        <v>-1.3584991472064125E-2</v>
      </c>
      <c r="L3">
        <f t="shared" si="0"/>
        <v>-1.3584991472064125E-2</v>
      </c>
      <c r="M3">
        <f t="shared" si="0"/>
        <v>-1.3584991472064125E-2</v>
      </c>
      <c r="N3">
        <f t="shared" si="0"/>
        <v>-1.3584991472064125E-2</v>
      </c>
      <c r="O3">
        <f t="shared" si="0"/>
        <v>-1.3584991472064125E-2</v>
      </c>
      <c r="P3">
        <f t="shared" si="0"/>
        <v>-1.3584991472064125E-2</v>
      </c>
      <c r="Q3">
        <f t="shared" si="0"/>
        <v>-1.3584991472064125E-2</v>
      </c>
      <c r="R3">
        <f t="shared" si="0"/>
        <v>-1.3584991472064125E-2</v>
      </c>
      <c r="S3">
        <f t="shared" si="0"/>
        <v>-1.3584991472064125E-2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2082.635748266649</v>
      </c>
      <c r="E5">
        <f t="shared" si="1"/>
        <v>2082.635748266649</v>
      </c>
      <c r="F5">
        <f t="shared" ref="F5:S5" si="3">E5</f>
        <v>2082.635748266649</v>
      </c>
      <c r="G5">
        <f t="shared" si="3"/>
        <v>2082.635748266649</v>
      </c>
      <c r="H5">
        <f t="shared" si="3"/>
        <v>2082.635748266649</v>
      </c>
      <c r="I5">
        <f t="shared" si="3"/>
        <v>2082.635748266649</v>
      </c>
      <c r="J5">
        <f t="shared" si="3"/>
        <v>2082.635748266649</v>
      </c>
      <c r="K5">
        <f t="shared" si="3"/>
        <v>2082.635748266649</v>
      </c>
      <c r="L5">
        <f t="shared" si="3"/>
        <v>2082.635748266649</v>
      </c>
      <c r="M5">
        <f t="shared" si="3"/>
        <v>2082.635748266649</v>
      </c>
      <c r="N5">
        <f t="shared" si="3"/>
        <v>2082.635748266649</v>
      </c>
      <c r="O5">
        <f t="shared" si="3"/>
        <v>2082.635748266649</v>
      </c>
      <c r="P5">
        <f t="shared" si="3"/>
        <v>2082.635748266649</v>
      </c>
      <c r="Q5">
        <f t="shared" si="3"/>
        <v>2082.635748266649</v>
      </c>
      <c r="R5">
        <f t="shared" si="3"/>
        <v>2082.635748266649</v>
      </c>
      <c r="S5">
        <f t="shared" si="3"/>
        <v>2082.635748266649</v>
      </c>
    </row>
    <row r="6" spans="1:19" x14ac:dyDescent="0.3">
      <c r="C6" t="s">
        <v>4</v>
      </c>
      <c r="D6">
        <f>Mult_split!D6</f>
        <v>4.4339824092789755E-4</v>
      </c>
      <c r="E6">
        <f t="shared" si="1"/>
        <v>4.4339824092789755E-4</v>
      </c>
      <c r="F6">
        <f t="shared" ref="F6:S6" si="4">E6</f>
        <v>4.4339824092789755E-4</v>
      </c>
      <c r="G6">
        <f t="shared" si="4"/>
        <v>4.4339824092789755E-4</v>
      </c>
      <c r="H6">
        <f t="shared" si="4"/>
        <v>4.4339824092789755E-4</v>
      </c>
      <c r="I6">
        <f t="shared" si="4"/>
        <v>4.4339824092789755E-4</v>
      </c>
      <c r="J6">
        <f t="shared" si="4"/>
        <v>4.4339824092789755E-4</v>
      </c>
      <c r="K6">
        <f t="shared" si="4"/>
        <v>4.4339824092789755E-4</v>
      </c>
      <c r="L6">
        <f t="shared" si="4"/>
        <v>4.4339824092789755E-4</v>
      </c>
      <c r="M6">
        <f t="shared" si="4"/>
        <v>4.4339824092789755E-4</v>
      </c>
      <c r="N6">
        <f t="shared" si="4"/>
        <v>4.4339824092789755E-4</v>
      </c>
      <c r="O6">
        <f t="shared" si="4"/>
        <v>4.4339824092789755E-4</v>
      </c>
      <c r="P6">
        <f t="shared" si="4"/>
        <v>4.4339824092789755E-4</v>
      </c>
      <c r="Q6">
        <f t="shared" si="4"/>
        <v>4.4339824092789755E-4</v>
      </c>
      <c r="R6">
        <f t="shared" si="4"/>
        <v>4.4339824092789755E-4</v>
      </c>
      <c r="S6">
        <f t="shared" si="4"/>
        <v>4.4339824092789755E-4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7.2444453814631991E-4</v>
      </c>
      <c r="E8">
        <f t="shared" si="1"/>
        <v>7.2444453814631991E-4</v>
      </c>
      <c r="F8">
        <f t="shared" ref="F8:S8" si="6">E8</f>
        <v>7.2444453814631991E-4</v>
      </c>
      <c r="G8">
        <f t="shared" si="6"/>
        <v>7.2444453814631991E-4</v>
      </c>
      <c r="H8">
        <f t="shared" si="6"/>
        <v>7.2444453814631991E-4</v>
      </c>
      <c r="I8">
        <f t="shared" si="6"/>
        <v>7.2444453814631991E-4</v>
      </c>
      <c r="J8">
        <f t="shared" si="6"/>
        <v>7.2444453814631991E-4</v>
      </c>
      <c r="K8">
        <f t="shared" si="6"/>
        <v>7.2444453814631991E-4</v>
      </c>
      <c r="L8">
        <f t="shared" si="6"/>
        <v>7.2444453814631991E-4</v>
      </c>
      <c r="M8">
        <f t="shared" si="6"/>
        <v>7.2444453814631991E-4</v>
      </c>
      <c r="N8">
        <f t="shared" si="6"/>
        <v>7.2444453814631991E-4</v>
      </c>
      <c r="O8">
        <f t="shared" si="6"/>
        <v>7.2444453814631991E-4</v>
      </c>
      <c r="P8">
        <f t="shared" si="6"/>
        <v>7.2444453814631991E-4</v>
      </c>
      <c r="Q8">
        <f t="shared" si="6"/>
        <v>7.2444453814631991E-4</v>
      </c>
      <c r="R8">
        <f t="shared" si="6"/>
        <v>7.2444453814631991E-4</v>
      </c>
      <c r="S8">
        <f t="shared" si="6"/>
        <v>7.2444453814631991E-4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14361.113189866563</v>
      </c>
      <c r="E13">
        <f t="shared" si="1"/>
        <v>14361.113189866563</v>
      </c>
      <c r="F13">
        <f t="shared" ref="F13:S13" si="11">E13</f>
        <v>14361.113189866563</v>
      </c>
      <c r="G13">
        <f t="shared" si="11"/>
        <v>14361.113189866563</v>
      </c>
      <c r="H13">
        <f t="shared" si="11"/>
        <v>14361.113189866563</v>
      </c>
      <c r="I13">
        <f t="shared" si="11"/>
        <v>14361.113189866563</v>
      </c>
      <c r="J13">
        <f t="shared" si="11"/>
        <v>14361.113189866563</v>
      </c>
      <c r="K13">
        <f t="shared" si="11"/>
        <v>14361.113189866563</v>
      </c>
      <c r="L13">
        <f t="shared" si="11"/>
        <v>14361.113189866563</v>
      </c>
      <c r="M13">
        <f t="shared" si="11"/>
        <v>14361.113189866563</v>
      </c>
      <c r="N13">
        <f t="shared" si="11"/>
        <v>14361.113189866563</v>
      </c>
      <c r="O13">
        <f t="shared" si="11"/>
        <v>14361.113189866563</v>
      </c>
      <c r="P13">
        <f t="shared" si="11"/>
        <v>14361.113189866563</v>
      </c>
      <c r="Q13">
        <f t="shared" si="11"/>
        <v>14361.113189866563</v>
      </c>
      <c r="R13">
        <f t="shared" si="11"/>
        <v>14361.113189866563</v>
      </c>
      <c r="S13">
        <f t="shared" si="11"/>
        <v>14361.113189866563</v>
      </c>
    </row>
    <row r="14" spans="1:19" x14ac:dyDescent="0.3">
      <c r="C14" t="s">
        <v>2</v>
      </c>
      <c r="D14">
        <f>Mult_split!D14</f>
        <v>18790.733609738771</v>
      </c>
      <c r="E14">
        <f t="shared" si="1"/>
        <v>18790.733609738771</v>
      </c>
      <c r="F14">
        <f t="shared" ref="F14:S14" si="12">E14</f>
        <v>18790.733609738771</v>
      </c>
      <c r="G14">
        <f t="shared" si="12"/>
        <v>18790.733609738771</v>
      </c>
      <c r="H14">
        <f t="shared" si="12"/>
        <v>18790.733609738771</v>
      </c>
      <c r="I14">
        <f t="shared" si="12"/>
        <v>18790.733609738771</v>
      </c>
      <c r="J14">
        <f t="shared" si="12"/>
        <v>18790.733609738771</v>
      </c>
      <c r="K14">
        <f t="shared" si="12"/>
        <v>18790.733609738771</v>
      </c>
      <c r="L14">
        <f t="shared" si="12"/>
        <v>18790.733609738771</v>
      </c>
      <c r="M14">
        <f t="shared" si="12"/>
        <v>18790.733609738771</v>
      </c>
      <c r="N14">
        <f t="shared" si="12"/>
        <v>18790.733609738771</v>
      </c>
      <c r="O14">
        <f t="shared" si="12"/>
        <v>18790.733609738771</v>
      </c>
      <c r="P14">
        <f t="shared" si="12"/>
        <v>18790.733609738771</v>
      </c>
      <c r="Q14">
        <f t="shared" si="12"/>
        <v>18790.733609738771</v>
      </c>
      <c r="R14">
        <f t="shared" si="12"/>
        <v>18790.733609738771</v>
      </c>
      <c r="S14">
        <f t="shared" si="12"/>
        <v>18790.733609738771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26695.865580194994</v>
      </c>
      <c r="E16">
        <f t="shared" si="1"/>
        <v>26695.865580194994</v>
      </c>
      <c r="F16">
        <f t="shared" ref="F16:S16" si="14">E16</f>
        <v>26695.865580194994</v>
      </c>
      <c r="G16">
        <f t="shared" si="14"/>
        <v>26695.865580194994</v>
      </c>
      <c r="H16">
        <f t="shared" si="14"/>
        <v>26695.865580194994</v>
      </c>
      <c r="I16">
        <f t="shared" si="14"/>
        <v>26695.865580194994</v>
      </c>
      <c r="J16">
        <f t="shared" si="14"/>
        <v>26695.865580194994</v>
      </c>
      <c r="K16">
        <f t="shared" si="14"/>
        <v>26695.865580194994</v>
      </c>
      <c r="L16">
        <f t="shared" si="14"/>
        <v>26695.865580194994</v>
      </c>
      <c r="M16">
        <f t="shared" si="14"/>
        <v>26695.865580194994</v>
      </c>
      <c r="N16">
        <f t="shared" si="14"/>
        <v>26695.865580194994</v>
      </c>
      <c r="O16">
        <f t="shared" si="14"/>
        <v>26695.865580194994</v>
      </c>
      <c r="P16">
        <f t="shared" si="14"/>
        <v>26695.865580194994</v>
      </c>
      <c r="Q16">
        <f t="shared" si="14"/>
        <v>26695.865580194994</v>
      </c>
      <c r="R16">
        <f t="shared" si="14"/>
        <v>26695.865580194994</v>
      </c>
      <c r="S16">
        <f t="shared" si="14"/>
        <v>26695.865580194994</v>
      </c>
    </row>
    <row r="17" spans="3:19" x14ac:dyDescent="0.3">
      <c r="C17" t="s">
        <v>8</v>
      </c>
      <c r="D17">
        <f>Mult_split!D17</f>
        <v>143903.59532203237</v>
      </c>
      <c r="E17">
        <f t="shared" si="1"/>
        <v>143903.59532203237</v>
      </c>
      <c r="F17">
        <f t="shared" ref="F17:S17" si="15">E17</f>
        <v>143903.59532203237</v>
      </c>
      <c r="G17">
        <f t="shared" si="15"/>
        <v>143903.59532203237</v>
      </c>
      <c r="H17">
        <f t="shared" si="15"/>
        <v>143903.59532203237</v>
      </c>
      <c r="I17">
        <f t="shared" si="15"/>
        <v>143903.59532203237</v>
      </c>
      <c r="J17">
        <f t="shared" si="15"/>
        <v>143903.59532203237</v>
      </c>
      <c r="K17">
        <f t="shared" si="15"/>
        <v>143903.59532203237</v>
      </c>
      <c r="L17">
        <f t="shared" si="15"/>
        <v>143903.59532203237</v>
      </c>
      <c r="M17">
        <f t="shared" si="15"/>
        <v>143903.59532203237</v>
      </c>
      <c r="N17">
        <f t="shared" si="15"/>
        <v>143903.59532203237</v>
      </c>
      <c r="O17">
        <f t="shared" si="15"/>
        <v>143903.59532203237</v>
      </c>
      <c r="P17">
        <f t="shared" si="15"/>
        <v>143903.59532203237</v>
      </c>
      <c r="Q17">
        <f t="shared" si="15"/>
        <v>143903.59532203237</v>
      </c>
      <c r="R17">
        <f t="shared" si="15"/>
        <v>143903.59532203237</v>
      </c>
      <c r="S17">
        <f t="shared" si="15"/>
        <v>143903.59532203237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1.3764179031739665E-5</v>
      </c>
      <c r="E19">
        <f t="shared" si="1"/>
        <v>1.3764179031739665E-5</v>
      </c>
      <c r="F19">
        <f t="shared" ref="F19:S19" si="17">E19</f>
        <v>1.3764179031739665E-5</v>
      </c>
      <c r="G19">
        <f t="shared" si="17"/>
        <v>1.3764179031739665E-5</v>
      </c>
      <c r="H19">
        <f t="shared" si="17"/>
        <v>1.3764179031739665E-5</v>
      </c>
      <c r="I19">
        <f t="shared" si="17"/>
        <v>1.3764179031739665E-5</v>
      </c>
      <c r="J19">
        <f t="shared" si="17"/>
        <v>1.3764179031739665E-5</v>
      </c>
      <c r="K19">
        <f t="shared" si="17"/>
        <v>1.3764179031739665E-5</v>
      </c>
      <c r="L19">
        <f t="shared" si="17"/>
        <v>1.3764179031739665E-5</v>
      </c>
      <c r="M19">
        <f t="shared" si="17"/>
        <v>1.3764179031739665E-5</v>
      </c>
      <c r="N19">
        <f t="shared" si="17"/>
        <v>1.3764179031739665E-5</v>
      </c>
      <c r="O19">
        <f t="shared" si="17"/>
        <v>1.3764179031739665E-5</v>
      </c>
      <c r="P19">
        <f t="shared" si="17"/>
        <v>1.3764179031739665E-5</v>
      </c>
      <c r="Q19">
        <f t="shared" si="17"/>
        <v>1.3764179031739665E-5</v>
      </c>
      <c r="R19">
        <f t="shared" si="17"/>
        <v>1.3764179031739665E-5</v>
      </c>
      <c r="S19">
        <f t="shared" si="17"/>
        <v>1.3764179031739665E-5</v>
      </c>
    </row>
    <row r="20" spans="3:19" x14ac:dyDescent="0.3">
      <c r="C20" t="s">
        <v>1</v>
      </c>
      <c r="D20">
        <f>Mult_split!D20</f>
        <v>10393.579206706539</v>
      </c>
      <c r="E20">
        <f t="shared" si="1"/>
        <v>10393.579206706539</v>
      </c>
      <c r="F20">
        <f t="shared" ref="F20:S20" si="18">E20</f>
        <v>10393.579206706539</v>
      </c>
      <c r="G20">
        <f t="shared" si="18"/>
        <v>10393.579206706539</v>
      </c>
      <c r="H20">
        <f t="shared" si="18"/>
        <v>10393.579206706539</v>
      </c>
      <c r="I20">
        <f t="shared" si="18"/>
        <v>10393.579206706539</v>
      </c>
      <c r="J20">
        <f t="shared" si="18"/>
        <v>10393.579206706539</v>
      </c>
      <c r="K20">
        <f t="shared" si="18"/>
        <v>10393.579206706539</v>
      </c>
      <c r="L20">
        <f t="shared" si="18"/>
        <v>10393.579206706539</v>
      </c>
      <c r="M20">
        <f t="shared" si="18"/>
        <v>10393.579206706539</v>
      </c>
      <c r="N20">
        <f t="shared" si="18"/>
        <v>10393.579206706539</v>
      </c>
      <c r="O20">
        <f t="shared" si="18"/>
        <v>10393.579206706539</v>
      </c>
      <c r="P20">
        <f t="shared" si="18"/>
        <v>10393.579206706539</v>
      </c>
      <c r="Q20">
        <f t="shared" si="18"/>
        <v>10393.579206706539</v>
      </c>
      <c r="R20">
        <f t="shared" si="18"/>
        <v>10393.579206706539</v>
      </c>
      <c r="S20">
        <f t="shared" si="18"/>
        <v>10393.579206706539</v>
      </c>
    </row>
    <row r="21" spans="3:19" x14ac:dyDescent="0.3">
      <c r="C21" t="s">
        <v>16</v>
      </c>
      <c r="D21">
        <f>Mult_split!D21</f>
        <v>1.5996924846840489E-5</v>
      </c>
      <c r="E21">
        <f t="shared" si="1"/>
        <v>1.5996924846840489E-5</v>
      </c>
      <c r="F21">
        <f t="shared" ref="F21:S21" si="19">E21</f>
        <v>1.5996924846840489E-5</v>
      </c>
      <c r="G21">
        <f t="shared" si="19"/>
        <v>1.5996924846840489E-5</v>
      </c>
      <c r="H21">
        <f t="shared" si="19"/>
        <v>1.5996924846840489E-5</v>
      </c>
      <c r="I21">
        <f t="shared" si="19"/>
        <v>1.5996924846840489E-5</v>
      </c>
      <c r="J21">
        <f t="shared" si="19"/>
        <v>1.5996924846840489E-5</v>
      </c>
      <c r="K21">
        <f t="shared" si="19"/>
        <v>1.5996924846840489E-5</v>
      </c>
      <c r="L21">
        <f t="shared" si="19"/>
        <v>1.5996924846840489E-5</v>
      </c>
      <c r="M21">
        <f t="shared" si="19"/>
        <v>1.5996924846840489E-5</v>
      </c>
      <c r="N21">
        <f t="shared" si="19"/>
        <v>1.5996924846840489E-5</v>
      </c>
      <c r="O21">
        <f t="shared" si="19"/>
        <v>1.5996924846840489E-5</v>
      </c>
      <c r="P21">
        <f t="shared" si="19"/>
        <v>1.5996924846840489E-5</v>
      </c>
      <c r="Q21">
        <f t="shared" si="19"/>
        <v>1.5996924846840489E-5</v>
      </c>
      <c r="R21">
        <f t="shared" si="19"/>
        <v>1.5996924846840489E-5</v>
      </c>
      <c r="S21">
        <f t="shared" si="19"/>
        <v>1.5996924846840489E-5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8.5934250544504371E-6</v>
      </c>
      <c r="E23">
        <f t="shared" si="1"/>
        <v>8.5934250544504371E-6</v>
      </c>
      <c r="F23">
        <f t="shared" ref="F23:S23" si="21">E23</f>
        <v>8.5934250544504371E-6</v>
      </c>
      <c r="G23">
        <f t="shared" si="21"/>
        <v>8.5934250544504371E-6</v>
      </c>
      <c r="H23">
        <f t="shared" si="21"/>
        <v>8.5934250544504371E-6</v>
      </c>
      <c r="I23">
        <f t="shared" si="21"/>
        <v>8.5934250544504371E-6</v>
      </c>
      <c r="J23">
        <f t="shared" si="21"/>
        <v>8.5934250544504371E-6</v>
      </c>
      <c r="K23">
        <f t="shared" si="21"/>
        <v>8.5934250544504371E-6</v>
      </c>
      <c r="L23">
        <f t="shared" si="21"/>
        <v>8.5934250544504371E-6</v>
      </c>
      <c r="M23">
        <f t="shared" si="21"/>
        <v>8.5934250544504371E-6</v>
      </c>
      <c r="N23">
        <f t="shared" si="21"/>
        <v>8.5934250544504371E-6</v>
      </c>
      <c r="O23">
        <f t="shared" si="21"/>
        <v>8.5934250544504371E-6</v>
      </c>
      <c r="P23">
        <f t="shared" si="21"/>
        <v>8.5934250544504371E-6</v>
      </c>
      <c r="Q23">
        <f t="shared" si="21"/>
        <v>8.5934250544504371E-6</v>
      </c>
      <c r="R23">
        <f t="shared" si="21"/>
        <v>8.5934250544504371E-6</v>
      </c>
      <c r="S23">
        <f t="shared" si="21"/>
        <v>8.5934250544504371E-6</v>
      </c>
    </row>
    <row r="24" spans="3:19" x14ac:dyDescent="0.3">
      <c r="C24" t="s">
        <v>6</v>
      </c>
      <c r="D24">
        <f>Mult_split!D24</f>
        <v>1.1695794923106636E-3</v>
      </c>
      <c r="E24">
        <f t="shared" si="1"/>
        <v>1.1695794923106636E-3</v>
      </c>
      <c r="F24">
        <f t="shared" ref="F24:S24" si="22">E24</f>
        <v>1.1695794923106636E-3</v>
      </c>
      <c r="G24">
        <f t="shared" si="22"/>
        <v>1.1695794923106636E-3</v>
      </c>
      <c r="H24">
        <f t="shared" si="22"/>
        <v>1.1695794923106636E-3</v>
      </c>
      <c r="I24">
        <f t="shared" si="22"/>
        <v>1.1695794923106636E-3</v>
      </c>
      <c r="J24">
        <f t="shared" si="22"/>
        <v>1.1695794923106636E-3</v>
      </c>
      <c r="K24">
        <f t="shared" si="22"/>
        <v>1.1695794923106636E-3</v>
      </c>
      <c r="L24">
        <f t="shared" si="22"/>
        <v>1.1695794923106636E-3</v>
      </c>
      <c r="M24">
        <f t="shared" si="22"/>
        <v>1.1695794923106636E-3</v>
      </c>
      <c r="N24">
        <f t="shared" si="22"/>
        <v>1.1695794923106636E-3</v>
      </c>
      <c r="O24">
        <f t="shared" si="22"/>
        <v>1.1695794923106636E-3</v>
      </c>
      <c r="P24">
        <f t="shared" si="22"/>
        <v>1.1695794923106636E-3</v>
      </c>
      <c r="Q24">
        <f t="shared" si="22"/>
        <v>1.1695794923106636E-3</v>
      </c>
      <c r="R24">
        <f t="shared" si="22"/>
        <v>1.1695794923106636E-3</v>
      </c>
      <c r="S24">
        <f t="shared" si="22"/>
        <v>1.1695794923106636E-3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55820.043739675108</v>
      </c>
      <c r="E26">
        <f t="shared" si="1"/>
        <v>55820.043739675108</v>
      </c>
      <c r="F26">
        <f t="shared" ref="F26:S26" si="24">E26</f>
        <v>55820.043739675108</v>
      </c>
      <c r="G26">
        <f t="shared" si="24"/>
        <v>55820.043739675108</v>
      </c>
      <c r="H26">
        <f t="shared" si="24"/>
        <v>55820.043739675108</v>
      </c>
      <c r="I26">
        <f t="shared" si="24"/>
        <v>55820.043739675108</v>
      </c>
      <c r="J26">
        <f t="shared" si="24"/>
        <v>55820.043739675108</v>
      </c>
      <c r="K26">
        <f t="shared" si="24"/>
        <v>55820.043739675108</v>
      </c>
      <c r="L26">
        <f t="shared" si="24"/>
        <v>55820.043739675108</v>
      </c>
      <c r="M26">
        <f t="shared" si="24"/>
        <v>55820.043739675108</v>
      </c>
      <c r="N26">
        <f t="shared" si="24"/>
        <v>55820.043739675108</v>
      </c>
      <c r="O26">
        <f t="shared" si="24"/>
        <v>55820.043739675108</v>
      </c>
      <c r="P26">
        <f t="shared" si="24"/>
        <v>55820.043739675108</v>
      </c>
      <c r="Q26">
        <f t="shared" si="24"/>
        <v>55820.043739675108</v>
      </c>
      <c r="R26">
        <f t="shared" si="24"/>
        <v>55820.043739675108</v>
      </c>
      <c r="S26">
        <f t="shared" si="24"/>
        <v>55820.043739675108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1.5565719798475225E-4</v>
      </c>
      <c r="E28">
        <f t="shared" si="1"/>
        <v>1.5565719798475225E-4</v>
      </c>
      <c r="F28">
        <f t="shared" ref="F28:S28" si="26">E28</f>
        <v>1.5565719798475225E-4</v>
      </c>
      <c r="G28">
        <f t="shared" si="26"/>
        <v>1.5565719798475225E-4</v>
      </c>
      <c r="H28">
        <f t="shared" si="26"/>
        <v>1.5565719798475225E-4</v>
      </c>
      <c r="I28">
        <f t="shared" si="26"/>
        <v>1.5565719798475225E-4</v>
      </c>
      <c r="J28">
        <f t="shared" si="26"/>
        <v>1.5565719798475225E-4</v>
      </c>
      <c r="K28">
        <f t="shared" si="26"/>
        <v>1.5565719798475225E-4</v>
      </c>
      <c r="L28">
        <f t="shared" si="26"/>
        <v>1.5565719798475225E-4</v>
      </c>
      <c r="M28">
        <f t="shared" si="26"/>
        <v>1.5565719798475225E-4</v>
      </c>
      <c r="N28">
        <f t="shared" si="26"/>
        <v>1.5565719798475225E-4</v>
      </c>
      <c r="O28">
        <f t="shared" si="26"/>
        <v>1.5565719798475225E-4</v>
      </c>
      <c r="P28">
        <f t="shared" si="26"/>
        <v>1.5565719798475225E-4</v>
      </c>
      <c r="Q28">
        <f t="shared" si="26"/>
        <v>1.5565719798475225E-4</v>
      </c>
      <c r="R28">
        <f t="shared" si="26"/>
        <v>1.5565719798475225E-4</v>
      </c>
      <c r="S28">
        <f t="shared" si="26"/>
        <v>1.5565719798475225E-4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38900.000190315972</v>
      </c>
      <c r="E35">
        <f t="shared" si="1"/>
        <v>38900.000190315972</v>
      </c>
      <c r="F35">
        <f t="shared" ref="F35:S35" si="33">E35</f>
        <v>38900.000190315972</v>
      </c>
      <c r="G35">
        <f t="shared" si="33"/>
        <v>38900.000190315972</v>
      </c>
      <c r="H35">
        <f t="shared" si="33"/>
        <v>38900.000190315972</v>
      </c>
      <c r="I35">
        <f t="shared" si="33"/>
        <v>38900.000190315972</v>
      </c>
      <c r="J35">
        <f t="shared" si="33"/>
        <v>38900.000190315972</v>
      </c>
      <c r="K35">
        <f t="shared" si="33"/>
        <v>38900.000190315972</v>
      </c>
      <c r="L35">
        <f t="shared" si="33"/>
        <v>38900.000190315972</v>
      </c>
      <c r="M35">
        <f t="shared" si="33"/>
        <v>38900.000190315972</v>
      </c>
      <c r="N35">
        <f t="shared" si="33"/>
        <v>38900.000190315972</v>
      </c>
      <c r="O35">
        <f t="shared" si="33"/>
        <v>38900.000190315972</v>
      </c>
      <c r="P35">
        <f t="shared" si="33"/>
        <v>38900.000190315972</v>
      </c>
      <c r="Q35">
        <f t="shared" si="33"/>
        <v>38900.000190315972</v>
      </c>
      <c r="R35">
        <f t="shared" si="33"/>
        <v>38900.000190315972</v>
      </c>
      <c r="S35">
        <f t="shared" si="33"/>
        <v>38900.000190315972</v>
      </c>
    </row>
    <row r="36" spans="3:19" x14ac:dyDescent="0.3">
      <c r="C36" t="s">
        <v>11</v>
      </c>
      <c r="D36">
        <f>Mult_split!D36</f>
        <v>23399.999746555888</v>
      </c>
      <c r="E36">
        <f t="shared" si="1"/>
        <v>23399.999746555888</v>
      </c>
      <c r="F36">
        <f t="shared" ref="F36:S36" si="34">E36</f>
        <v>23399.999746555888</v>
      </c>
      <c r="G36">
        <f t="shared" si="34"/>
        <v>23399.999746555888</v>
      </c>
      <c r="H36">
        <f t="shared" si="34"/>
        <v>23399.999746555888</v>
      </c>
      <c r="I36">
        <f t="shared" si="34"/>
        <v>23399.999746555888</v>
      </c>
      <c r="J36">
        <f t="shared" si="34"/>
        <v>23399.999746555888</v>
      </c>
      <c r="K36">
        <f t="shared" si="34"/>
        <v>23399.999746555888</v>
      </c>
      <c r="L36">
        <f t="shared" si="34"/>
        <v>23399.999746555888</v>
      </c>
      <c r="M36">
        <f t="shared" si="34"/>
        <v>23399.999746555888</v>
      </c>
      <c r="N36">
        <f t="shared" si="34"/>
        <v>23399.999746555888</v>
      </c>
      <c r="O36">
        <f t="shared" si="34"/>
        <v>23399.999746555888</v>
      </c>
      <c r="P36">
        <f t="shared" si="34"/>
        <v>23399.999746555888</v>
      </c>
      <c r="Q36">
        <f t="shared" si="34"/>
        <v>23399.999746555888</v>
      </c>
      <c r="R36">
        <f t="shared" si="34"/>
        <v>23399.999746555888</v>
      </c>
      <c r="S36">
        <f t="shared" si="34"/>
        <v>23399.999746555888</v>
      </c>
    </row>
    <row r="37" spans="3:19" x14ac:dyDescent="0.3">
      <c r="C37" t="s">
        <v>181</v>
      </c>
      <c r="D37">
        <f>Mult_split!D37</f>
        <v>1.1270171236171485E-3</v>
      </c>
      <c r="E37">
        <f t="shared" ref="E37" si="35">D37</f>
        <v>1.1270171236171485E-3</v>
      </c>
      <c r="F37">
        <f t="shared" ref="F37" si="36">E37</f>
        <v>1.1270171236171485E-3</v>
      </c>
      <c r="G37">
        <f t="shared" ref="G37" si="37">F37</f>
        <v>1.1270171236171485E-3</v>
      </c>
      <c r="H37">
        <f t="shared" ref="H37" si="38">G37</f>
        <v>1.1270171236171485E-3</v>
      </c>
      <c r="I37">
        <f t="shared" ref="I37" si="39">H37</f>
        <v>1.1270171236171485E-3</v>
      </c>
      <c r="J37">
        <f t="shared" ref="J37" si="40">I37</f>
        <v>1.1270171236171485E-3</v>
      </c>
      <c r="K37">
        <f t="shared" ref="K37" si="41">J37</f>
        <v>1.1270171236171485E-3</v>
      </c>
      <c r="L37">
        <f t="shared" ref="L37" si="42">K37</f>
        <v>1.1270171236171485E-3</v>
      </c>
      <c r="M37">
        <f t="shared" ref="M37" si="43">L37</f>
        <v>1.1270171236171485E-3</v>
      </c>
      <c r="N37">
        <f t="shared" ref="N37" si="44">M37</f>
        <v>1.1270171236171485E-3</v>
      </c>
      <c r="O37">
        <f t="shared" ref="O37" si="45">N37</f>
        <v>1.1270171236171485E-3</v>
      </c>
      <c r="P37">
        <f t="shared" ref="P37" si="46">O37</f>
        <v>1.1270171236171485E-3</v>
      </c>
      <c r="Q37">
        <f t="shared" ref="Q37" si="47">P37</f>
        <v>1.1270171236171485E-3</v>
      </c>
      <c r="R37">
        <f t="shared" ref="R37" si="48">Q37</f>
        <v>1.1270171236171485E-3</v>
      </c>
      <c r="S37">
        <f t="shared" ref="S37" si="49">R37</f>
        <v>1.1270171236171485E-3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-1.1249815932980641E-5</v>
      </c>
      <c r="E3">
        <f>LCA_res_data!E3*Mult_res!E3</f>
        <v>-7.0309999999999999E-3</v>
      </c>
      <c r="F3">
        <f>LCA_res_data!F3*Mult_res!F3</f>
        <v>-5.5407318878521745E-2</v>
      </c>
      <c r="G3">
        <f>LCA_res_data!G3*Mult_res!G3</f>
        <v>-2.6068849937174004E-7</v>
      </c>
      <c r="H3">
        <f>LCA_res_data!H3*Mult_res!H3</f>
        <v>-2.7147313976965524E-6</v>
      </c>
      <c r="I3">
        <f>LCA_res_data!I3*Mult_res!I3</f>
        <v>-2.5251738072791756E-5</v>
      </c>
      <c r="J3">
        <f>LCA_res_data!J3*Mult_res!J3</f>
        <v>-1.9007301558075594E-12</v>
      </c>
      <c r="K3">
        <f>LCA_res_data!K3*Mult_res!K3</f>
        <v>-3.192155669078077E-11</v>
      </c>
      <c r="L3">
        <f>LCA_res_data!L3*Mult_res!L3</f>
        <v>-6.5853116828989999E-4</v>
      </c>
      <c r="M3">
        <f>LCA_res_data!M3*Mult_res!M3</f>
        <v>-8.3024865287062953E-3</v>
      </c>
      <c r="N3">
        <f>LCA_res_data!N3*Mult_res!N3</f>
        <v>-3.9062841197662189E-8</v>
      </c>
      <c r="O3">
        <f>LCA_res_data!O3*Mult_res!O3</f>
        <v>-7.4612777390966279E-11</v>
      </c>
      <c r="P3">
        <f>LCA_res_data!P3*Mult_res!P3</f>
        <v>-1.4646258416592837E-5</v>
      </c>
      <c r="Q3">
        <f>LCA_res_data!Q3*Mult_res!Q3</f>
        <v>-6.3975891066418225E-3</v>
      </c>
      <c r="R3">
        <f>LCA_res_data!R3*Mult_res!R3</f>
        <v>-0.13566161097158946</v>
      </c>
      <c r="S3">
        <f>LCA_res_data!S3*Mult_res!S3</f>
        <v>-9.4402726385019973E-10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5.6850893662046165</v>
      </c>
      <c r="E5">
        <f>LCA_res_data!E5*Mult_res!E5</f>
        <v>231.51974300000001</v>
      </c>
      <c r="F5">
        <f>LCA_res_data!F5*Mult_res!F5</f>
        <v>5744.8507971939653</v>
      </c>
      <c r="G5">
        <f>LCA_res_data!G5*Mult_res!G5</f>
        <v>2.1690378250660228E-2</v>
      </c>
      <c r="H5">
        <f>LCA_res_data!H5*Mult_res!H5</f>
        <v>0.63214322650029975</v>
      </c>
      <c r="I5">
        <f>LCA_res_data!I5*Mult_res!I5</f>
        <v>21.187180077107673</v>
      </c>
      <c r="J5">
        <f>LCA_res_data!J5*Mult_res!J5</f>
        <v>1.8463155515739816E-7</v>
      </c>
      <c r="K5">
        <f>LCA_res_data!K5*Mult_res!K5</f>
        <v>2.9572241699212679E-6</v>
      </c>
      <c r="L5">
        <f>LCA_res_data!L5*Mult_res!L5</f>
        <v>130.5934865077551</v>
      </c>
      <c r="M5">
        <f>LCA_res_data!M5*Mult_res!M5</f>
        <v>2688.4768479123481</v>
      </c>
      <c r="N5">
        <f>LCA_res_data!N5*Mult_res!N5</f>
        <v>3.703872536259231E-3</v>
      </c>
      <c r="O5">
        <f>LCA_res_data!O5*Mult_res!O5</f>
        <v>3.0384009829853676E-5</v>
      </c>
      <c r="P5">
        <f>LCA_res_data!P5*Mult_res!P5</f>
        <v>1.5327197773496564</v>
      </c>
      <c r="Q5">
        <f>LCA_res_data!Q5*Mult_res!Q5</f>
        <v>3076.6107879939573</v>
      </c>
      <c r="R5">
        <f>LCA_res_data!R5*Mult_res!R5</f>
        <v>2606.0643325185815</v>
      </c>
      <c r="S5">
        <f>LCA_res_data!S5*Mult_res!S5</f>
        <v>1.5256802660414533E-5</v>
      </c>
    </row>
    <row r="6" spans="1:19" x14ac:dyDescent="0.3">
      <c r="C6" t="s">
        <v>4</v>
      </c>
      <c r="D6">
        <f>LCA_res_data!D6*Mult_res!D6</f>
        <v>1.4258945436318908E-6</v>
      </c>
      <c r="E6">
        <f>LCA_res_data!E6*Mult_res!E6</f>
        <v>-3.6999999999999998E-5</v>
      </c>
      <c r="F6">
        <f>LCA_res_data!F6*Mult_res!F6</f>
        <v>7.7837863046677181E-3</v>
      </c>
      <c r="G6">
        <f>LCA_res_data!G6*Mult_res!G6</f>
        <v>1.6497979319561033E-8</v>
      </c>
      <c r="H6">
        <f>LCA_res_data!H6*Mult_res!H6</f>
        <v>1.2045472419475023E-6</v>
      </c>
      <c r="I6">
        <f>LCA_res_data!I6*Mult_res!I6</f>
        <v>5.8024892944543005E-6</v>
      </c>
      <c r="J6">
        <f>LCA_res_data!J6*Mult_res!J6</f>
        <v>8.2157536322528169E-14</v>
      </c>
      <c r="K6">
        <f>LCA_res_data!K6*Mult_res!K6</f>
        <v>3.9811510898495892E-12</v>
      </c>
      <c r="L6">
        <f>LCA_res_data!L6*Mult_res!L6</f>
        <v>6.275987430903525E-6</v>
      </c>
      <c r="M6">
        <f>LCA_res_data!M6*Mult_res!M6</f>
        <v>1.4795749294098277E-2</v>
      </c>
      <c r="N6">
        <f>LCA_res_data!N6*Mult_res!N6</f>
        <v>8.5692550072051823E-10</v>
      </c>
      <c r="O6">
        <f>LCA_res_data!O6*Mult_res!O6</f>
        <v>1.0999814585113094E-11</v>
      </c>
      <c r="P6">
        <f>LCA_res_data!P6*Mult_res!P6</f>
        <v>2.4343974929562747E-7</v>
      </c>
      <c r="Q6">
        <f>LCA_res_data!Q6*Mult_res!Q6</f>
        <v>6.7424150835779695E-4</v>
      </c>
      <c r="R6">
        <f>LCA_res_data!R6*Mult_res!R6</f>
        <v>9.0931311625500738E-4</v>
      </c>
      <c r="S6">
        <f>LCA_res_data!S6*Mult_res!S6</f>
        <v>1.1765283547403843E-11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2.2096687004033242E-6</v>
      </c>
      <c r="E8">
        <f>LCA_res_data!E8*Mult_res!E8</f>
        <v>-3.4E-5</v>
      </c>
      <c r="F8">
        <f>LCA_res_data!F8*Mult_res!F8</f>
        <v>8.5863064489749737E-3</v>
      </c>
      <c r="G8">
        <f>LCA_res_data!G8*Mult_res!G8</f>
        <v>2.9782006682644519E-8</v>
      </c>
      <c r="H8">
        <f>LCA_res_data!H8*Mult_res!H8</f>
        <v>2.0062503129577003E-6</v>
      </c>
      <c r="I8">
        <f>LCA_res_data!I8*Mult_res!I8</f>
        <v>8.7534989836763003E-6</v>
      </c>
      <c r="J8">
        <f>LCA_res_data!J8*Mult_res!J8</f>
        <v>1.1524801384837311E-13</v>
      </c>
      <c r="K8">
        <f>LCA_res_data!K8*Mult_res!K8</f>
        <v>6.9281722617286291E-12</v>
      </c>
      <c r="L8">
        <f>LCA_res_data!L8*Mult_res!L8</f>
        <v>1.5286561643883964E-5</v>
      </c>
      <c r="M8">
        <f>LCA_res_data!M8*Mult_res!M8</f>
        <v>2.2485887031170899E-2</v>
      </c>
      <c r="N8">
        <f>LCA_res_data!N8*Mult_res!N8</f>
        <v>1.3248955542352254E-9</v>
      </c>
      <c r="O8">
        <f>LCA_res_data!O8*Mult_res!O8</f>
        <v>1.8847596744868749E-11</v>
      </c>
      <c r="P8">
        <f>LCA_res_data!P8*Mult_res!P8</f>
        <v>4.5647129879659495E-7</v>
      </c>
      <c r="Q8">
        <f>LCA_res_data!Q8*Mult_res!Q8</f>
        <v>1.1321447123943409E-3</v>
      </c>
      <c r="R8">
        <f>LCA_res_data!R8*Mult_res!R8</f>
        <v>2.0129097022503584E-3</v>
      </c>
      <c r="S8">
        <f>LCA_res_data!S8*Mult_res!S8</f>
        <v>1.9687404817225044E-11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5.6319925705281282</v>
      </c>
      <c r="E13">
        <f>LCA_res_data!E13*Mult_res!E13</f>
        <v>618.50716599999998</v>
      </c>
      <c r="F13">
        <f>LCA_res_data!F13*Mult_res!F13</f>
        <v>91913.792311622368</v>
      </c>
      <c r="G13">
        <f>LCA_res_data!G13*Mult_res!G13</f>
        <v>2.5306501245877508</v>
      </c>
      <c r="H13">
        <f>LCA_res_data!H13*Mult_res!H13</f>
        <v>2.1406721007725427</v>
      </c>
      <c r="I13">
        <f>LCA_res_data!I13*Mult_res!I13</f>
        <v>19.418128690215319</v>
      </c>
      <c r="J13">
        <f>LCA_res_data!J13*Mult_res!J13</f>
        <v>6.50779608743505E-7</v>
      </c>
      <c r="K13">
        <f>LCA_res_data!K13*Mult_res!K13</f>
        <v>3.3967272640764886E-5</v>
      </c>
      <c r="L13">
        <f>LCA_res_data!L13*Mult_res!L13</f>
        <v>41.804403693709027</v>
      </c>
      <c r="M13">
        <f>LCA_res_data!M13*Mult_res!M13</f>
        <v>8385.5421274539967</v>
      </c>
      <c r="N13">
        <f>LCA_res_data!N13*Mult_res!N13</f>
        <v>1.4880007731033194E-3</v>
      </c>
      <c r="O13">
        <f>LCA_res_data!O13*Mult_res!O13</f>
        <v>3.3720672171353966E-5</v>
      </c>
      <c r="P13">
        <f>LCA_res_data!P13*Mult_res!P13</f>
        <v>4.7013736575520628</v>
      </c>
      <c r="Q13">
        <f>LCA_res_data!Q13*Mult_res!Q13</f>
        <v>128.41301654223818</v>
      </c>
      <c r="R13">
        <f>LCA_res_data!R13*Mult_res!R13</f>
        <v>53290.545713635169</v>
      </c>
      <c r="S13">
        <f>LCA_res_data!S13*Mult_res!S13</f>
        <v>4.5138967496583534E-5</v>
      </c>
    </row>
    <row r="14" spans="1:19" x14ac:dyDescent="0.3">
      <c r="C14" t="s">
        <v>2</v>
      </c>
      <c r="D14">
        <f>LCA_res_data!D14*Mult_res!D14</f>
        <v>9.255866320864369</v>
      </c>
      <c r="E14">
        <f>LCA_res_data!E14*Mult_res!E14</f>
        <v>731.05</v>
      </c>
      <c r="F14">
        <f>LCA_res_data!F14*Mult_res!F14</f>
        <v>42304.401621082201</v>
      </c>
      <c r="G14">
        <f>LCA_res_data!G14*Mult_res!G14</f>
        <v>4.0468581923805709E-2</v>
      </c>
      <c r="H14">
        <f>LCA_res_data!H14*Mult_res!H14</f>
        <v>1.1839273432767643</v>
      </c>
      <c r="I14">
        <f>LCA_res_data!I14*Mult_res!I14</f>
        <v>12.485381062780919</v>
      </c>
      <c r="J14">
        <f>LCA_res_data!J14*Mult_res!J14</f>
        <v>3.3210109968643289E-7</v>
      </c>
      <c r="K14">
        <f>LCA_res_data!K14*Mult_res!K14</f>
        <v>9.4172856714769437E-6</v>
      </c>
      <c r="L14">
        <f>LCA_res_data!L14*Mult_res!L14</f>
        <v>360.47804748516711</v>
      </c>
      <c r="M14">
        <f>LCA_res_data!M14*Mult_res!M14</f>
        <v>10788.272539454994</v>
      </c>
      <c r="N14">
        <f>LCA_res_data!N14*Mult_res!N14</f>
        <v>1.2512896278175525E-3</v>
      </c>
      <c r="O14">
        <f>LCA_res_data!O14*Mult_res!O14</f>
        <v>4.9867357055718517E-5</v>
      </c>
      <c r="P14">
        <f>LCA_res_data!P14*Mult_res!P14</f>
        <v>5.1633874264494928</v>
      </c>
      <c r="Q14">
        <f>LCA_res_data!Q14*Mult_res!Q14</f>
        <v>148.93611973266761</v>
      </c>
      <c r="R14">
        <f>LCA_res_data!R14*Mult_res!R14</f>
        <v>77272.836382409238</v>
      </c>
      <c r="S14">
        <f>LCA_res_data!S14*Mult_res!S14</f>
        <v>1.3030948204855032E-3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19.815718410449144</v>
      </c>
      <c r="E16">
        <f>LCA_res_data!E16*Mult_res!E16</f>
        <v>5002.3901939999996</v>
      </c>
      <c r="F16">
        <f>LCA_res_data!F16*Mult_res!F16</f>
        <v>86596.33572799938</v>
      </c>
      <c r="G16">
        <f>LCA_res_data!G16*Mult_res!G16</f>
        <v>2.4516514512141825</v>
      </c>
      <c r="H16">
        <f>LCA_res_data!H16*Mult_res!H16</f>
        <v>4.436990412036053</v>
      </c>
      <c r="I16">
        <f>LCA_res_data!I16*Mult_res!I16</f>
        <v>41.909028168359868</v>
      </c>
      <c r="J16">
        <f>LCA_res_data!J16*Mult_res!J16</f>
        <v>2.1669071788277011E-6</v>
      </c>
      <c r="K16">
        <f>LCA_res_data!K16*Mult_res!K16</f>
        <v>5.5413347362510825E-5</v>
      </c>
      <c r="L16">
        <f>LCA_res_data!L16*Mult_res!L16</f>
        <v>4934.7867765510564</v>
      </c>
      <c r="M16">
        <f>LCA_res_data!M16*Mult_res!M16</f>
        <v>29784.442198667741</v>
      </c>
      <c r="N16">
        <f>LCA_res_data!N16*Mult_res!N16</f>
        <v>2.2946581886632355E-2</v>
      </c>
      <c r="O16">
        <f>LCA_res_data!O16*Mult_res!O16</f>
        <v>1.3022679663297025E-4</v>
      </c>
      <c r="P16">
        <f>LCA_res_data!P16*Mult_res!P16</f>
        <v>13.847082966340695</v>
      </c>
      <c r="Q16">
        <f>LCA_res_data!Q16*Mult_res!Q16</f>
        <v>3098.4451066635843</v>
      </c>
      <c r="R16">
        <f>LCA_res_data!R16*Mult_res!R16</f>
        <v>151501.0326528438</v>
      </c>
      <c r="S16">
        <f>LCA_res_data!S16*Mult_res!S16</f>
        <v>3.6318648365128492E-4</v>
      </c>
    </row>
    <row r="17" spans="3:19" x14ac:dyDescent="0.3">
      <c r="C17" t="s">
        <v>8</v>
      </c>
      <c r="D17">
        <f>LCA_res_data!D17*Mult_res!D17</f>
        <v>17.187939051875464</v>
      </c>
      <c r="E17">
        <f>LCA_res_data!E17*Mult_res!E17</f>
        <v>8520.7881859999998</v>
      </c>
      <c r="F17">
        <f>LCA_res_data!F17*Mult_res!F17</f>
        <v>137474.11689808569</v>
      </c>
      <c r="G17">
        <f>LCA_res_data!G17*Mult_res!G17</f>
        <v>0.35239708235089279</v>
      </c>
      <c r="H17">
        <f>LCA_res_data!H17*Mult_res!H17</f>
        <v>6.1033304424529922</v>
      </c>
      <c r="I17">
        <f>LCA_res_data!I17*Mult_res!I17</f>
        <v>64.704510458351621</v>
      </c>
      <c r="J17">
        <f>LCA_res_data!J17*Mult_res!J17</f>
        <v>3.9625709307507763E-6</v>
      </c>
      <c r="K17">
        <f>LCA_res_data!K17*Mult_res!K17</f>
        <v>4.2910866893614795E-5</v>
      </c>
      <c r="L17">
        <f>LCA_res_data!L17*Mult_res!L17</f>
        <v>3833.3259243297293</v>
      </c>
      <c r="M17">
        <f>LCA_res_data!M17*Mult_res!M17</f>
        <v>10833.805624802773</v>
      </c>
      <c r="N17">
        <f>LCA_res_data!N17*Mult_res!N17</f>
        <v>1.0864315789118355E-2</v>
      </c>
      <c r="O17">
        <f>LCA_res_data!O17*Mult_res!O17</f>
        <v>1.5088058908383552E-4</v>
      </c>
      <c r="P17">
        <f>LCA_res_data!P17*Mult_res!P17</f>
        <v>49.192412712926675</v>
      </c>
      <c r="Q17">
        <f>LCA_res_data!Q17*Mult_res!Q17</f>
        <v>894.24127063227581</v>
      </c>
      <c r="R17">
        <f>LCA_res_data!R17*Mult_res!R17</f>
        <v>614820.77233653108</v>
      </c>
      <c r="S17">
        <f>LCA_res_data!S17*Mult_res!S17</f>
        <v>7.5277113635902762E-3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1.1834971746185106E-8</v>
      </c>
      <c r="E19">
        <f>LCA_res_data!E19*Mult_res!E19</f>
        <v>-9.9999999999999995E-7</v>
      </c>
      <c r="F19">
        <f>LCA_res_data!F19*Mult_res!F19</f>
        <v>9.467880088217036E-5</v>
      </c>
      <c r="G19">
        <f>LCA_res_data!G19*Mult_res!G19</f>
        <v>3.954388508860608E-10</v>
      </c>
      <c r="H19">
        <f>LCA_res_data!H19*Mult_res!H19</f>
        <v>1.8718781082329061E-9</v>
      </c>
      <c r="I19">
        <f>LCA_res_data!I19*Mult_res!I19</f>
        <v>2.0129678938719319E-8</v>
      </c>
      <c r="J19">
        <f>LCA_res_data!J19*Mult_res!J19</f>
        <v>2.9903855430208273E-15</v>
      </c>
      <c r="K19">
        <f>LCA_res_data!K19*Mult_res!K19</f>
        <v>5.8305678586416378E-14</v>
      </c>
      <c r="L19">
        <f>LCA_res_data!L19*Mult_res!L19</f>
        <v>1.0303443863066486E-6</v>
      </c>
      <c r="M19">
        <f>LCA_res_data!M19*Mult_res!M19</f>
        <v>2.2501093916409687E-5</v>
      </c>
      <c r="N19">
        <f>LCA_res_data!N19*Mult_res!N19</f>
        <v>9.140056387103487E-11</v>
      </c>
      <c r="O19">
        <f>LCA_res_data!O19*Mult_res!O19</f>
        <v>7.2679059579198424E-14</v>
      </c>
      <c r="P19">
        <f>LCA_res_data!P19*Mult_res!P19</f>
        <v>5.8344207815330163E-9</v>
      </c>
      <c r="Q19">
        <f>LCA_res_data!Q19*Mult_res!Q19</f>
        <v>2.4123970726095083E-5</v>
      </c>
      <c r="R19">
        <f>LCA_res_data!R19*Mult_res!R19</f>
        <v>1.8481991369927615E-5</v>
      </c>
      <c r="S19">
        <f>LCA_res_data!S19*Mult_res!S19</f>
        <v>1.0997550149332544E-13</v>
      </c>
    </row>
    <row r="20" spans="3:19" x14ac:dyDescent="0.3">
      <c r="C20" t="s">
        <v>1</v>
      </c>
      <c r="D20">
        <f>LCA_res_data!D20*Mult_res!D20</f>
        <v>6.5647858072618179</v>
      </c>
      <c r="E20">
        <f>LCA_res_data!E20*Mult_res!E20</f>
        <v>543.50426000000004</v>
      </c>
      <c r="F20">
        <f>LCA_res_data!F20*Mult_res!F20</f>
        <v>25314.852202384016</v>
      </c>
      <c r="G20">
        <f>LCA_res_data!G20*Mult_res!G20</f>
        <v>2.882957904368328E-2</v>
      </c>
      <c r="H20">
        <f>LCA_res_data!H20*Mult_res!H20</f>
        <v>0.75117050495237325</v>
      </c>
      <c r="I20">
        <f>LCA_res_data!I20*Mult_res!I20</f>
        <v>7.9601920591807067</v>
      </c>
      <c r="J20">
        <f>LCA_res_data!J20*Mult_res!J20</f>
        <v>2.505215346424458E-7</v>
      </c>
      <c r="K20">
        <f>LCA_res_data!K20*Mult_res!K20</f>
        <v>6.2681574645435413E-6</v>
      </c>
      <c r="L20">
        <f>LCA_res_data!L20*Mult_res!L20</f>
        <v>204.4968566528365</v>
      </c>
      <c r="M20">
        <f>LCA_res_data!M20*Mult_res!M20</f>
        <v>6168.5007220929501</v>
      </c>
      <c r="N20">
        <f>LCA_res_data!N20*Mult_res!N20</f>
        <v>8.7595194613031507E-4</v>
      </c>
      <c r="O20">
        <f>LCA_res_data!O20*Mult_res!O20</f>
        <v>4.2634186556563057E-5</v>
      </c>
      <c r="P20">
        <f>LCA_res_data!P20*Mult_res!P20</f>
        <v>3.2620572185585175</v>
      </c>
      <c r="Q20">
        <f>LCA_res_data!Q20*Mult_res!Q20</f>
        <v>92.002887700398176</v>
      </c>
      <c r="R20">
        <f>LCA_res_data!R20*Mult_res!R20</f>
        <v>43800.280622944243</v>
      </c>
      <c r="S20">
        <f>LCA_res_data!S20*Mult_res!S20</f>
        <v>7.3582953432026275E-4</v>
      </c>
    </row>
    <row r="21" spans="3:19" x14ac:dyDescent="0.3">
      <c r="C21" t="s">
        <v>16</v>
      </c>
      <c r="D21">
        <f>LCA_res_data!D21*Mult_res!D21</f>
        <v>7.2800726501214033E-9</v>
      </c>
      <c r="E21">
        <f>LCA_res_data!E21*Mult_res!E21</f>
        <v>6.999999999999999E-6</v>
      </c>
      <c r="F21">
        <f>LCA_res_data!F21*Mult_res!F21</f>
        <v>5.4470474141616782E-5</v>
      </c>
      <c r="G21">
        <f>LCA_res_data!G21*Mult_res!G21</f>
        <v>4.8365314691017586E-10</v>
      </c>
      <c r="H21">
        <f>LCA_res_data!H21*Mult_res!H21</f>
        <v>1.6449248591483231E-9</v>
      </c>
      <c r="I21">
        <f>LCA_res_data!I21*Mult_res!I21</f>
        <v>1.6785518041209073E-8</v>
      </c>
      <c r="J21">
        <f>LCA_res_data!J21*Mult_res!J21</f>
        <v>1.5350112082714518E-15</v>
      </c>
      <c r="K21">
        <f>LCA_res_data!K21*Mult_res!K21</f>
        <v>2.9914572503091226E-14</v>
      </c>
      <c r="L21">
        <f>LCA_res_data!L21*Mult_res!L21</f>
        <v>1.2478184892474922E-6</v>
      </c>
      <c r="M21">
        <f>LCA_res_data!M21*Mult_res!M21</f>
        <v>7.2480333947277026E-6</v>
      </c>
      <c r="N21">
        <f>LCA_res_data!N21*Mult_res!N21</f>
        <v>2.8522817867392747E-11</v>
      </c>
      <c r="O21">
        <f>LCA_res_data!O21*Mult_res!O21</f>
        <v>5.2483102918573743E-14</v>
      </c>
      <c r="P21">
        <f>LCA_res_data!P21*Mult_res!P21</f>
        <v>1.1105064391221797E-8</v>
      </c>
      <c r="Q21">
        <f>LCA_res_data!Q21*Mult_res!Q21</f>
        <v>8.2454588163694548E-7</v>
      </c>
      <c r="R21">
        <f>LCA_res_data!R21*Mult_res!R21</f>
        <v>1.2470948195337971E-4</v>
      </c>
      <c r="S21">
        <f>LCA_res_data!S21*Mult_res!S21</f>
        <v>6.5721601926637136E-13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5.2728345965959935E-9</v>
      </c>
      <c r="E23">
        <f>LCA_res_data!E23*Mult_res!E23</f>
        <v>9.9999999999999995E-7</v>
      </c>
      <c r="F23">
        <f>LCA_res_data!F23*Mult_res!F23</f>
        <v>4.1278596074728591E-5</v>
      </c>
      <c r="G23">
        <f>LCA_res_data!G23*Mult_res!G23</f>
        <v>2.3344174960238137E-10</v>
      </c>
      <c r="H23">
        <f>LCA_res_data!H23*Mult_res!H23</f>
        <v>6.8268307453893791E-10</v>
      </c>
      <c r="I23">
        <f>LCA_res_data!I23*Mult_res!I23</f>
        <v>7.2610221607556542E-9</v>
      </c>
      <c r="J23">
        <f>LCA_res_data!J23*Mult_res!J23</f>
        <v>1.6275564832333535E-15</v>
      </c>
      <c r="K23">
        <f>LCA_res_data!K23*Mult_res!K23</f>
        <v>3.5066158207799865E-14</v>
      </c>
      <c r="L23">
        <f>LCA_res_data!L23*Mult_res!L23</f>
        <v>5.9928150231452287E-7</v>
      </c>
      <c r="M23">
        <f>LCA_res_data!M23*Mult_res!M23</f>
        <v>1.2885694214658374E-5</v>
      </c>
      <c r="N23">
        <f>LCA_res_data!N23*Mult_res!N23</f>
        <v>5.6819759074813401E-11</v>
      </c>
      <c r="O23">
        <f>LCA_res_data!O23*Mult_res!O23</f>
        <v>3.879581814544381E-14</v>
      </c>
      <c r="P23">
        <f>LCA_res_data!P23*Mult_res!P23</f>
        <v>2.2280402732829006E-9</v>
      </c>
      <c r="Q23">
        <f>LCA_res_data!Q23*Mult_res!Q23</f>
        <v>1.4156422566269387E-5</v>
      </c>
      <c r="R23">
        <f>LCA_res_data!R23*Mult_res!R23</f>
        <v>9.9014586178081424E-6</v>
      </c>
      <c r="S23">
        <f>LCA_res_data!S23*Mult_res!S23</f>
        <v>4.9176477149242495E-14</v>
      </c>
    </row>
    <row r="24" spans="3:19" x14ac:dyDescent="0.3">
      <c r="C24" t="s">
        <v>6</v>
      </c>
      <c r="D24">
        <f>LCA_res_data!D24*Mult_res!D24</f>
        <v>5.8765974858490187E-7</v>
      </c>
      <c r="E24">
        <f>LCA_res_data!E24*Mult_res!E24</f>
        <v>4.6E-5</v>
      </c>
      <c r="F24">
        <f>LCA_res_data!F24*Mult_res!F24</f>
        <v>2.646751300854283E-3</v>
      </c>
      <c r="G24">
        <f>LCA_res_data!G24*Mult_res!G24</f>
        <v>2.577215950566803E-9</v>
      </c>
      <c r="H24">
        <f>LCA_res_data!H24*Mult_res!H24</f>
        <v>7.6434751819584096E-8</v>
      </c>
      <c r="I24">
        <f>LCA_res_data!I24*Mult_res!I24</f>
        <v>8.0512423149555297E-7</v>
      </c>
      <c r="J24">
        <f>LCA_res_data!J24*Mult_res!J24</f>
        <v>2.1063884498766851E-14</v>
      </c>
      <c r="K24">
        <f>LCA_res_data!K24*Mult_res!K24</f>
        <v>6.0454370751034081E-13</v>
      </c>
      <c r="L24">
        <f>LCA_res_data!L24*Mult_res!L24</f>
        <v>2.2464777488396645E-5</v>
      </c>
      <c r="M24">
        <f>LCA_res_data!M24*Mult_res!M24</f>
        <v>6.6322083597881933E-4</v>
      </c>
      <c r="N24">
        <f>LCA_res_data!N24*Mult_res!N24</f>
        <v>9.2440538432280252E-11</v>
      </c>
      <c r="O24">
        <f>LCA_res_data!O24*Mult_res!O24</f>
        <v>3.255155495960534E-12</v>
      </c>
      <c r="P24">
        <f>LCA_res_data!P24*Mult_res!P24</f>
        <v>3.2895529251964579E-7</v>
      </c>
      <c r="Q24">
        <f>LCA_res_data!Q24*Mult_res!Q24</f>
        <v>9.4304680601644162E-6</v>
      </c>
      <c r="R24">
        <f>LCA_res_data!R24*Mult_res!R24</f>
        <v>4.8135852346732812E-3</v>
      </c>
      <c r="S24">
        <f>LCA_res_data!S24*Mult_res!S24</f>
        <v>8.1165146866442888E-11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18.767245872303427</v>
      </c>
      <c r="E26">
        <f>LCA_res_data!E26*Mult_res!E26</f>
        <v>4810.7072429999998</v>
      </c>
      <c r="F26">
        <f>LCA_res_data!F26*Mult_res!F26</f>
        <v>125253.06122248291</v>
      </c>
      <c r="G26">
        <f>LCA_res_data!G26*Mult_res!G26</f>
        <v>0.46207372163658983</v>
      </c>
      <c r="H26">
        <f>LCA_res_data!H26*Mult_res!H26</f>
        <v>3.8743970070584939</v>
      </c>
      <c r="I26">
        <f>LCA_res_data!I26*Mult_res!I26</f>
        <v>39.85819871848787</v>
      </c>
      <c r="J26">
        <f>LCA_res_data!J26*Mult_res!J26</f>
        <v>2.0697449477925687E-6</v>
      </c>
      <c r="K26">
        <f>LCA_res_data!K26*Mult_res!K26</f>
        <v>4.5715153051925915E-5</v>
      </c>
      <c r="L26">
        <f>LCA_res_data!L26*Mult_res!L26</f>
        <v>975.91146837120152</v>
      </c>
      <c r="M26">
        <f>LCA_res_data!M26*Mult_res!M26</f>
        <v>15079.607410531984</v>
      </c>
      <c r="N26">
        <f>LCA_res_data!N26*Mult_res!N26</f>
        <v>2.7357040150429484E-2</v>
      </c>
      <c r="O26">
        <f>LCA_res_data!O26*Mult_res!O26</f>
        <v>1.37393631647344E-4</v>
      </c>
      <c r="P26">
        <f>LCA_res_data!P26*Mult_res!P26</f>
        <v>25.459998233697362</v>
      </c>
      <c r="Q26">
        <f>LCA_res_data!Q26*Mult_res!Q26</f>
        <v>1724.2819600624318</v>
      </c>
      <c r="R26">
        <f>LCA_res_data!R26*Mult_res!R26</f>
        <v>289291.59417706734</v>
      </c>
      <c r="S26">
        <f>LCA_res_data!S26*Mult_res!S26</f>
        <v>1.7112021022110712E-3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2.0624681026203507E-7</v>
      </c>
      <c r="E28">
        <f>LCA_res_data!E28*Mult_res!E28</f>
        <v>-7.9999999999999996E-6</v>
      </c>
      <c r="F28">
        <f>LCA_res_data!F28*Mult_res!F28</f>
        <v>1.6499602526449198E-3</v>
      </c>
      <c r="G28">
        <f>LCA_res_data!G28*Mult_res!G28</f>
        <v>6.3492739832941313E-9</v>
      </c>
      <c r="H28">
        <f>LCA_res_data!H28*Mult_res!H28</f>
        <v>6.7490911029032451E-8</v>
      </c>
      <c r="I28">
        <f>LCA_res_data!I28*Mult_res!I28</f>
        <v>4.2445715023875362E-7</v>
      </c>
      <c r="J28">
        <f>LCA_res_data!J28*Mult_res!J28</f>
        <v>3.7400438748610736E-14</v>
      </c>
      <c r="K28">
        <f>LCA_res_data!K28*Mult_res!K28</f>
        <v>7.9288910551639688E-13</v>
      </c>
      <c r="L28">
        <f>LCA_res_data!L28*Mult_res!L28</f>
        <v>7.9030119578817711E-6</v>
      </c>
      <c r="M28">
        <f>LCA_res_data!M28*Mult_res!M28</f>
        <v>2.1044532479340988E-4</v>
      </c>
      <c r="N28">
        <f>LCA_res_data!N28*Mult_res!N28</f>
        <v>9.2114499201755068E-10</v>
      </c>
      <c r="O28">
        <f>LCA_res_data!O28*Mult_res!O28</f>
        <v>1.31919169807272E-12</v>
      </c>
      <c r="P28">
        <f>LCA_res_data!P28*Mult_res!P28</f>
        <v>1.1600186096595006E-7</v>
      </c>
      <c r="Q28">
        <f>LCA_res_data!Q28*Mult_res!Q28</f>
        <v>1.7470205797858821E-4</v>
      </c>
      <c r="R28">
        <f>LCA_res_data!R28*Mult_res!R28</f>
        <v>3.0642332459001004E-4</v>
      </c>
      <c r="S28">
        <f>LCA_res_data!S28*Mult_res!S28</f>
        <v>2.43201710937305E-12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10.197989542304846</v>
      </c>
      <c r="E35">
        <f>LCA_res_data!E35*Mult_res!E35</f>
        <v>-16108.103519</v>
      </c>
      <c r="F35">
        <f>LCA_res_data!F35*Mult_res!F35</f>
        <v>32197.181247265515</v>
      </c>
      <c r="G35">
        <f>LCA_res_data!G35*Mult_res!G35</f>
        <v>0.17282652087212533</v>
      </c>
      <c r="H35">
        <f>LCA_res_data!H35*Mult_res!H35</f>
        <v>9.915254105925408</v>
      </c>
      <c r="I35">
        <f>LCA_res_data!I35*Mult_res!I35</f>
        <v>42.356017505236601</v>
      </c>
      <c r="J35">
        <f>LCA_res_data!J35*Mult_res!J35</f>
        <v>-1.4759174908201243E-7</v>
      </c>
      <c r="K35">
        <f>LCA_res_data!K35*Mult_res!K35</f>
        <v>-4.8960377200989626E-5</v>
      </c>
      <c r="L35">
        <f>LCA_res_data!L35*Mult_res!L35</f>
        <v>46.998310658253516</v>
      </c>
      <c r="M35">
        <f>LCA_res_data!M35*Mult_res!M35</f>
        <v>88979.09267691891</v>
      </c>
      <c r="N35">
        <f>LCA_res_data!N35*Mult_res!N35</f>
        <v>6.6162276979854487E-3</v>
      </c>
      <c r="O35">
        <f>LCA_res_data!O35*Mult_res!O35</f>
        <v>9.0808689907912756E-5</v>
      </c>
      <c r="P35">
        <f>LCA_res_data!P35*Mult_res!P35</f>
        <v>3.0841439234798629</v>
      </c>
      <c r="Q35">
        <f>LCA_res_data!Q35*Mult_res!Q35</f>
        <v>1670.9233783472357</v>
      </c>
      <c r="R35">
        <f>LCA_res_data!R35*Mult_res!R35</f>
        <v>6830.2847346854742</v>
      </c>
      <c r="S35">
        <f>LCA_res_data!S35*Mult_res!S35</f>
        <v>6.973242021008525E-5</v>
      </c>
    </row>
    <row r="36" spans="3:19" x14ac:dyDescent="0.3">
      <c r="C36" t="s">
        <v>11</v>
      </c>
      <c r="D36">
        <f>LCA_res_data!D36*Mult_res!D36</f>
        <v>3.932709543769271</v>
      </c>
      <c r="E36">
        <f>LCA_res_data!E36*Mult_res!E36</f>
        <v>-7465.2961660000001</v>
      </c>
      <c r="F36">
        <f>LCA_res_data!F36*Mult_res!F36</f>
        <v>46594.30118505982</v>
      </c>
      <c r="G36">
        <f>LCA_res_data!G36*Mult_res!G36</f>
        <v>9.4082015763279944E-2</v>
      </c>
      <c r="H36">
        <f>LCA_res_data!H36*Mult_res!H36</f>
        <v>4.8840945438582244</v>
      </c>
      <c r="I36">
        <f>LCA_res_data!I36*Mult_res!I36</f>
        <v>15.650042292922926</v>
      </c>
      <c r="J36">
        <f>LCA_res_data!J36*Mult_res!J36</f>
        <v>4.3666059352715077E-7</v>
      </c>
      <c r="K36">
        <f>LCA_res_data!K36*Mult_res!K36</f>
        <v>1.9096674930044658E-5</v>
      </c>
      <c r="L36">
        <f>LCA_res_data!L36*Mult_res!L36</f>
        <v>23.864928174078564</v>
      </c>
      <c r="M36">
        <f>LCA_res_data!M36*Mult_res!M36</f>
        <v>94548.00352873579</v>
      </c>
      <c r="N36">
        <f>LCA_res_data!N36*Mult_res!N36</f>
        <v>4.1144463944994391E-3</v>
      </c>
      <c r="O36">
        <f>LCA_res_data!O36*Mult_res!O36</f>
        <v>3.5600644808192421E-5</v>
      </c>
      <c r="P36">
        <f>LCA_res_data!P36*Mult_res!P36</f>
        <v>1.3538908799157821</v>
      </c>
      <c r="Q36">
        <f>LCA_res_data!Q36*Mult_res!Q36</f>
        <v>1291.9803004749308</v>
      </c>
      <c r="R36">
        <f>LCA_res_data!R36*Mult_res!R36</f>
        <v>3365.0426759563347</v>
      </c>
      <c r="S36">
        <f>LCA_res_data!S36*Mult_res!S36</f>
        <v>3.5015410397898956E-5</v>
      </c>
    </row>
    <row r="37" spans="3:19" x14ac:dyDescent="0.3">
      <c r="C37" t="s">
        <v>181</v>
      </c>
      <c r="D37">
        <f>LCA_res_data!D37*Mult_res!D37</f>
        <v>1.0878505862823052E-7</v>
      </c>
      <c r="E37">
        <f>LCA_res_data!E37*Mult_res!E37</f>
        <v>-3.8299999999999999E-4</v>
      </c>
      <c r="F37">
        <f>LCA_res_data!F37*Mult_res!F37</f>
        <v>1.311774067355894E-3</v>
      </c>
      <c r="G37">
        <f>LCA_res_data!G37*Mult_res!G37</f>
        <v>1.2875560994276211E-8</v>
      </c>
      <c r="H37">
        <f>LCA_res_data!H37*Mult_res!H37</f>
        <v>2.6325313263298736E-7</v>
      </c>
      <c r="I37">
        <f>LCA_res_data!I37*Mult_res!I37</f>
        <v>4.1539691200502592E-7</v>
      </c>
      <c r="J37">
        <f>LCA_res_data!J37*Mult_res!J37</f>
        <v>4.8882294378970148E-14</v>
      </c>
      <c r="K37">
        <f>LCA_res_data!K37*Mult_res!K37</f>
        <v>-1.9799310590017608E-13</v>
      </c>
      <c r="L37">
        <f>LCA_res_data!L37*Mult_res!L37</f>
        <v>8.8817289887217741E-7</v>
      </c>
      <c r="M37">
        <f>LCA_res_data!M37*Mult_res!M37</f>
        <v>1.0712457207565132E-2</v>
      </c>
      <c r="N37">
        <f>LCA_res_data!N37*Mult_res!N37</f>
        <v>1.8307114331651799E-10</v>
      </c>
      <c r="O37">
        <f>LCA_res_data!O37*Mult_res!O37</f>
        <v>1.1810574415339962E-12</v>
      </c>
      <c r="P37">
        <f>LCA_res_data!P37*Mult_res!P37</f>
        <v>7.7675358790641054E-8</v>
      </c>
      <c r="Q37">
        <f>LCA_res_data!Q37*Mult_res!Q37</f>
        <v>5.6217685736630806E-6</v>
      </c>
      <c r="R37">
        <f>LCA_res_data!R37*Mult_res!R37</f>
        <v>1.4619253916295166E-4</v>
      </c>
      <c r="S37">
        <f>LCA_res_data!S37*Mult_res!S37</f>
        <v>1.6151197351587961E-12</v>
      </c>
    </row>
    <row r="39" spans="3:19" x14ac:dyDescent="0.3">
      <c r="D39">
        <f>SUM(D3:D37)</f>
        <v>97.039329798387911</v>
      </c>
      <c r="E39">
        <f>SUM(E3:E37)</f>
        <v>-3114.940333</v>
      </c>
      <c r="F39">
        <f t="shared" ref="F39:P39" si="0">SUM(F3:F37)</f>
        <v>593392.85997486312</v>
      </c>
      <c r="G39">
        <f t="shared" si="0"/>
        <v>6.1546692641490424</v>
      </c>
      <c r="H39">
        <f>SUM(H3:H37)</f>
        <v>33.921980594277592</v>
      </c>
      <c r="I39">
        <f t="shared" si="0"/>
        <v>265.52867002604825</v>
      </c>
      <c r="J39">
        <f t="shared" si="0"/>
        <v>9.9063241102209324E-6</v>
      </c>
      <c r="K39">
        <f t="shared" si="0"/>
        <v>1.6678558529430602E-4</v>
      </c>
      <c r="L39">
        <f t="shared" si="0"/>
        <v>10552.259599588573</v>
      </c>
      <c r="M39">
        <f t="shared" si="0"/>
        <v>267255.78428447945</v>
      </c>
      <c r="N39">
        <f t="shared" si="0"/>
        <v>7.9217691294355172E-2</v>
      </c>
      <c r="O39">
        <f t="shared" si="0"/>
        <v>7.0151653884774063E-4</v>
      </c>
      <c r="P39">
        <f t="shared" si="0"/>
        <v>107.59705339172277</v>
      </c>
      <c r="Q39">
        <f>SUM(Q3:Q37)</f>
        <v>12125.830465806066</v>
      </c>
      <c r="R39">
        <f>SUM(R3:R37)</f>
        <v>1242778.326308497</v>
      </c>
      <c r="S39">
        <f>SUM(S3:S37)</f>
        <v>1.1806167078477455E-2</v>
      </c>
    </row>
    <row r="40" spans="3:19" x14ac:dyDescent="0.3">
      <c r="D40">
        <f>D39</f>
        <v>97.039329798387911</v>
      </c>
      <c r="E40">
        <f>E39/1000</f>
        <v>-3.1149403329999998</v>
      </c>
      <c r="F40">
        <f t="shared" ref="F40:Q40" si="1">F39</f>
        <v>593392.85997486312</v>
      </c>
      <c r="G40">
        <f t="shared" si="1"/>
        <v>6.1546692641490424</v>
      </c>
      <c r="H40">
        <f t="shared" si="1"/>
        <v>33.921980594277592</v>
      </c>
      <c r="I40">
        <f t="shared" si="1"/>
        <v>265.52867002604825</v>
      </c>
      <c r="J40">
        <f t="shared" si="1"/>
        <v>9.9063241102209324E-6</v>
      </c>
      <c r="K40">
        <f t="shared" si="1"/>
        <v>1.6678558529430602E-4</v>
      </c>
      <c r="L40">
        <f t="shared" si="1"/>
        <v>10552.259599588573</v>
      </c>
      <c r="M40">
        <f t="shared" si="1"/>
        <v>267255.78428447945</v>
      </c>
      <c r="N40">
        <f t="shared" si="1"/>
        <v>7.9217691294355172E-2</v>
      </c>
      <c r="O40">
        <f t="shared" si="1"/>
        <v>7.0151653884774063E-4</v>
      </c>
      <c r="P40">
        <f t="shared" si="1"/>
        <v>107.59705339172277</v>
      </c>
      <c r="Q40">
        <f t="shared" si="1"/>
        <v>12125.830465806066</v>
      </c>
      <c r="R40">
        <f t="shared" ref="R40:S40" si="2">R39</f>
        <v>1242778.326308497</v>
      </c>
      <c r="S40">
        <f t="shared" si="2"/>
        <v>1.1806167078477455E-2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zoomScale="40" zoomScaleNormal="40" workbookViewId="0">
      <selection activeCell="V1" sqref="V1:AK116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18.07134055413874</v>
      </c>
      <c r="E3">
        <v>1306.7672082115639</v>
      </c>
      <c r="F3">
        <v>155558.27747565761</v>
      </c>
      <c r="G3">
        <v>1.4538998555193929</v>
      </c>
      <c r="H3">
        <v>1.843664062322744</v>
      </c>
      <c r="I3">
        <v>21.42749772019285</v>
      </c>
      <c r="J3">
        <v>8.696814639771989E-6</v>
      </c>
      <c r="K3">
        <v>1.8821668308346021E-4</v>
      </c>
      <c r="L3">
        <v>217.96344945115729</v>
      </c>
      <c r="M3">
        <v>28464.335134598641</v>
      </c>
      <c r="N3">
        <v>0.36995745890286358</v>
      </c>
      <c r="O3">
        <v>1.49344821285578E-4</v>
      </c>
      <c r="P3">
        <v>6.2409993173437961</v>
      </c>
      <c r="Q3">
        <v>719.73663300740407</v>
      </c>
      <c r="R3">
        <v>17253.11141853761</v>
      </c>
      <c r="S3">
        <v>9.2971141854138572E-5</v>
      </c>
    </row>
    <row r="4" spans="1:19" x14ac:dyDescent="0.3">
      <c r="C4" t="s">
        <v>145</v>
      </c>
      <c r="D4">
        <v>17.312040506515292</v>
      </c>
      <c r="E4">
        <v>1251.861021232502</v>
      </c>
      <c r="F4">
        <v>149022.21518732671</v>
      </c>
      <c r="G4">
        <v>1.392811624337627</v>
      </c>
      <c r="H4">
        <v>1.766199183271326</v>
      </c>
      <c r="I4">
        <v>20.527182661071901</v>
      </c>
      <c r="J4">
        <v>8.3314022482360173E-6</v>
      </c>
      <c r="K4">
        <v>1.8030841883486421E-4</v>
      </c>
      <c r="L4">
        <v>208.80532102938179</v>
      </c>
      <c r="M4">
        <v>27268.354628419678</v>
      </c>
      <c r="N4">
        <v>0.35441302735822811</v>
      </c>
      <c r="O4">
        <v>1.4306982859343441E-4</v>
      </c>
      <c r="P4">
        <v>5.9787724468645091</v>
      </c>
      <c r="Q4">
        <v>689.49559703767784</v>
      </c>
      <c r="R4">
        <v>16528.190747461631</v>
      </c>
      <c r="S4">
        <v>8.9064791230842401E-5</v>
      </c>
    </row>
    <row r="5" spans="1:19" x14ac:dyDescent="0.3">
      <c r="C5" t="s">
        <v>34</v>
      </c>
      <c r="D5">
        <v>0.58119595647074185</v>
      </c>
      <c r="E5">
        <v>85.714008056835766</v>
      </c>
      <c r="F5">
        <v>1937.0412220654071</v>
      </c>
      <c r="G5">
        <v>1.6948624316228369E-2</v>
      </c>
      <c r="H5">
        <v>0.15681291915196691</v>
      </c>
      <c r="I5">
        <v>1.8908824552127881</v>
      </c>
      <c r="J5">
        <v>7.0403399077813744E-8</v>
      </c>
      <c r="K5">
        <v>9.0333681242980518E-7</v>
      </c>
      <c r="L5">
        <v>18.129351706374841</v>
      </c>
      <c r="M5">
        <v>220.81191626470871</v>
      </c>
      <c r="N5">
        <v>1.027075289995526E-3</v>
      </c>
      <c r="O5">
        <v>4.3587949717102508E-6</v>
      </c>
      <c r="P5">
        <v>0.34335264414128058</v>
      </c>
      <c r="Q5">
        <v>41.647101229329188</v>
      </c>
      <c r="R5">
        <v>1679.8712047844249</v>
      </c>
      <c r="S5">
        <v>8.0578815397681551E-6</v>
      </c>
    </row>
    <row r="6" spans="1:19" x14ac:dyDescent="0.3">
      <c r="C6" t="s">
        <v>35</v>
      </c>
      <c r="D6">
        <v>9.2786467847138603</v>
      </c>
      <c r="E6">
        <v>670.95361954566454</v>
      </c>
      <c r="F6">
        <v>79870.682908721588</v>
      </c>
      <c r="G6">
        <v>0.74649820135349032</v>
      </c>
      <c r="H6">
        <v>0.94662084269368629</v>
      </c>
      <c r="I6">
        <v>11.001850262868119</v>
      </c>
      <c r="J6">
        <v>4.4653395221472239E-6</v>
      </c>
      <c r="K6">
        <v>9.6638991229816183E-5</v>
      </c>
      <c r="L6">
        <v>111.9123317595797</v>
      </c>
      <c r="M6">
        <v>14614.8821048682</v>
      </c>
      <c r="N6">
        <v>0.18995295762625641</v>
      </c>
      <c r="O6">
        <v>7.6680412373598584E-5</v>
      </c>
      <c r="P6">
        <v>3.2044124272790109</v>
      </c>
      <c r="Q6">
        <v>369.54546762528219</v>
      </c>
      <c r="R6">
        <v>8858.5307941231113</v>
      </c>
      <c r="S6">
        <v>4.7735605659786649E-5</v>
      </c>
    </row>
    <row r="7" spans="1:19" x14ac:dyDescent="0.3">
      <c r="C7" t="s">
        <v>36</v>
      </c>
      <c r="D7">
        <v>5.1490898506559351</v>
      </c>
      <c r="E7">
        <v>1269.690243281791</v>
      </c>
      <c r="F7">
        <v>27391.361877717081</v>
      </c>
      <c r="G7">
        <v>0.2342019764613204</v>
      </c>
      <c r="H7">
        <v>1.428695100251383</v>
      </c>
      <c r="I7">
        <v>14.256814735478169</v>
      </c>
      <c r="J7">
        <v>2.7975034775120282E-6</v>
      </c>
      <c r="K7">
        <v>2.350711804140338E-5</v>
      </c>
      <c r="L7">
        <v>77.163479943483537</v>
      </c>
      <c r="M7">
        <v>12210.036674034131</v>
      </c>
      <c r="N7">
        <v>1.8143680567291778E-2</v>
      </c>
      <c r="O7">
        <v>9.4465855793546527E-5</v>
      </c>
      <c r="P7">
        <v>4.2143056403861516</v>
      </c>
      <c r="Q7">
        <v>484.93094200182747</v>
      </c>
      <c r="R7">
        <v>14857.373750961069</v>
      </c>
      <c r="S7">
        <v>2.2432317446257729E-4</v>
      </c>
    </row>
    <row r="8" spans="1:19" x14ac:dyDescent="0.3">
      <c r="C8" t="s">
        <v>37</v>
      </c>
      <c r="D8">
        <v>1.4338030889076101</v>
      </c>
      <c r="E8">
        <v>102.0272485809637</v>
      </c>
      <c r="F8">
        <v>9282.2530150735565</v>
      </c>
      <c r="G8">
        <v>8.3769202544549587E-2</v>
      </c>
      <c r="H8">
        <v>0.15143257830258419</v>
      </c>
      <c r="I8">
        <v>1.472954407781927</v>
      </c>
      <c r="J8">
        <v>9.3904515133700648E-7</v>
      </c>
      <c r="K8">
        <v>1.252188339367987E-5</v>
      </c>
      <c r="L8">
        <v>25.246426965737481</v>
      </c>
      <c r="M8">
        <v>854.12986985965188</v>
      </c>
      <c r="N8">
        <v>2.7410815224489501E-2</v>
      </c>
      <c r="O8">
        <v>1.092770558841753E-5</v>
      </c>
      <c r="P8">
        <v>0.42658062681702807</v>
      </c>
      <c r="Q8">
        <v>339.66159908016868</v>
      </c>
      <c r="R8">
        <v>1622.420748128445</v>
      </c>
      <c r="S8">
        <v>1.2545347552359601E-5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0.85643765042893016</v>
      </c>
      <c r="E10">
        <v>106.3281828979718</v>
      </c>
      <c r="F10">
        <v>4402.0116108747143</v>
      </c>
      <c r="G10">
        <v>4.0029213627055353E-2</v>
      </c>
      <c r="H10">
        <v>0.20135997703857769</v>
      </c>
      <c r="I10">
        <v>2.0995209072087042</v>
      </c>
      <c r="J10">
        <v>3.0586824049603308E-7</v>
      </c>
      <c r="K10">
        <v>4.8393559021883879E-6</v>
      </c>
      <c r="L10">
        <v>6.1147695879726509</v>
      </c>
      <c r="M10">
        <v>10487.128924070759</v>
      </c>
      <c r="N10">
        <v>5.4244565222751149E-3</v>
      </c>
      <c r="O10">
        <v>1.6374100664015229E-5</v>
      </c>
      <c r="P10">
        <v>0.62890548506968613</v>
      </c>
      <c r="Q10">
        <v>32.68041120447139</v>
      </c>
      <c r="R10">
        <v>1092.798307207024</v>
      </c>
      <c r="S10">
        <v>8.8062701450589292E-6</v>
      </c>
    </row>
    <row r="11" spans="1:19" x14ac:dyDescent="0.3">
      <c r="C11" t="s">
        <v>40</v>
      </c>
      <c r="D11">
        <v>41.457781441641842</v>
      </c>
      <c r="E11">
        <v>2997.8777252765622</v>
      </c>
      <c r="F11">
        <v>356868.99096963229</v>
      </c>
      <c r="G11">
        <v>3.3354173293111429</v>
      </c>
      <c r="H11">
        <v>4.2295822780054158</v>
      </c>
      <c r="I11">
        <v>49.157200854232357</v>
      </c>
      <c r="J11">
        <v>1.9951516020296852E-5</v>
      </c>
      <c r="K11">
        <v>4.3179121590722E-4</v>
      </c>
      <c r="L11">
        <v>500.03379785474237</v>
      </c>
      <c r="M11">
        <v>65300.533812450041</v>
      </c>
      <c r="N11">
        <v>0.84872593861817525</v>
      </c>
      <c r="O11">
        <v>3.4261459141616142E-4</v>
      </c>
      <c r="P11">
        <v>14.317586728042601</v>
      </c>
      <c r="Q11">
        <v>1651.1605178028969</v>
      </c>
      <c r="R11">
        <v>39580.667534607062</v>
      </c>
      <c r="S11">
        <v>2.1328673807135011E-4</v>
      </c>
    </row>
    <row r="12" spans="1:19" x14ac:dyDescent="0.3">
      <c r="C12" t="s">
        <v>41</v>
      </c>
      <c r="D12">
        <v>12.20971645435209</v>
      </c>
      <c r="E12">
        <v>2188.028299132096</v>
      </c>
      <c r="F12">
        <v>80506.157763380441</v>
      </c>
      <c r="G12">
        <v>0.73897770760300463</v>
      </c>
      <c r="H12">
        <v>2.8987236604920499</v>
      </c>
      <c r="I12">
        <v>29.00785398643043</v>
      </c>
      <c r="J12">
        <v>1.319460407897475E-5</v>
      </c>
      <c r="K12">
        <v>1.8345513764412801E-4</v>
      </c>
      <c r="L12">
        <v>118.8783199775841</v>
      </c>
      <c r="M12">
        <v>58687.886948057087</v>
      </c>
      <c r="N12">
        <v>9.1985986595730054E-2</v>
      </c>
      <c r="O12">
        <v>3.1052701742799552E-4</v>
      </c>
      <c r="P12">
        <v>9.6286797970598847</v>
      </c>
      <c r="Q12">
        <v>769.78162137809034</v>
      </c>
      <c r="R12">
        <v>22499.44267817491</v>
      </c>
      <c r="S12">
        <v>1.8957072906640441E-4</v>
      </c>
    </row>
    <row r="13" spans="1:19" x14ac:dyDescent="0.3">
      <c r="C13" t="s">
        <v>42</v>
      </c>
      <c r="D13">
        <v>0.26087276993778891</v>
      </c>
      <c r="E13">
        <v>37.266869444250069</v>
      </c>
      <c r="F13">
        <v>1538.623210544461</v>
      </c>
      <c r="G13">
        <v>1.561958303569118E-2</v>
      </c>
      <c r="H13">
        <v>4.3795850524691628E-2</v>
      </c>
      <c r="I13">
        <v>0.38927187059885821</v>
      </c>
      <c r="J13">
        <v>1.5460531908604329E-7</v>
      </c>
      <c r="K13">
        <v>1.5681397134407089E-6</v>
      </c>
      <c r="L13">
        <v>2.0957314497019621</v>
      </c>
      <c r="M13">
        <v>311.7376581372036</v>
      </c>
      <c r="N13">
        <v>1.259203848796726E-3</v>
      </c>
      <c r="O13">
        <v>3.9210652061135979E-6</v>
      </c>
      <c r="P13">
        <v>0.61881993529037083</v>
      </c>
      <c r="Q13">
        <v>15.653404039021961</v>
      </c>
      <c r="R13">
        <v>391.00182505136712</v>
      </c>
      <c r="S13">
        <v>2.0325416985314411E-6</v>
      </c>
    </row>
    <row r="14" spans="1:19" x14ac:dyDescent="0.3">
      <c r="C14" t="s">
        <v>43</v>
      </c>
      <c r="D14">
        <v>0.26087276993778891</v>
      </c>
      <c r="E14">
        <v>37.266869444250069</v>
      </c>
      <c r="F14">
        <v>1538.623210544461</v>
      </c>
      <c r="G14">
        <v>1.561958303569118E-2</v>
      </c>
      <c r="H14">
        <v>4.3795850524691628E-2</v>
      </c>
      <c r="I14">
        <v>0.38927187059885821</v>
      </c>
      <c r="J14">
        <v>1.5460531908604329E-7</v>
      </c>
      <c r="K14">
        <v>1.5681397134407089E-6</v>
      </c>
      <c r="L14">
        <v>2.0957314497019621</v>
      </c>
      <c r="M14">
        <v>311.7376581372036</v>
      </c>
      <c r="N14">
        <v>1.259203848796726E-3</v>
      </c>
      <c r="O14">
        <v>3.9210652061135979E-6</v>
      </c>
      <c r="P14">
        <v>0.61881993529037083</v>
      </c>
      <c r="Q14">
        <v>15.653404039021961</v>
      </c>
      <c r="R14">
        <v>391.00182505136712</v>
      </c>
      <c r="S14">
        <v>2.0325416985314411E-6</v>
      </c>
    </row>
    <row r="15" spans="1:19" x14ac:dyDescent="0.3">
      <c r="C15" t="s">
        <v>44</v>
      </c>
      <c r="D15">
        <v>0.26087276993778891</v>
      </c>
      <c r="E15">
        <v>37.266869444250069</v>
      </c>
      <c r="F15">
        <v>1538.623210544461</v>
      </c>
      <c r="G15">
        <v>1.561958303569118E-2</v>
      </c>
      <c r="H15">
        <v>4.3795850524691628E-2</v>
      </c>
      <c r="I15">
        <v>0.38927187059885821</v>
      </c>
      <c r="J15">
        <v>1.5460531908604329E-7</v>
      </c>
      <c r="K15">
        <v>1.5681397134407089E-6</v>
      </c>
      <c r="L15">
        <v>2.0957314497019621</v>
      </c>
      <c r="M15">
        <v>311.7376581372036</v>
      </c>
      <c r="N15">
        <v>1.259203848796726E-3</v>
      </c>
      <c r="O15">
        <v>3.9210652061135979E-6</v>
      </c>
      <c r="P15">
        <v>0.61881993529037083</v>
      </c>
      <c r="Q15">
        <v>15.653404039021961</v>
      </c>
      <c r="R15">
        <v>391.00182505136712</v>
      </c>
      <c r="S15">
        <v>2.0325416985314411E-6</v>
      </c>
    </row>
    <row r="16" spans="1:19" x14ac:dyDescent="0.3">
      <c r="C16" t="s">
        <v>45</v>
      </c>
      <c r="D16">
        <v>1.8021689039348161</v>
      </c>
      <c r="E16">
        <v>222.10107013017841</v>
      </c>
      <c r="F16">
        <v>16259.49013298643</v>
      </c>
      <c r="G16">
        <v>0.13665000112957029</v>
      </c>
      <c r="H16">
        <v>0.28869966347146092</v>
      </c>
      <c r="I16">
        <v>2.621305407634928</v>
      </c>
      <c r="J16">
        <v>8.4634793648527151E-7</v>
      </c>
      <c r="K16">
        <v>1.2313609417567441E-5</v>
      </c>
      <c r="L16">
        <v>26.86581808584036</v>
      </c>
      <c r="M16">
        <v>3849.5096386410032</v>
      </c>
      <c r="N16">
        <v>2.8767680916621661E-2</v>
      </c>
      <c r="O16">
        <v>1.655648104322087E-5</v>
      </c>
      <c r="P16">
        <v>0.91081516627963466</v>
      </c>
      <c r="Q16">
        <v>265.19052599034882</v>
      </c>
      <c r="R16">
        <v>2835.7629008068002</v>
      </c>
      <c r="S16">
        <v>1.6021000614412798E-5</v>
      </c>
    </row>
    <row r="17" spans="3:19" x14ac:dyDescent="0.3">
      <c r="C17" t="s">
        <v>46</v>
      </c>
      <c r="D17">
        <v>1.7839553485872981</v>
      </c>
      <c r="E17">
        <v>218.62619371414229</v>
      </c>
      <c r="F17">
        <v>16206.943079453329</v>
      </c>
      <c r="G17">
        <v>0.1361949058804181</v>
      </c>
      <c r="H17">
        <v>0.28528492704220543</v>
      </c>
      <c r="I17">
        <v>2.5878508876945161</v>
      </c>
      <c r="J17">
        <v>7.8481708196559735E-7</v>
      </c>
      <c r="K17">
        <v>1.217907930070398E-5</v>
      </c>
      <c r="L17">
        <v>26.59844590807576</v>
      </c>
      <c r="M17">
        <v>3790.7032609959961</v>
      </c>
      <c r="N17">
        <v>2.8794896444264431E-2</v>
      </c>
      <c r="O17">
        <v>1.6353928179442611E-5</v>
      </c>
      <c r="P17">
        <v>0.89804084385610883</v>
      </c>
      <c r="Q17">
        <v>264.05697283507271</v>
      </c>
      <c r="R17">
        <v>2794.1119335179751</v>
      </c>
      <c r="S17">
        <v>1.5828043639837029E-5</v>
      </c>
    </row>
    <row r="18" spans="3:19" x14ac:dyDescent="0.3">
      <c r="C18" t="s">
        <v>48</v>
      </c>
      <c r="D18">
        <v>7.1784173791633474</v>
      </c>
      <c r="E18">
        <v>351.54660687711822</v>
      </c>
      <c r="F18">
        <v>88659.142901625717</v>
      </c>
      <c r="G18">
        <v>0.25274011583385753</v>
      </c>
      <c r="H18">
        <v>0.73322161420017307</v>
      </c>
      <c r="I18">
        <v>9.111907943084347</v>
      </c>
      <c r="J18">
        <v>1.209179766504433E-6</v>
      </c>
      <c r="K18">
        <v>1.8008412980485439E-5</v>
      </c>
      <c r="L18">
        <v>41.582407738996793</v>
      </c>
      <c r="M18">
        <v>4758.2498667461268</v>
      </c>
      <c r="N18">
        <v>4.1919141944153637E-2</v>
      </c>
      <c r="O18">
        <v>3.8699138002821718E-5</v>
      </c>
      <c r="P18">
        <v>2.5107765663683108</v>
      </c>
      <c r="Q18">
        <v>363.61217187192949</v>
      </c>
      <c r="R18">
        <v>4606.0853948916492</v>
      </c>
      <c r="S18">
        <v>4.0195092966304309E-4</v>
      </c>
    </row>
    <row r="19" spans="3:19" x14ac:dyDescent="0.3">
      <c r="C19" t="s">
        <v>47</v>
      </c>
      <c r="D19">
        <v>7.1784173791633474</v>
      </c>
      <c r="E19">
        <v>351.54660687711822</v>
      </c>
      <c r="F19">
        <v>88659.142901625717</v>
      </c>
      <c r="G19">
        <v>0.25274011583385753</v>
      </c>
      <c r="H19">
        <v>0.73322161420017307</v>
      </c>
      <c r="I19">
        <v>9.111907943084347</v>
      </c>
      <c r="J19">
        <v>1.209179766504433E-6</v>
      </c>
      <c r="K19">
        <v>1.8008412980485439E-5</v>
      </c>
      <c r="L19">
        <v>41.582407738996793</v>
      </c>
      <c r="M19">
        <v>4758.2498667461268</v>
      </c>
      <c r="N19">
        <v>4.1919141944153637E-2</v>
      </c>
      <c r="O19">
        <v>3.8699138002821718E-5</v>
      </c>
      <c r="P19">
        <v>2.5107765663683108</v>
      </c>
      <c r="Q19">
        <v>363.61217187192949</v>
      </c>
      <c r="R19">
        <v>4606.0853948916492</v>
      </c>
      <c r="S19">
        <v>4.0195092966304309E-4</v>
      </c>
    </row>
    <row r="20" spans="3:19" x14ac:dyDescent="0.3">
      <c r="C20" t="s">
        <v>49</v>
      </c>
      <c r="D20">
        <v>1.8528620731814771</v>
      </c>
      <c r="E20">
        <v>223.73221845189181</v>
      </c>
      <c r="F20">
        <v>17102.380456946968</v>
      </c>
      <c r="G20">
        <v>0.14508419719244439</v>
      </c>
      <c r="H20">
        <v>0.29306811955685219</v>
      </c>
      <c r="I20">
        <v>2.671478660409941</v>
      </c>
      <c r="J20">
        <v>7.9816221339534064E-7</v>
      </c>
      <c r="K20">
        <v>1.27654662873609E-5</v>
      </c>
      <c r="L20">
        <v>27.463371762862781</v>
      </c>
      <c r="M20">
        <v>3818.8541928993118</v>
      </c>
      <c r="N20">
        <v>2.9978908570863199E-2</v>
      </c>
      <c r="O20">
        <v>1.6838115575706029E-5</v>
      </c>
      <c r="P20">
        <v>0.92122521461106899</v>
      </c>
      <c r="Q20">
        <v>269.62616553449931</v>
      </c>
      <c r="R20">
        <v>2862.7610825604829</v>
      </c>
      <c r="S20">
        <v>1.6406891856630121E-5</v>
      </c>
    </row>
    <row r="21" spans="3:19" x14ac:dyDescent="0.3">
      <c r="C21" t="s">
        <v>50</v>
      </c>
      <c r="D21">
        <v>2.8230486232587571</v>
      </c>
      <c r="E21">
        <v>330.93525519838329</v>
      </c>
      <c r="F21">
        <v>25256.57192626884</v>
      </c>
      <c r="G21">
        <v>0.2276485994699117</v>
      </c>
      <c r="H21">
        <v>0.41674264855074211</v>
      </c>
      <c r="I21">
        <v>3.8494402560082439</v>
      </c>
      <c r="J21">
        <v>1.2373916464653351E-6</v>
      </c>
      <c r="K21">
        <v>2.4397270284572481E-5</v>
      </c>
      <c r="L21">
        <v>38.03621271747155</v>
      </c>
      <c r="M21">
        <v>2178.9563127904612</v>
      </c>
      <c r="N21">
        <v>5.837134646107283E-2</v>
      </c>
      <c r="O21">
        <v>3.2501822922921619E-5</v>
      </c>
      <c r="P21">
        <v>1.361778203306568</v>
      </c>
      <c r="Q21">
        <v>271.223714193761</v>
      </c>
      <c r="R21">
        <v>4046.9730794976922</v>
      </c>
      <c r="S21">
        <v>2.6046184232273881E-5</v>
      </c>
    </row>
    <row r="22" spans="3:19" x14ac:dyDescent="0.3">
      <c r="C22" t="s">
        <v>51</v>
      </c>
      <c r="D22">
        <v>1.330779536998848</v>
      </c>
      <c r="E22">
        <v>212.32651531459811</v>
      </c>
      <c r="F22">
        <v>13157.22948370469</v>
      </c>
      <c r="G22">
        <v>0.1059553928912413</v>
      </c>
      <c r="H22">
        <v>0.23037635341133511</v>
      </c>
      <c r="I22">
        <v>2.1512123181134548</v>
      </c>
      <c r="J22">
        <v>6.638984795360899E-7</v>
      </c>
      <c r="K22">
        <v>9.052380316725992E-6</v>
      </c>
      <c r="L22">
        <v>19.126768965425569</v>
      </c>
      <c r="M22">
        <v>1074.3706829957291</v>
      </c>
      <c r="N22">
        <v>2.0694904901336561E-2</v>
      </c>
      <c r="O22">
        <v>1.9361387842840221E-5</v>
      </c>
      <c r="P22">
        <v>0.90088340725421423</v>
      </c>
      <c r="Q22">
        <v>101.3609526958239</v>
      </c>
      <c r="R22">
        <v>2503.9371688442402</v>
      </c>
      <c r="S22">
        <v>1.402150540241566E-5</v>
      </c>
    </row>
    <row r="23" spans="3:19" x14ac:dyDescent="0.3">
      <c r="C23" t="s">
        <v>52</v>
      </c>
      <c r="D23">
        <v>19.614388048592868</v>
      </c>
      <c r="E23">
        <v>646.50610492325984</v>
      </c>
      <c r="F23">
        <v>258143.62451881709</v>
      </c>
      <c r="G23">
        <v>0.43516930136877963</v>
      </c>
      <c r="H23">
        <v>1.8256508504843509</v>
      </c>
      <c r="I23">
        <v>25.063416471149029</v>
      </c>
      <c r="J23">
        <v>1.837643240839133E-6</v>
      </c>
      <c r="K23">
        <v>2.1360386733172361E-5</v>
      </c>
      <c r="L23">
        <v>73.02713380276964</v>
      </c>
      <c r="M23">
        <v>4390.3195777879882</v>
      </c>
      <c r="N23">
        <v>4.6288108352915483E-2</v>
      </c>
      <c r="O23">
        <v>9.0654659635960738E-5</v>
      </c>
      <c r="P23">
        <v>6.4311719240326974</v>
      </c>
      <c r="Q23">
        <v>373.36570631050728</v>
      </c>
      <c r="R23">
        <v>8754.7372421265918</v>
      </c>
      <c r="S23">
        <v>1.3153580622217501E-3</v>
      </c>
    </row>
    <row r="24" spans="3:19" x14ac:dyDescent="0.3">
      <c r="C24" t="s">
        <v>53</v>
      </c>
      <c r="D24">
        <v>1.3001883657604341</v>
      </c>
      <c r="E24">
        <v>208.8417512050633</v>
      </c>
      <c r="F24">
        <v>12819.511611438051</v>
      </c>
      <c r="G24">
        <v>0.104608946213832</v>
      </c>
      <c r="H24">
        <v>0.22650935208911371</v>
      </c>
      <c r="I24">
        <v>2.10964987080225</v>
      </c>
      <c r="J24">
        <v>6.5379029425401315E-7</v>
      </c>
      <c r="K24">
        <v>8.9065331674899102E-6</v>
      </c>
      <c r="L24">
        <v>18.869409503141561</v>
      </c>
      <c r="M24">
        <v>1058.6417264047559</v>
      </c>
      <c r="N24">
        <v>2.0558514252546449E-2</v>
      </c>
      <c r="O24">
        <v>1.9036717448127311E-5</v>
      </c>
      <c r="P24">
        <v>0.88506627612584865</v>
      </c>
      <c r="Q24">
        <v>99.873310645797943</v>
      </c>
      <c r="R24">
        <v>2464.7023444460051</v>
      </c>
      <c r="S24">
        <v>1.377179476574519E-5</v>
      </c>
    </row>
    <row r="25" spans="3:19" x14ac:dyDescent="0.3">
      <c r="C25" t="s">
        <v>54</v>
      </c>
      <c r="D25">
        <v>1.5120076609032731</v>
      </c>
      <c r="E25">
        <v>228.25507204718249</v>
      </c>
      <c r="F25">
        <v>15132.463711978349</v>
      </c>
      <c r="G25">
        <v>0.12762201344173491</v>
      </c>
      <c r="H25">
        <v>0.26062023626599651</v>
      </c>
      <c r="I25">
        <v>2.3734297585534829</v>
      </c>
      <c r="J25">
        <v>7.2429121748110709E-7</v>
      </c>
      <c r="K25">
        <v>1.102429766854041E-5</v>
      </c>
      <c r="L25">
        <v>21.593276146144081</v>
      </c>
      <c r="M25">
        <v>1216.260224178706</v>
      </c>
      <c r="N25">
        <v>2.7299600741398311E-2</v>
      </c>
      <c r="O25">
        <v>2.0805546608150139E-5</v>
      </c>
      <c r="P25">
        <v>0.96918286836253875</v>
      </c>
      <c r="Q25">
        <v>115.1091270361259</v>
      </c>
      <c r="R25">
        <v>2693.5219957182121</v>
      </c>
      <c r="S25">
        <v>1.545839026399812E-5</v>
      </c>
    </row>
    <row r="26" spans="3:19" x14ac:dyDescent="0.3">
      <c r="C26" t="s">
        <v>55</v>
      </c>
      <c r="D26">
        <v>1.3001883657604341</v>
      </c>
      <c r="E26">
        <v>208.8417512050633</v>
      </c>
      <c r="F26">
        <v>12819.511611438051</v>
      </c>
      <c r="G26">
        <v>0.104608946213832</v>
      </c>
      <c r="H26">
        <v>0.22650935208911371</v>
      </c>
      <c r="I26">
        <v>2.10964987080225</v>
      </c>
      <c r="J26">
        <v>6.5379029425401315E-7</v>
      </c>
      <c r="K26">
        <v>8.9065331674899102E-6</v>
      </c>
      <c r="L26">
        <v>18.869409503141561</v>
      </c>
      <c r="M26">
        <v>1058.6417264047559</v>
      </c>
      <c r="N26">
        <v>2.0558514252546449E-2</v>
      </c>
      <c r="O26">
        <v>1.9036717448127311E-5</v>
      </c>
      <c r="P26">
        <v>0.88506627612584865</v>
      </c>
      <c r="Q26">
        <v>99.873310645797943</v>
      </c>
      <c r="R26">
        <v>2464.7023444460051</v>
      </c>
      <c r="S26">
        <v>1.377179476574519E-5</v>
      </c>
    </row>
    <row r="27" spans="3:19" x14ac:dyDescent="0.3">
      <c r="C27" t="s">
        <v>56</v>
      </c>
      <c r="D27">
        <v>1.3401478829157349</v>
      </c>
      <c r="E27">
        <v>216.05995469389089</v>
      </c>
      <c r="F27">
        <v>13119.6584372291</v>
      </c>
      <c r="G27">
        <v>0.1069827930580322</v>
      </c>
      <c r="H27">
        <v>0.2339716977524274</v>
      </c>
      <c r="I27">
        <v>2.1810884259092149</v>
      </c>
      <c r="J27">
        <v>8.4483067413785147E-7</v>
      </c>
      <c r="K27">
        <v>9.1433759576067351E-6</v>
      </c>
      <c r="L27">
        <v>19.946578708293409</v>
      </c>
      <c r="M27">
        <v>1113.148102820028</v>
      </c>
      <c r="N27">
        <v>2.082937274578911E-2</v>
      </c>
      <c r="O27">
        <v>1.9723449717775881E-5</v>
      </c>
      <c r="P27">
        <v>0.9069778752551001</v>
      </c>
      <c r="Q27">
        <v>102.56051168109509</v>
      </c>
      <c r="R27">
        <v>2515.126732049886</v>
      </c>
      <c r="S27">
        <v>1.4346270706792629E-5</v>
      </c>
    </row>
    <row r="28" spans="3:19" x14ac:dyDescent="0.3">
      <c r="C28" t="s">
        <v>57</v>
      </c>
      <c r="D28">
        <v>1.9498217606661721</v>
      </c>
      <c r="E28">
        <v>265.91506615006449</v>
      </c>
      <c r="F28">
        <v>19052.220545296052</v>
      </c>
      <c r="G28">
        <v>0.1614748415073331</v>
      </c>
      <c r="H28">
        <v>0.32158756536417982</v>
      </c>
      <c r="I28">
        <v>2.8869462494135871</v>
      </c>
      <c r="J28">
        <v>8.8468781735267756E-7</v>
      </c>
      <c r="K28">
        <v>1.512661254760971E-5</v>
      </c>
      <c r="L28">
        <v>26.62998364435213</v>
      </c>
      <c r="M28">
        <v>1540.299161355148</v>
      </c>
      <c r="N28">
        <v>3.6845665837574412E-2</v>
      </c>
      <c r="O28">
        <v>2.466631545567295E-5</v>
      </c>
      <c r="P28">
        <v>1.1215160559996229</v>
      </c>
      <c r="Q28">
        <v>154.95851816522389</v>
      </c>
      <c r="R28">
        <v>3173.5578467194268</v>
      </c>
      <c r="S28">
        <v>1.8824784044589779E-5</v>
      </c>
    </row>
    <row r="29" spans="3:19" x14ac:dyDescent="0.3">
      <c r="C29" t="s">
        <v>58</v>
      </c>
      <c r="D29">
        <v>2.0306064942652009</v>
      </c>
      <c r="E29">
        <v>146.69513491261361</v>
      </c>
      <c r="F29">
        <v>8221.6274889574652</v>
      </c>
      <c r="G29">
        <v>6.7202833361558967E-2</v>
      </c>
      <c r="H29">
        <v>0.29069816201740623</v>
      </c>
      <c r="I29">
        <v>3.138699013729231</v>
      </c>
      <c r="J29">
        <v>9.9744433005826321E-7</v>
      </c>
      <c r="K29">
        <v>1.530350019727213E-5</v>
      </c>
      <c r="L29">
        <v>12.02762839110958</v>
      </c>
      <c r="M29">
        <v>1711.6152320129049</v>
      </c>
      <c r="N29">
        <v>2.4178221666430522E-2</v>
      </c>
      <c r="O29">
        <v>2.3439044012509339E-5</v>
      </c>
      <c r="P29">
        <v>1.0121821363736569</v>
      </c>
      <c r="Q29">
        <v>57.267311656129692</v>
      </c>
      <c r="R29">
        <v>1951.0454704449371</v>
      </c>
      <c r="S29">
        <v>1.828155117419975E-5</v>
      </c>
    </row>
    <row r="30" spans="3:19" x14ac:dyDescent="0.3">
      <c r="C30" t="s">
        <v>59</v>
      </c>
      <c r="D30">
        <v>2.5585642602356482</v>
      </c>
      <c r="E30">
        <v>184.83587558586871</v>
      </c>
      <c r="F30">
        <v>10359.250949716599</v>
      </c>
      <c r="G30">
        <v>8.4675572599149027E-2</v>
      </c>
      <c r="H30">
        <v>0.3662796952311867</v>
      </c>
      <c r="I30">
        <v>3.9547608770306919</v>
      </c>
      <c r="J30">
        <v>1.2567798939229529E-6</v>
      </c>
      <c r="K30">
        <v>1.9282410832352051E-5</v>
      </c>
      <c r="L30">
        <v>15.154812231615701</v>
      </c>
      <c r="M30">
        <v>2156.635257629207</v>
      </c>
      <c r="N30">
        <v>3.0464560222028481E-2</v>
      </c>
      <c r="O30">
        <v>2.953319634989034E-5</v>
      </c>
      <c r="P30">
        <v>1.275349530442492</v>
      </c>
      <c r="Q30">
        <v>72.156814871297883</v>
      </c>
      <c r="R30">
        <v>2458.3173671870991</v>
      </c>
      <c r="S30">
        <v>2.303475517687751E-5</v>
      </c>
    </row>
    <row r="31" spans="3:19" x14ac:dyDescent="0.3">
      <c r="C31" t="s">
        <v>60</v>
      </c>
      <c r="D31">
        <v>0.11756141591586609</v>
      </c>
      <c r="E31">
        <v>17.337801543175068</v>
      </c>
      <c r="F31">
        <v>391.81502592727099</v>
      </c>
      <c r="G31">
        <v>3.428283094984302E-3</v>
      </c>
      <c r="H31">
        <v>3.1719334252342593E-2</v>
      </c>
      <c r="I31">
        <v>0.38247826105871141</v>
      </c>
      <c r="J31">
        <v>1.4240848011292451E-8</v>
      </c>
      <c r="K31">
        <v>1.8272245967273401E-7</v>
      </c>
      <c r="L31">
        <v>3.667114735588199</v>
      </c>
      <c r="M31">
        <v>44.664731814047748</v>
      </c>
      <c r="N31">
        <v>2.07751661035777E-4</v>
      </c>
      <c r="O31">
        <v>8.816752815571504E-7</v>
      </c>
      <c r="P31">
        <v>6.9451658350856732E-2</v>
      </c>
      <c r="Q31">
        <v>8.4241676749480234</v>
      </c>
      <c r="R31">
        <v>339.79595899113872</v>
      </c>
      <c r="S31">
        <v>1.6299080414295739E-6</v>
      </c>
    </row>
    <row r="32" spans="3:19" x14ac:dyDescent="0.3">
      <c r="C32" t="s">
        <v>61</v>
      </c>
      <c r="D32">
        <v>3.803659114276861</v>
      </c>
      <c r="E32">
        <v>331.7694214095585</v>
      </c>
      <c r="F32">
        <v>22678.891089713681</v>
      </c>
      <c r="G32">
        <v>0.1995840176511787</v>
      </c>
      <c r="H32">
        <v>0.37340324935605063</v>
      </c>
      <c r="I32">
        <v>4.1099017952219894</v>
      </c>
      <c r="J32">
        <v>2.418452909570464E-6</v>
      </c>
      <c r="K32">
        <v>4.2347957472188177E-5</v>
      </c>
      <c r="L32">
        <v>29.537402046003539</v>
      </c>
      <c r="M32">
        <v>4818.8532030574906</v>
      </c>
      <c r="N32">
        <v>6.758151637917495E-2</v>
      </c>
      <c r="O32">
        <v>3.3732166793009832E-5</v>
      </c>
      <c r="P32">
        <v>1.512852365026194</v>
      </c>
      <c r="Q32">
        <v>129.70271135083831</v>
      </c>
      <c r="R32">
        <v>3678.207467937857</v>
      </c>
      <c r="S32">
        <v>2.8299811031178981E-5</v>
      </c>
    </row>
    <row r="33" spans="3:19" x14ac:dyDescent="0.3">
      <c r="C33" t="s">
        <v>62</v>
      </c>
      <c r="D33">
        <v>1.955740578105708</v>
      </c>
      <c r="E33">
        <v>266.4942006515289</v>
      </c>
      <c r="F33">
        <v>13757.059480976921</v>
      </c>
      <c r="G33">
        <v>0.14272932409646341</v>
      </c>
      <c r="H33">
        <v>0.36856538360103708</v>
      </c>
      <c r="I33">
        <v>3.7849005268575402</v>
      </c>
      <c r="J33">
        <v>1.4305296802995809E-6</v>
      </c>
      <c r="K33">
        <v>1.5638838098190679E-5</v>
      </c>
      <c r="L33">
        <v>15.175301771884021</v>
      </c>
      <c r="M33">
        <v>3650.4940265369091</v>
      </c>
      <c r="N33">
        <v>1.9464367949153571E-2</v>
      </c>
      <c r="O33">
        <v>3.124380578123366E-5</v>
      </c>
      <c r="P33">
        <v>1.384919038732989</v>
      </c>
      <c r="Q33">
        <v>124.16709171333839</v>
      </c>
      <c r="R33">
        <v>2838.4371510311121</v>
      </c>
      <c r="S33">
        <v>1.8310944314906251E-5</v>
      </c>
    </row>
    <row r="34" spans="3:19" x14ac:dyDescent="0.3">
      <c r="C34" t="s">
        <v>63</v>
      </c>
      <c r="D34">
        <v>15.149241825914761</v>
      </c>
      <c r="E34">
        <v>1528.293827573191</v>
      </c>
      <c r="F34">
        <v>128737.1047290814</v>
      </c>
      <c r="G34">
        <v>0.86161176854062627</v>
      </c>
      <c r="H34">
        <v>11.34709672547644</v>
      </c>
      <c r="I34">
        <v>20.984080461664629</v>
      </c>
      <c r="J34">
        <v>1.0264108796468589E-5</v>
      </c>
      <c r="K34">
        <v>9.650433078768004E-5</v>
      </c>
      <c r="L34">
        <v>343.59717742892752</v>
      </c>
      <c r="M34">
        <v>19244.997379499298</v>
      </c>
      <c r="N34">
        <v>0.13809320655519969</v>
      </c>
      <c r="O34">
        <v>1.4532383263127701E-4</v>
      </c>
      <c r="P34">
        <v>7.0761780426201488</v>
      </c>
      <c r="Q34">
        <v>997.94606659076339</v>
      </c>
      <c r="R34">
        <v>18920.82250785191</v>
      </c>
      <c r="S34">
        <v>1.18545602374833E-4</v>
      </c>
    </row>
    <row r="35" spans="3:19" x14ac:dyDescent="0.3">
      <c r="C35" t="s">
        <v>64</v>
      </c>
      <c r="D35">
        <v>15.149241825914761</v>
      </c>
      <c r="E35">
        <v>1528.293827573191</v>
      </c>
      <c r="F35">
        <v>128737.1047290814</v>
      </c>
      <c r="G35">
        <v>0.86161176854062627</v>
      </c>
      <c r="H35">
        <v>11.34709672547644</v>
      </c>
      <c r="I35">
        <v>20.984080461664629</v>
      </c>
      <c r="J35">
        <v>1.0264108796468589E-5</v>
      </c>
      <c r="K35">
        <v>9.650433078768004E-5</v>
      </c>
      <c r="L35">
        <v>343.59717742892752</v>
      </c>
      <c r="M35">
        <v>19244.997379499298</v>
      </c>
      <c r="N35">
        <v>0.13809320655519969</v>
      </c>
      <c r="O35">
        <v>1.4532383263127701E-4</v>
      </c>
      <c r="P35">
        <v>7.0761780426201488</v>
      </c>
      <c r="Q35">
        <v>997.94606659076339</v>
      </c>
      <c r="R35">
        <v>18920.82250785191</v>
      </c>
      <c r="S35">
        <v>1.18545602374833E-4</v>
      </c>
    </row>
    <row r="36" spans="3:19" x14ac:dyDescent="0.3">
      <c r="C36" t="s">
        <v>65</v>
      </c>
      <c r="D36">
        <v>0.4794584903624165</v>
      </c>
      <c r="E36">
        <v>40.542512895478467</v>
      </c>
      <c r="F36">
        <v>4022.8354426082919</v>
      </c>
      <c r="G36">
        <v>3.76544451706535E-2</v>
      </c>
      <c r="H36">
        <v>5.1485344365956642E-2</v>
      </c>
      <c r="I36">
        <v>0.54419963030307772</v>
      </c>
      <c r="J36">
        <v>3.0332702891078432E-7</v>
      </c>
      <c r="K36">
        <v>5.2081589032515494E-6</v>
      </c>
      <c r="L36">
        <v>3.395443325475247</v>
      </c>
      <c r="M36">
        <v>307.56062702065168</v>
      </c>
      <c r="N36">
        <v>8.1181133126559564E-3</v>
      </c>
      <c r="O36">
        <v>4.0465415310858079E-6</v>
      </c>
      <c r="P36">
        <v>0.19444237862394251</v>
      </c>
      <c r="Q36">
        <v>21.990549600630381</v>
      </c>
      <c r="R36">
        <v>467.95026647598462</v>
      </c>
      <c r="S36">
        <v>2.3514101825989022E-6</v>
      </c>
    </row>
    <row r="37" spans="3:19" x14ac:dyDescent="0.3">
      <c r="C37" t="s">
        <v>66</v>
      </c>
      <c r="D37">
        <v>0.4794584903624165</v>
      </c>
      <c r="E37">
        <v>40.542512895478467</v>
      </c>
      <c r="F37">
        <v>4022.8354426082919</v>
      </c>
      <c r="G37">
        <v>3.76544451706535E-2</v>
      </c>
      <c r="H37">
        <v>5.1485344365956642E-2</v>
      </c>
      <c r="I37">
        <v>0.54419963030307772</v>
      </c>
      <c r="J37">
        <v>3.0332702891078432E-7</v>
      </c>
      <c r="K37">
        <v>5.2081589032515494E-6</v>
      </c>
      <c r="L37">
        <v>3.395443325475247</v>
      </c>
      <c r="M37">
        <v>307.56062702065168</v>
      </c>
      <c r="N37">
        <v>8.1181133126559564E-3</v>
      </c>
      <c r="O37">
        <v>4.0465415310858079E-6</v>
      </c>
      <c r="P37">
        <v>0.19444237862394251</v>
      </c>
      <c r="Q37">
        <v>21.990549600630381</v>
      </c>
      <c r="R37">
        <v>467.95026647598462</v>
      </c>
      <c r="S37">
        <v>2.3514101825989022E-6</v>
      </c>
    </row>
    <row r="38" spans="3:19" x14ac:dyDescent="0.3">
      <c r="C38" t="s">
        <v>67</v>
      </c>
      <c r="D38">
        <v>1.210649718956099</v>
      </c>
      <c r="E38">
        <v>269.77198617823183</v>
      </c>
      <c r="F38">
        <v>6297.0029001586063</v>
      </c>
      <c r="G38">
        <v>4.632274711692471E-2</v>
      </c>
      <c r="H38">
        <v>0.36273165968027871</v>
      </c>
      <c r="I38">
        <v>3.597383386729589</v>
      </c>
      <c r="J38">
        <v>3.2004490642312912E-7</v>
      </c>
      <c r="K38">
        <v>5.8456398247997668E-6</v>
      </c>
      <c r="L38">
        <v>14.40199160042992</v>
      </c>
      <c r="M38">
        <v>11695.56730208493</v>
      </c>
      <c r="N38">
        <v>4.7569162399112713E-3</v>
      </c>
      <c r="O38">
        <v>2.2916726468589189E-5</v>
      </c>
      <c r="P38">
        <v>0.98027758784598173</v>
      </c>
      <c r="Q38">
        <v>83.411944481895787</v>
      </c>
      <c r="R38">
        <v>2342.0754109748141</v>
      </c>
      <c r="S38">
        <v>2.3840568403793849E-5</v>
      </c>
    </row>
    <row r="39" spans="3:19" x14ac:dyDescent="0.3">
      <c r="C39" t="s">
        <v>68</v>
      </c>
      <c r="D39">
        <v>4.8066175840790564</v>
      </c>
      <c r="E39">
        <v>657.54273037329244</v>
      </c>
      <c r="F39">
        <v>28124.911873034991</v>
      </c>
      <c r="G39">
        <v>0.29071866553971681</v>
      </c>
      <c r="H39">
        <v>0.68851421772093846</v>
      </c>
      <c r="I39">
        <v>7.2128258739555351</v>
      </c>
      <c r="J39">
        <v>1.9331821978596729E-6</v>
      </c>
      <c r="K39">
        <v>2.69308614585162E-5</v>
      </c>
      <c r="L39">
        <v>83.506193624731381</v>
      </c>
      <c r="M39">
        <v>3328.6828292515238</v>
      </c>
      <c r="N39">
        <v>2.8205031929762869E-2</v>
      </c>
      <c r="O39">
        <v>5.8106782935296147E-5</v>
      </c>
      <c r="P39">
        <v>2.4645825233772229</v>
      </c>
      <c r="Q39">
        <v>213.2157271106316</v>
      </c>
      <c r="R39">
        <v>8209.9413810174246</v>
      </c>
      <c r="S39">
        <v>4.2827290866975581E-5</v>
      </c>
    </row>
    <row r="40" spans="3:19" x14ac:dyDescent="0.3">
      <c r="C40" t="s">
        <v>69</v>
      </c>
      <c r="D40">
        <v>4.8066175840790564</v>
      </c>
      <c r="E40">
        <v>657.54273037329244</v>
      </c>
      <c r="F40">
        <v>28124.911873034991</v>
      </c>
      <c r="G40">
        <v>0.29071866553971681</v>
      </c>
      <c r="H40">
        <v>0.68851421772093846</v>
      </c>
      <c r="I40">
        <v>7.2128258739555351</v>
      </c>
      <c r="J40">
        <v>1.9331821978596729E-6</v>
      </c>
      <c r="K40">
        <v>2.69308614585162E-5</v>
      </c>
      <c r="L40">
        <v>83.506193624731381</v>
      </c>
      <c r="M40">
        <v>3328.6828292515238</v>
      </c>
      <c r="N40">
        <v>2.8205031929762869E-2</v>
      </c>
      <c r="O40">
        <v>5.8106782935296147E-5</v>
      </c>
      <c r="P40">
        <v>2.4645825233772229</v>
      </c>
      <c r="Q40">
        <v>213.2157271106316</v>
      </c>
      <c r="R40">
        <v>8209.9413810174246</v>
      </c>
      <c r="S40">
        <v>4.2827290866975581E-5</v>
      </c>
    </row>
    <row r="41" spans="3:19" x14ac:dyDescent="0.3">
      <c r="C41" t="s">
        <v>70</v>
      </c>
      <c r="D41">
        <v>8.4262523358778884E-3</v>
      </c>
      <c r="E41">
        <v>1.3521521223272019</v>
      </c>
      <c r="F41">
        <v>61.674631138623099</v>
      </c>
      <c r="G41">
        <v>5.3754574763925395E-4</v>
      </c>
      <c r="H41">
        <v>1.237583385552362E-3</v>
      </c>
      <c r="I41">
        <v>1.349357648446581E-2</v>
      </c>
      <c r="J41">
        <v>2.7164549377850529E-8</v>
      </c>
      <c r="K41">
        <v>8.32467984245239E-8</v>
      </c>
      <c r="L41">
        <v>0.14520810379902779</v>
      </c>
      <c r="M41">
        <v>10.00556666964469</v>
      </c>
      <c r="N41">
        <v>8.5904761926760558E-5</v>
      </c>
      <c r="O41">
        <v>1.2098208798045921E-7</v>
      </c>
      <c r="P41">
        <v>4.4379724219993774E-3</v>
      </c>
      <c r="Q41">
        <v>0.53638253094710486</v>
      </c>
      <c r="R41">
        <v>14.592697487844051</v>
      </c>
      <c r="S41">
        <v>6.7392589898578798E-8</v>
      </c>
    </row>
    <row r="42" spans="3:19" x14ac:dyDescent="0.3">
      <c r="C42" t="s">
        <v>71</v>
      </c>
      <c r="D42">
        <v>1.3447296865461431</v>
      </c>
      <c r="E42">
        <v>136.60690770989649</v>
      </c>
      <c r="F42">
        <v>11754.216462028189</v>
      </c>
      <c r="G42">
        <v>0.1048381625348873</v>
      </c>
      <c r="H42">
        <v>8.4999344842229874E-2</v>
      </c>
      <c r="I42">
        <v>1.045742850847927</v>
      </c>
      <c r="J42">
        <v>3.6366846213667258E-7</v>
      </c>
      <c r="K42">
        <v>1.710261528013287E-5</v>
      </c>
      <c r="L42">
        <v>5.3657382782863756</v>
      </c>
      <c r="M42">
        <v>552.08419816272624</v>
      </c>
      <c r="N42">
        <v>2.9962643723096899E-2</v>
      </c>
      <c r="O42">
        <v>5.6885566133783511E-6</v>
      </c>
      <c r="P42">
        <v>0.34548814167038272</v>
      </c>
      <c r="Q42">
        <v>32.073195775362443</v>
      </c>
      <c r="R42">
        <v>634.74985201657444</v>
      </c>
      <c r="S42">
        <v>2.4583159560661379E-4</v>
      </c>
    </row>
    <row r="43" spans="3:19" x14ac:dyDescent="0.3">
      <c r="C43" t="s">
        <v>72</v>
      </c>
      <c r="D43">
        <v>43.25152054660839</v>
      </c>
      <c r="E43">
        <v>2131.947782560725</v>
      </c>
      <c r="F43">
        <v>347215.36457346869</v>
      </c>
      <c r="G43">
        <v>3.0018244396672551</v>
      </c>
      <c r="H43">
        <v>3.2886365925056782</v>
      </c>
      <c r="I43">
        <v>38.865518205388611</v>
      </c>
      <c r="J43">
        <v>1.719914590147647E-5</v>
      </c>
      <c r="K43">
        <v>4.7780147002460412E-4</v>
      </c>
      <c r="L43">
        <v>168.9107365977859</v>
      </c>
      <c r="M43">
        <v>22176.563979658531</v>
      </c>
      <c r="N43">
        <v>0.8276711566307946</v>
      </c>
      <c r="O43">
        <v>2.3651919780364399E-4</v>
      </c>
      <c r="P43">
        <v>11.42983859673393</v>
      </c>
      <c r="Q43">
        <v>1143.896149142977</v>
      </c>
      <c r="R43">
        <v>24328.08661495904</v>
      </c>
      <c r="S43">
        <v>1.569558551278458E-4</v>
      </c>
    </row>
    <row r="44" spans="3:19" x14ac:dyDescent="0.3">
      <c r="C44" t="s">
        <v>73</v>
      </c>
      <c r="D44">
        <v>4.0308298220673286</v>
      </c>
      <c r="E44">
        <v>370.65568548714879</v>
      </c>
      <c r="F44">
        <v>20784.261130536252</v>
      </c>
      <c r="G44">
        <v>0.1919122710806801</v>
      </c>
      <c r="H44">
        <v>0.58255514342669568</v>
      </c>
      <c r="I44">
        <v>11.237022937903181</v>
      </c>
      <c r="J44">
        <v>1.954497501422286E-6</v>
      </c>
      <c r="K44">
        <v>2.066375503828795E-5</v>
      </c>
      <c r="L44">
        <v>30.921157805376321</v>
      </c>
      <c r="M44">
        <v>2284.6636486254361</v>
      </c>
      <c r="N44">
        <v>3.7226645240059052E-2</v>
      </c>
      <c r="O44">
        <v>5.0769994815152037E-5</v>
      </c>
      <c r="P44">
        <v>1.8887881300048259</v>
      </c>
      <c r="Q44">
        <v>170.3378041318509</v>
      </c>
      <c r="R44">
        <v>4711.3104638155419</v>
      </c>
      <c r="S44">
        <v>3.040908098671596E-5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4.7798941565545067E-2</v>
      </c>
      <c r="E46">
        <v>11.07302031558126</v>
      </c>
      <c r="F46">
        <v>326.9387279142673</v>
      </c>
      <c r="G46">
        <v>3.584880730267438E-3</v>
      </c>
      <c r="H46">
        <v>1.0131514689910069E-2</v>
      </c>
      <c r="I46">
        <v>0.1018501171066577</v>
      </c>
      <c r="J46">
        <v>1.3424227294163639E-7</v>
      </c>
      <c r="K46">
        <v>1.4538729431863121E-6</v>
      </c>
      <c r="L46">
        <v>0.8407589673440421</v>
      </c>
      <c r="M46">
        <v>49.530219464603668</v>
      </c>
      <c r="N46">
        <v>7.4940432792797298E-5</v>
      </c>
      <c r="O46">
        <v>1.099124919809401E-6</v>
      </c>
      <c r="P46">
        <v>4.3463772554719469E-2</v>
      </c>
      <c r="Q46">
        <v>3.053983158708288</v>
      </c>
      <c r="R46">
        <v>128.37812170868449</v>
      </c>
      <c r="S46">
        <v>5.9148637925134179E-7</v>
      </c>
    </row>
    <row r="47" spans="3:19" x14ac:dyDescent="0.3">
      <c r="C47" t="s">
        <v>76</v>
      </c>
      <c r="D47">
        <v>4.7798941565545067E-2</v>
      </c>
      <c r="E47">
        <v>11.07302031558126</v>
      </c>
      <c r="F47">
        <v>326.9387279142673</v>
      </c>
      <c r="G47">
        <v>3.584880730267438E-3</v>
      </c>
      <c r="H47">
        <v>1.0131514689910069E-2</v>
      </c>
      <c r="I47">
        <v>0.1018501171066577</v>
      </c>
      <c r="J47">
        <v>1.3424227294163639E-7</v>
      </c>
      <c r="K47">
        <v>1.4538729431863121E-6</v>
      </c>
      <c r="L47">
        <v>0.8407589673440421</v>
      </c>
      <c r="M47">
        <v>49.530219464603668</v>
      </c>
      <c r="N47">
        <v>7.4940432792797298E-5</v>
      </c>
      <c r="O47">
        <v>1.099124919809401E-6</v>
      </c>
      <c r="P47">
        <v>4.3463772554719469E-2</v>
      </c>
      <c r="Q47">
        <v>3.053983158708288</v>
      </c>
      <c r="R47">
        <v>128.37812170868449</v>
      </c>
      <c r="S47">
        <v>5.9148637925134179E-7</v>
      </c>
    </row>
    <row r="48" spans="3:19" x14ac:dyDescent="0.3">
      <c r="C48" t="s">
        <v>77</v>
      </c>
      <c r="D48">
        <v>0.54760301190953764</v>
      </c>
      <c r="E48">
        <v>76.432403745331996</v>
      </c>
      <c r="F48">
        <v>2544.719440272002</v>
      </c>
      <c r="G48">
        <v>2.684309901493661E-2</v>
      </c>
      <c r="H48">
        <v>9.4800271241722037E-2</v>
      </c>
      <c r="I48">
        <v>0.90752260590287959</v>
      </c>
      <c r="J48">
        <v>4.7126804667051987E-7</v>
      </c>
      <c r="K48">
        <v>2.672787226406584E-6</v>
      </c>
      <c r="L48">
        <v>5.6162395395149636</v>
      </c>
      <c r="M48">
        <v>1239.6124010111839</v>
      </c>
      <c r="N48">
        <v>1.638087031898547E-3</v>
      </c>
      <c r="O48">
        <v>7.5409864706563359E-6</v>
      </c>
      <c r="P48">
        <v>0.35370011188144251</v>
      </c>
      <c r="Q48">
        <v>43.530637942662729</v>
      </c>
      <c r="R48">
        <v>891.13153597320468</v>
      </c>
      <c r="S48">
        <v>5.8211017797862853E-6</v>
      </c>
    </row>
    <row r="49" spans="3:19" x14ac:dyDescent="0.3">
      <c r="C49" t="s">
        <v>78</v>
      </c>
      <c r="D49">
        <v>3.101119855331401</v>
      </c>
      <c r="E49">
        <v>328.54389845442768</v>
      </c>
      <c r="F49">
        <v>17169.37711512336</v>
      </c>
      <c r="G49">
        <v>0.15565897325086259</v>
      </c>
      <c r="H49">
        <v>0.62022907814256889</v>
      </c>
      <c r="I49">
        <v>6.5810325276727966</v>
      </c>
      <c r="J49">
        <v>1.537465137562956E-6</v>
      </c>
      <c r="K49">
        <v>1.9116096657897978E-5</v>
      </c>
      <c r="L49">
        <v>18.884995225788131</v>
      </c>
      <c r="M49">
        <v>13844.33690526041</v>
      </c>
      <c r="N49">
        <v>2.6164644039472159E-2</v>
      </c>
      <c r="O49">
        <v>4.8705433097686107E-5</v>
      </c>
      <c r="P49">
        <v>2.0117770577197578</v>
      </c>
      <c r="Q49">
        <v>110.736938434197</v>
      </c>
      <c r="R49">
        <v>3650.0138692165679</v>
      </c>
      <c r="S49">
        <v>2.5591144282425149E-5</v>
      </c>
    </row>
    <row r="50" spans="3:19" x14ac:dyDescent="0.3">
      <c r="C50" t="s">
        <v>79</v>
      </c>
      <c r="D50">
        <v>2.538258117831504</v>
      </c>
      <c r="E50">
        <v>183.36891864076719</v>
      </c>
      <c r="F50">
        <v>10277.034361196829</v>
      </c>
      <c r="G50">
        <v>8.4003541701948792E-2</v>
      </c>
      <c r="H50">
        <v>0.36337270252175802</v>
      </c>
      <c r="I50">
        <v>3.9233737671615381</v>
      </c>
      <c r="J50">
        <v>1.2468054125727569E-6</v>
      </c>
      <c r="K50">
        <v>1.9129375246581528E-5</v>
      </c>
      <c r="L50">
        <v>15.034535488887</v>
      </c>
      <c r="M50">
        <v>2139.5190400161368</v>
      </c>
      <c r="N50">
        <v>3.022277708303811E-2</v>
      </c>
      <c r="O50">
        <v>2.929880501563667E-5</v>
      </c>
      <c r="P50">
        <v>1.26522767046707</v>
      </c>
      <c r="Q50">
        <v>71.584139570162066</v>
      </c>
      <c r="R50">
        <v>2438.8068380561722</v>
      </c>
      <c r="S50">
        <v>2.2851938967749678E-5</v>
      </c>
    </row>
    <row r="51" spans="3:19" x14ac:dyDescent="0.3">
      <c r="C51" t="s">
        <v>80</v>
      </c>
      <c r="D51">
        <v>2.9989139861220182</v>
      </c>
      <c r="E51">
        <v>773.55395605843989</v>
      </c>
      <c r="F51">
        <v>17942.160103328129</v>
      </c>
      <c r="G51">
        <v>0.19243846979722781</v>
      </c>
      <c r="H51">
        <v>0.83092158316057996</v>
      </c>
      <c r="I51">
        <v>8.1977131596633228</v>
      </c>
      <c r="J51">
        <v>3.0830087366723619E-6</v>
      </c>
      <c r="K51">
        <v>1.473068680615944E-5</v>
      </c>
      <c r="L51">
        <v>42.402212033554157</v>
      </c>
      <c r="M51">
        <v>6633.2626150742344</v>
      </c>
      <c r="N51">
        <v>5.7502460816080776E-3</v>
      </c>
      <c r="O51">
        <v>7.9916499152812127E-5</v>
      </c>
      <c r="P51">
        <v>2.989804374541567</v>
      </c>
      <c r="Q51">
        <v>280.62010700703331</v>
      </c>
      <c r="R51">
        <v>8173.2933095677472</v>
      </c>
      <c r="S51">
        <v>7.7289327342533516E-5</v>
      </c>
    </row>
    <row r="52" spans="3:19" x14ac:dyDescent="0.3">
      <c r="C52" t="s">
        <v>81</v>
      </c>
      <c r="D52">
        <v>27.813151889125312</v>
      </c>
      <c r="E52">
        <v>4725.2629321582799</v>
      </c>
      <c r="F52">
        <v>180960.335962529</v>
      </c>
      <c r="G52">
        <v>1.691023537443874</v>
      </c>
      <c r="H52">
        <v>6.0965036933199119</v>
      </c>
      <c r="I52">
        <v>61.389817095868047</v>
      </c>
      <c r="J52">
        <v>2.6717635001321679E-5</v>
      </c>
      <c r="K52">
        <v>3.7544584412096938E-4</v>
      </c>
      <c r="L52">
        <v>302.13395458353148</v>
      </c>
      <c r="M52">
        <v>113014.324476076</v>
      </c>
      <c r="N52">
        <v>0.2086194842956951</v>
      </c>
      <c r="O52">
        <v>6.3729916764308737E-4</v>
      </c>
      <c r="P52">
        <v>20.442043729573939</v>
      </c>
      <c r="Q52">
        <v>1647.19833749957</v>
      </c>
      <c r="R52">
        <v>49979.970451157882</v>
      </c>
      <c r="S52">
        <v>3.9569410694570981E-4</v>
      </c>
    </row>
    <row r="53" spans="3:19" x14ac:dyDescent="0.3">
      <c r="C53" t="s">
        <v>82</v>
      </c>
      <c r="D53">
        <v>0.67486989997640101</v>
      </c>
      <c r="E53">
        <v>120.02848614038351</v>
      </c>
      <c r="F53">
        <v>4071.9277397267069</v>
      </c>
      <c r="G53">
        <v>4.466884594937643E-2</v>
      </c>
      <c r="H53">
        <v>0.13405232694652261</v>
      </c>
      <c r="I53">
        <v>1.278131645660447</v>
      </c>
      <c r="J53">
        <v>1.036388783089736E-6</v>
      </c>
      <c r="K53">
        <v>4.2085370921095441E-6</v>
      </c>
      <c r="L53">
        <v>8.8508898871152528</v>
      </c>
      <c r="M53">
        <v>1533.045028749242</v>
      </c>
      <c r="N53">
        <v>2.7644317188422131E-3</v>
      </c>
      <c r="O53">
        <v>1.139098936757991E-5</v>
      </c>
      <c r="P53">
        <v>0.52103304786994709</v>
      </c>
      <c r="Q53">
        <v>64.776293202011686</v>
      </c>
      <c r="R53">
        <v>1366.4273944903889</v>
      </c>
      <c r="S53">
        <v>3.2743989044672081E-4</v>
      </c>
    </row>
    <row r="54" spans="3:19" x14ac:dyDescent="0.3">
      <c r="C54" t="s">
        <v>83</v>
      </c>
      <c r="D54">
        <v>3.064801950284584</v>
      </c>
      <c r="E54">
        <v>769.07999291623787</v>
      </c>
      <c r="F54">
        <v>626237.82933620852</v>
      </c>
      <c r="G54">
        <v>0.26945828741123379</v>
      </c>
      <c r="H54">
        <v>0.78654492274467569</v>
      </c>
      <c r="I54">
        <v>7.6417358822052597</v>
      </c>
      <c r="J54">
        <v>3.674547300190367E-6</v>
      </c>
      <c r="K54">
        <v>2.6770072171340179E-5</v>
      </c>
      <c r="L54">
        <v>215.4647035694494</v>
      </c>
      <c r="M54">
        <v>7829.9160243399183</v>
      </c>
      <c r="N54">
        <v>8.5334614300724403E-3</v>
      </c>
      <c r="O54">
        <v>5.523576886569106E-5</v>
      </c>
      <c r="P54">
        <v>3.0271252193021159</v>
      </c>
      <c r="Q54">
        <v>3920.3784117198811</v>
      </c>
      <c r="R54">
        <v>10356.17138839466</v>
      </c>
      <c r="S54">
        <v>4.8806284014146613E-5</v>
      </c>
    </row>
    <row r="55" spans="3:19" x14ac:dyDescent="0.3">
      <c r="C55" t="s">
        <v>84</v>
      </c>
      <c r="D55">
        <v>1.3447296865461431</v>
      </c>
      <c r="E55">
        <v>136.60690770989649</v>
      </c>
      <c r="F55">
        <v>11754.216462028189</v>
      </c>
      <c r="G55">
        <v>0.1048381625348873</v>
      </c>
      <c r="H55">
        <v>8.4999344842229874E-2</v>
      </c>
      <c r="I55">
        <v>1.045742850847927</v>
      </c>
      <c r="J55">
        <v>3.6366846213667258E-7</v>
      </c>
      <c r="K55">
        <v>1.710261528013287E-5</v>
      </c>
      <c r="L55">
        <v>5.3657382782863756</v>
      </c>
      <c r="M55">
        <v>552.08419816272624</v>
      </c>
      <c r="N55">
        <v>2.9962643723096899E-2</v>
      </c>
      <c r="O55">
        <v>5.6885566133783511E-6</v>
      </c>
      <c r="P55">
        <v>0.34548814167038272</v>
      </c>
      <c r="Q55">
        <v>32.073195775362443</v>
      </c>
      <c r="R55">
        <v>634.74985201657444</v>
      </c>
      <c r="S55">
        <v>2.4583159560661379E-4</v>
      </c>
    </row>
    <row r="56" spans="3:19" x14ac:dyDescent="0.3">
      <c r="C56" t="s">
        <v>85</v>
      </c>
      <c r="D56">
        <v>43.25152054660839</v>
      </c>
      <c r="E56">
        <v>2131.947782560725</v>
      </c>
      <c r="F56">
        <v>347215.36457346869</v>
      </c>
      <c r="G56">
        <v>3.0018244396672551</v>
      </c>
      <c r="H56">
        <v>3.2886365925056782</v>
      </c>
      <c r="I56">
        <v>38.865518205388611</v>
      </c>
      <c r="J56">
        <v>1.719914590147647E-5</v>
      </c>
      <c r="K56">
        <v>4.7780147002460412E-4</v>
      </c>
      <c r="L56">
        <v>168.9107365977859</v>
      </c>
      <c r="M56">
        <v>22176.563979658531</v>
      </c>
      <c r="N56">
        <v>0.8276711566307946</v>
      </c>
      <c r="O56">
        <v>2.3651919780364399E-4</v>
      </c>
      <c r="P56">
        <v>11.42983859673393</v>
      </c>
      <c r="Q56">
        <v>1143.896149142977</v>
      </c>
      <c r="R56">
        <v>24328.08661495904</v>
      </c>
      <c r="S56">
        <v>1.569558551278458E-4</v>
      </c>
    </row>
    <row r="57" spans="3:19" x14ac:dyDescent="0.3">
      <c r="C57" t="s">
        <v>86</v>
      </c>
      <c r="D57">
        <v>5.6309874286592041E-4</v>
      </c>
      <c r="E57">
        <v>3.7963756567273188E-2</v>
      </c>
      <c r="F57">
        <v>4.8860559768101748</v>
      </c>
      <c r="G57">
        <v>4.6156052918381187E-5</v>
      </c>
      <c r="H57">
        <v>5.6654206794626782E-5</v>
      </c>
      <c r="I57">
        <v>6.0442488539977335E-4</v>
      </c>
      <c r="J57">
        <v>3.3232478013448668E-10</v>
      </c>
      <c r="K57">
        <v>6.886358308860047E-9</v>
      </c>
      <c r="L57">
        <v>2.7363766201568469E-3</v>
      </c>
      <c r="M57">
        <v>0.36227225084941928</v>
      </c>
      <c r="N57">
        <v>1.074342058228873E-5</v>
      </c>
      <c r="O57">
        <v>4.2013454333866994E-9</v>
      </c>
      <c r="P57">
        <v>2.224013651886002E-4</v>
      </c>
      <c r="Q57">
        <v>2.447084800598558E-2</v>
      </c>
      <c r="R57">
        <v>0.41920083304756522</v>
      </c>
      <c r="S57">
        <v>2.3796036060021911E-9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0.231591059359394</v>
      </c>
      <c r="E59">
        <v>34.154741970957808</v>
      </c>
      <c r="F59">
        <v>771.85917012401842</v>
      </c>
      <c r="G59">
        <v>6.7535739304086058E-3</v>
      </c>
      <c r="H59">
        <v>6.2485758311484757E-2</v>
      </c>
      <c r="I59">
        <v>0.75346613487471203</v>
      </c>
      <c r="J59">
        <v>2.805387338539428E-8</v>
      </c>
      <c r="K59">
        <v>3.599555830005759E-7</v>
      </c>
      <c r="L59">
        <v>7.2240622468778968</v>
      </c>
      <c r="M59">
        <v>87.987648636532739</v>
      </c>
      <c r="N59">
        <v>4.0926206007404201E-4</v>
      </c>
      <c r="O59">
        <v>1.7368633311880179E-6</v>
      </c>
      <c r="P59">
        <v>0.13681685446228861</v>
      </c>
      <c r="Q59">
        <v>16.595257048099899</v>
      </c>
      <c r="R59">
        <v>669.38378970458416</v>
      </c>
      <c r="S59">
        <v>3.2108504906322849E-6</v>
      </c>
    </row>
    <row r="60" spans="3:19" x14ac:dyDescent="0.3">
      <c r="C60" t="s">
        <v>89</v>
      </c>
      <c r="D60">
        <v>17.312040506515292</v>
      </c>
      <c r="E60">
        <v>1251.861021232502</v>
      </c>
      <c r="F60">
        <v>149022.21518732671</v>
      </c>
      <c r="G60">
        <v>1.392811624337627</v>
      </c>
      <c r="H60">
        <v>1.766199183271326</v>
      </c>
      <c r="I60">
        <v>20.527182661071901</v>
      </c>
      <c r="J60">
        <v>8.3314022482360173E-6</v>
      </c>
      <c r="K60">
        <v>1.8030841883486421E-4</v>
      </c>
      <c r="L60">
        <v>208.80532102938179</v>
      </c>
      <c r="M60">
        <v>27268.354628419678</v>
      </c>
      <c r="N60">
        <v>0.35441302735822811</v>
      </c>
      <c r="O60">
        <v>1.4306982859343441E-4</v>
      </c>
      <c r="P60">
        <v>5.9787724468645091</v>
      </c>
      <c r="Q60">
        <v>689.49559703767784</v>
      </c>
      <c r="R60">
        <v>16528.190747461631</v>
      </c>
      <c r="S60">
        <v>8.9064791230842401E-5</v>
      </c>
    </row>
    <row r="61" spans="3:19" x14ac:dyDescent="0.3">
      <c r="C61" t="s">
        <v>90</v>
      </c>
      <c r="D61">
        <v>0.85643765042893016</v>
      </c>
      <c r="E61">
        <v>106.3281828979718</v>
      </c>
      <c r="F61">
        <v>4402.0116108747143</v>
      </c>
      <c r="G61">
        <v>4.0029213627055353E-2</v>
      </c>
      <c r="H61">
        <v>0.20135997703857769</v>
      </c>
      <c r="I61">
        <v>2.0995209072087042</v>
      </c>
      <c r="J61">
        <v>3.0586824049603308E-7</v>
      </c>
      <c r="K61">
        <v>4.8393559021883879E-6</v>
      </c>
      <c r="L61">
        <v>6.1147695879726509</v>
      </c>
      <c r="M61">
        <v>10487.128924070759</v>
      </c>
      <c r="N61">
        <v>5.4244565222751149E-3</v>
      </c>
      <c r="O61">
        <v>1.6374100664015229E-5</v>
      </c>
      <c r="P61">
        <v>0.62890548506968613</v>
      </c>
      <c r="Q61">
        <v>32.68041120447139</v>
      </c>
      <c r="R61">
        <v>1092.798307207024</v>
      </c>
      <c r="S61">
        <v>8.8062701450589292E-6</v>
      </c>
    </row>
    <row r="62" spans="3:19" x14ac:dyDescent="0.3">
      <c r="C62" t="s">
        <v>91</v>
      </c>
      <c r="D62">
        <v>5.825912218657863E-4</v>
      </c>
      <c r="E62">
        <v>3.9277927016095858E-2</v>
      </c>
      <c r="F62">
        <v>5.0551938850843214</v>
      </c>
      <c r="G62">
        <v>4.7753811577278548E-5</v>
      </c>
      <c r="H62">
        <v>5.8615374263369103E-5</v>
      </c>
      <c r="I62">
        <v>6.2534792871130323E-4</v>
      </c>
      <c r="J62">
        <v>3.4382868398790458E-10</v>
      </c>
      <c r="K62">
        <v>7.1247395811005871E-9</v>
      </c>
      <c r="L62">
        <v>2.831100262288706E-3</v>
      </c>
      <c r="M62">
        <v>0.37481282980005959</v>
      </c>
      <c r="N62">
        <v>1.1115319654592031E-5</v>
      </c>
      <c r="O62">
        <v>4.3467810939507129E-9</v>
      </c>
      <c r="P62">
        <v>2.3010011073794451E-4</v>
      </c>
      <c r="Q62">
        <v>2.531794187168647E-2</v>
      </c>
      <c r="R62">
        <v>0.43371207736915218</v>
      </c>
      <c r="S62">
        <v>2.4619770332308302E-9</v>
      </c>
    </row>
    <row r="63" spans="3:19" x14ac:dyDescent="0.3">
      <c r="C63" t="s">
        <v>92</v>
      </c>
      <c r="D63">
        <v>60.209588917021563</v>
      </c>
      <c r="E63">
        <v>13985.239296958011</v>
      </c>
      <c r="F63">
        <v>5183929.4957290189</v>
      </c>
      <c r="G63">
        <v>6.54837712734939</v>
      </c>
      <c r="H63">
        <v>11.950758968733879</v>
      </c>
      <c r="I63">
        <v>115.3359219000567</v>
      </c>
      <c r="J63">
        <v>3.2491553562591827E-5</v>
      </c>
      <c r="K63">
        <v>2.9573113492260139E-4</v>
      </c>
      <c r="L63">
        <v>2600.9206737709901</v>
      </c>
      <c r="M63">
        <v>89997.084527274288</v>
      </c>
      <c r="N63">
        <v>8.7423985859406403E-2</v>
      </c>
      <c r="O63">
        <v>7.05147165173855E-4</v>
      </c>
      <c r="P63">
        <v>40.112309510481801</v>
      </c>
      <c r="Q63">
        <v>8365.0996439219016</v>
      </c>
      <c r="R63">
        <v>186522.7783099669</v>
      </c>
      <c r="S63">
        <v>6.3818588451740256E-4</v>
      </c>
    </row>
    <row r="64" spans="3:19" x14ac:dyDescent="0.3">
      <c r="C64" t="s">
        <v>93</v>
      </c>
      <c r="D64">
        <v>108.7390281308863</v>
      </c>
      <c r="E64">
        <v>1831.9725781945169</v>
      </c>
      <c r="F64">
        <v>999476.26754815667</v>
      </c>
      <c r="G64">
        <v>8.5195435094325056</v>
      </c>
      <c r="H64">
        <v>5.371460995357209</v>
      </c>
      <c r="I64">
        <v>73.780392877865921</v>
      </c>
      <c r="J64">
        <v>4.4132554707612828E-5</v>
      </c>
      <c r="K64">
        <v>1.477096486395257E-3</v>
      </c>
      <c r="L64">
        <v>200.19071041078001</v>
      </c>
      <c r="M64">
        <v>50634.260730589813</v>
      </c>
      <c r="N64">
        <v>2.644884294283147</v>
      </c>
      <c r="O64">
        <v>2.8610295368259469E-4</v>
      </c>
      <c r="P64">
        <v>21.56156410829152</v>
      </c>
      <c r="Q64">
        <v>1773.2872387074401</v>
      </c>
      <c r="R64">
        <v>22277.370688554231</v>
      </c>
      <c r="S64">
        <v>1.938994477761302E-4</v>
      </c>
    </row>
    <row r="65" spans="3:19" x14ac:dyDescent="0.3">
      <c r="C65" t="s">
        <v>94</v>
      </c>
      <c r="D65">
        <v>0.85643765042893016</v>
      </c>
      <c r="E65">
        <v>106.3281828979718</v>
      </c>
      <c r="F65">
        <v>4402.0116108747143</v>
      </c>
      <c r="G65">
        <v>4.0029213627055353E-2</v>
      </c>
      <c r="H65">
        <v>0.20135997703857769</v>
      </c>
      <c r="I65">
        <v>2.0995209072087042</v>
      </c>
      <c r="J65">
        <v>3.0586824049603308E-7</v>
      </c>
      <c r="K65">
        <v>4.8393559021883879E-6</v>
      </c>
      <c r="L65">
        <v>6.1147695879726509</v>
      </c>
      <c r="M65">
        <v>10487.128924070759</v>
      </c>
      <c r="N65">
        <v>5.4244565222751149E-3</v>
      </c>
      <c r="O65">
        <v>1.6374100664015229E-5</v>
      </c>
      <c r="P65">
        <v>0.62890548506968613</v>
      </c>
      <c r="Q65">
        <v>32.68041120447139</v>
      </c>
      <c r="R65">
        <v>1092.798307207024</v>
      </c>
      <c r="S65">
        <v>8.8062701450589292E-6</v>
      </c>
    </row>
    <row r="66" spans="3:19" x14ac:dyDescent="0.3">
      <c r="C66" t="s">
        <v>95</v>
      </c>
      <c r="D66">
        <v>1.7523649946159481</v>
      </c>
      <c r="E66">
        <v>233.41688380087211</v>
      </c>
      <c r="F66">
        <v>10909.317059933999</v>
      </c>
      <c r="G66">
        <v>0.1111885571973439</v>
      </c>
      <c r="H66">
        <v>0.33625063677344808</v>
      </c>
      <c r="I66">
        <v>2.477735447035021</v>
      </c>
      <c r="J66">
        <v>3.764739487219525E-6</v>
      </c>
      <c r="K66">
        <v>1.0999563895696129E-5</v>
      </c>
      <c r="L66">
        <v>63.997241520385749</v>
      </c>
      <c r="M66">
        <v>1563.546956532695</v>
      </c>
      <c r="N66">
        <v>1.3748687325243571E-2</v>
      </c>
      <c r="O66">
        <v>1.981341752064181E-5</v>
      </c>
      <c r="P66">
        <v>0.90358408341860008</v>
      </c>
      <c r="Q66">
        <v>137.1768180817414</v>
      </c>
      <c r="R66">
        <v>3611.1183600597119</v>
      </c>
      <c r="S66">
        <v>1.4745228922677279E-5</v>
      </c>
    </row>
    <row r="67" spans="3:19" x14ac:dyDescent="0.3">
      <c r="C67" t="s">
        <v>96</v>
      </c>
      <c r="D67">
        <v>9.1024391270289481E-2</v>
      </c>
      <c r="E67">
        <v>13.42415637935177</v>
      </c>
      <c r="F67">
        <v>303.37099930053859</v>
      </c>
      <c r="G67">
        <v>2.6544200696468098E-3</v>
      </c>
      <c r="H67">
        <v>2.4559359627691159E-2</v>
      </c>
      <c r="I67">
        <v>0.29614181333018053</v>
      </c>
      <c r="J67">
        <v>1.102627517116941E-8</v>
      </c>
      <c r="K67">
        <v>1.4147669567901379E-7</v>
      </c>
      <c r="L67">
        <v>2.8393404751445899</v>
      </c>
      <c r="M67">
        <v>34.582605125596857</v>
      </c>
      <c r="N67">
        <v>1.6085607964016419E-4</v>
      </c>
      <c r="O67">
        <v>6.8265557348539343E-7</v>
      </c>
      <c r="P67">
        <v>5.3774402722600007E-2</v>
      </c>
      <c r="Q67">
        <v>6.5225884581023639</v>
      </c>
      <c r="R67">
        <v>263.0941460028684</v>
      </c>
      <c r="S67">
        <v>1.2619904765677981E-6</v>
      </c>
    </row>
    <row r="68" spans="3:19" x14ac:dyDescent="0.3">
      <c r="C68" t="s">
        <v>97</v>
      </c>
      <c r="D68">
        <v>43.31047541160298</v>
      </c>
      <c r="E68">
        <v>3131.8489555537749</v>
      </c>
      <c r="F68">
        <v>372816.99891034327</v>
      </c>
      <c r="G68">
        <v>3.4844727625358378</v>
      </c>
      <c r="H68">
        <v>4.4185967720141139</v>
      </c>
      <c r="I68">
        <v>51.353971796522252</v>
      </c>
      <c r="J68">
        <v>2.0843123147766361E-5</v>
      </c>
      <c r="K68">
        <v>4.5108739998127491E-4</v>
      </c>
      <c r="L68">
        <v>522.37965356258655</v>
      </c>
      <c r="M68">
        <v>68218.729167401034</v>
      </c>
      <c r="N68">
        <v>0.88665438953735864</v>
      </c>
      <c r="O68">
        <v>3.5792558890479791E-4</v>
      </c>
      <c r="P68">
        <v>14.957420932214371</v>
      </c>
      <c r="Q68">
        <v>1724.948719399677</v>
      </c>
      <c r="R68">
        <v>41349.475741858267</v>
      </c>
      <c r="S68">
        <v>2.2281824312918129E-4</v>
      </c>
    </row>
    <row r="69" spans="3:19" x14ac:dyDescent="0.3">
      <c r="C69" t="s">
        <v>98</v>
      </c>
      <c r="D69">
        <v>6.5067392695388113</v>
      </c>
      <c r="E69">
        <v>1300.8723499889611</v>
      </c>
      <c r="F69">
        <v>28485.462296840931</v>
      </c>
      <c r="G69">
        <v>0.26511926189723001</v>
      </c>
      <c r="H69">
        <v>2.1632184780038171</v>
      </c>
      <c r="I69">
        <v>22.006839951826741</v>
      </c>
      <c r="J69">
        <v>4.2901449435067636E-6</v>
      </c>
      <c r="K69">
        <v>2.4890537138040881E-5</v>
      </c>
      <c r="L69">
        <v>75.708302375632442</v>
      </c>
      <c r="M69">
        <v>11064.51081212244</v>
      </c>
      <c r="N69">
        <v>1.3866712438187011E-2</v>
      </c>
      <c r="O69">
        <v>1.8931480639530499E-4</v>
      </c>
      <c r="P69">
        <v>6.5035689164304911</v>
      </c>
      <c r="Q69">
        <v>429.8514194259717</v>
      </c>
      <c r="R69">
        <v>12225.36405890105</v>
      </c>
      <c r="S69">
        <v>1.114148093771438E-4</v>
      </c>
    </row>
    <row r="70" spans="3:19" x14ac:dyDescent="0.3">
      <c r="C70" t="s">
        <v>99</v>
      </c>
      <c r="D70">
        <v>0.85027696053650781</v>
      </c>
      <c r="E70">
        <v>100.6273576644645</v>
      </c>
      <c r="F70">
        <v>4385.16069938895</v>
      </c>
      <c r="G70">
        <v>4.0903507635498652E-2</v>
      </c>
      <c r="H70">
        <v>0.2015014821369599</v>
      </c>
      <c r="I70">
        <v>2.065716447051174</v>
      </c>
      <c r="J70">
        <v>2.7200029709248098E-7</v>
      </c>
      <c r="K70">
        <v>4.5308581573048258E-6</v>
      </c>
      <c r="L70">
        <v>6.027462910631125</v>
      </c>
      <c r="M70">
        <v>3009.6134698336018</v>
      </c>
      <c r="N70">
        <v>5.8275144074091097E-3</v>
      </c>
      <c r="O70">
        <v>1.3455263222997731E-5</v>
      </c>
      <c r="P70">
        <v>0.60666739771042821</v>
      </c>
      <c r="Q70">
        <v>36.849773086241157</v>
      </c>
      <c r="R70">
        <v>1031.910909192555</v>
      </c>
      <c r="S70">
        <v>8.4001623959589028E-6</v>
      </c>
    </row>
    <row r="71" spans="3:19" x14ac:dyDescent="0.3">
      <c r="C71" t="s">
        <v>100</v>
      </c>
      <c r="D71">
        <v>4.7798941565545067E-2</v>
      </c>
      <c r="E71">
        <v>11.07302031558126</v>
      </c>
      <c r="F71">
        <v>326.9387279142673</v>
      </c>
      <c r="G71">
        <v>3.584880730267438E-3</v>
      </c>
      <c r="H71">
        <v>1.0131514689910069E-2</v>
      </c>
      <c r="I71">
        <v>0.1018501171066577</v>
      </c>
      <c r="J71">
        <v>1.3424227294163639E-7</v>
      </c>
      <c r="K71">
        <v>1.4538729431863121E-6</v>
      </c>
      <c r="L71">
        <v>0.8407589673440421</v>
      </c>
      <c r="M71">
        <v>49.530219464603668</v>
      </c>
      <c r="N71">
        <v>7.4940432792797298E-5</v>
      </c>
      <c r="O71">
        <v>1.099124919809401E-6</v>
      </c>
      <c r="P71">
        <v>4.3463772554719469E-2</v>
      </c>
      <c r="Q71">
        <v>3.053983158708288</v>
      </c>
      <c r="R71">
        <v>128.37812170868449</v>
      </c>
      <c r="S71">
        <v>5.9148637925134179E-7</v>
      </c>
    </row>
    <row r="72" spans="3:19" x14ac:dyDescent="0.3">
      <c r="C72" t="s">
        <v>101</v>
      </c>
      <c r="D72">
        <v>4.7798941565545067E-2</v>
      </c>
      <c r="E72">
        <v>11.07302031558126</v>
      </c>
      <c r="F72">
        <v>326.9387279142673</v>
      </c>
      <c r="G72">
        <v>3.584880730267438E-3</v>
      </c>
      <c r="H72">
        <v>1.0131514689910069E-2</v>
      </c>
      <c r="I72">
        <v>0.1018501171066577</v>
      </c>
      <c r="J72">
        <v>1.3424227294163639E-7</v>
      </c>
      <c r="K72">
        <v>1.4538729431863121E-6</v>
      </c>
      <c r="L72">
        <v>0.8407589673440421</v>
      </c>
      <c r="M72">
        <v>49.530219464603668</v>
      </c>
      <c r="N72">
        <v>7.4940432792797298E-5</v>
      </c>
      <c r="O72">
        <v>1.099124919809401E-6</v>
      </c>
      <c r="P72">
        <v>4.3463772554719469E-2</v>
      </c>
      <c r="Q72">
        <v>3.053983158708288</v>
      </c>
      <c r="R72">
        <v>128.37812170868449</v>
      </c>
      <c r="S72">
        <v>5.9148637925134179E-7</v>
      </c>
    </row>
    <row r="73" spans="3:19" x14ac:dyDescent="0.3">
      <c r="C73" t="s">
        <v>102</v>
      </c>
      <c r="D73">
        <v>0.62854792706791685</v>
      </c>
      <c r="E73">
        <v>86.420856997618358</v>
      </c>
      <c r="F73">
        <v>3082.9350368056489</v>
      </c>
      <c r="G73">
        <v>3.2020867883058669E-2</v>
      </c>
      <c r="H73">
        <v>0.1064397341708252</v>
      </c>
      <c r="I73">
        <v>1.02677029769858</v>
      </c>
      <c r="J73">
        <v>6.1103058134397524E-7</v>
      </c>
      <c r="K73">
        <v>3.2841536198821241E-6</v>
      </c>
      <c r="L73">
        <v>6.5061763166290003</v>
      </c>
      <c r="M73">
        <v>1346.774556854052</v>
      </c>
      <c r="N73">
        <v>2.4653503161335892E-3</v>
      </c>
      <c r="O73">
        <v>8.6131743798268476E-6</v>
      </c>
      <c r="P73">
        <v>0.39717191547409297</v>
      </c>
      <c r="Q73">
        <v>49.208955341534789</v>
      </c>
      <c r="R73">
        <v>1009.709782584048</v>
      </c>
      <c r="S73">
        <v>6.4836161827873134E-6</v>
      </c>
    </row>
    <row r="74" spans="3:19" x14ac:dyDescent="0.3">
      <c r="C74" t="s">
        <v>103</v>
      </c>
      <c r="D74">
        <v>0.59634528184811819</v>
      </c>
      <c r="E74">
        <v>81.993222957892229</v>
      </c>
      <c r="F74">
        <v>2924.985803420906</v>
      </c>
      <c r="G74">
        <v>3.0380330059827911E-2</v>
      </c>
      <c r="H74">
        <v>0.1009864650577082</v>
      </c>
      <c r="I74">
        <v>0.97416536783546648</v>
      </c>
      <c r="J74">
        <v>5.7972540924474476E-7</v>
      </c>
      <c r="K74">
        <v>3.115895275028869E-6</v>
      </c>
      <c r="L74">
        <v>6.1728428051508546</v>
      </c>
      <c r="M74">
        <v>1277.7747218729139</v>
      </c>
      <c r="N74">
        <v>2.339042045667527E-3</v>
      </c>
      <c r="O74">
        <v>8.1718922009742439E-6</v>
      </c>
      <c r="P74">
        <v>0.37682344921640698</v>
      </c>
      <c r="Q74">
        <v>46.687813417015718</v>
      </c>
      <c r="R74">
        <v>957.97892085773015</v>
      </c>
      <c r="S74">
        <v>6.1514385035932878E-6</v>
      </c>
    </row>
    <row r="75" spans="3:19" x14ac:dyDescent="0.3">
      <c r="C75" t="s">
        <v>104</v>
      </c>
      <c r="D75">
        <v>3.3331003249502871</v>
      </c>
      <c r="E75">
        <v>424.36232368348578</v>
      </c>
      <c r="F75">
        <v>20355.115884368559</v>
      </c>
      <c r="G75">
        <v>0.20685232402484971</v>
      </c>
      <c r="H75">
        <v>0.45295883966231648</v>
      </c>
      <c r="I75">
        <v>4.7875327908452903</v>
      </c>
      <c r="J75">
        <v>1.372047935237451E-6</v>
      </c>
      <c r="K75">
        <v>2.1727423675747501E-5</v>
      </c>
      <c r="L75">
        <v>53.378631811883153</v>
      </c>
      <c r="M75">
        <v>2214.417120408802</v>
      </c>
      <c r="N75">
        <v>2.4496485135651131E-2</v>
      </c>
      <c r="O75">
        <v>3.7977429839146907E-5</v>
      </c>
      <c r="P75">
        <v>1.6323541053186019</v>
      </c>
      <c r="Q75">
        <v>139.13207177723379</v>
      </c>
      <c r="R75">
        <v>5292.1283397482566</v>
      </c>
      <c r="S75">
        <v>2.7615745726579831E-5</v>
      </c>
    </row>
    <row r="76" spans="3:19" x14ac:dyDescent="0.3">
      <c r="C76" t="s">
        <v>105</v>
      </c>
      <c r="D76">
        <v>2.9989139861220182</v>
      </c>
      <c r="E76">
        <v>773.55395605843989</v>
      </c>
      <c r="F76">
        <v>17942.160103328129</v>
      </c>
      <c r="G76">
        <v>0.19243846979722781</v>
      </c>
      <c r="H76">
        <v>0.83092158316057996</v>
      </c>
      <c r="I76">
        <v>8.1977131596633228</v>
      </c>
      <c r="J76">
        <v>3.0830087366723619E-6</v>
      </c>
      <c r="K76">
        <v>1.473068680615944E-5</v>
      </c>
      <c r="L76">
        <v>42.402212033554157</v>
      </c>
      <c r="M76">
        <v>6633.2626150742344</v>
      </c>
      <c r="N76">
        <v>5.7502460816080776E-3</v>
      </c>
      <c r="O76">
        <v>7.9916499152812127E-5</v>
      </c>
      <c r="P76">
        <v>2.989804374541567</v>
      </c>
      <c r="Q76">
        <v>280.62010700703331</v>
      </c>
      <c r="R76">
        <v>8173.2933095677472</v>
      </c>
      <c r="S76">
        <v>7.7289327342533516E-5</v>
      </c>
    </row>
    <row r="77" spans="3:19" x14ac:dyDescent="0.3">
      <c r="C77" t="s">
        <v>106</v>
      </c>
      <c r="D77">
        <v>1.3423426052052361</v>
      </c>
      <c r="E77">
        <v>220.22327986659349</v>
      </c>
      <c r="F77">
        <v>7453.6400948090477</v>
      </c>
      <c r="G77">
        <v>8.0867882410818256E-2</v>
      </c>
      <c r="H77">
        <v>0.24657473838606961</v>
      </c>
      <c r="I77">
        <v>2.347649991096866</v>
      </c>
      <c r="J77">
        <v>1.5555632228993961E-6</v>
      </c>
      <c r="K77">
        <v>7.7718442286558286E-6</v>
      </c>
      <c r="L77">
        <v>15.787507646788701</v>
      </c>
      <c r="M77">
        <v>2542.9586159698438</v>
      </c>
      <c r="N77">
        <v>5.3520609998277324E-3</v>
      </c>
      <c r="O77">
        <v>2.0541755911374048E-5</v>
      </c>
      <c r="P77">
        <v>0.95533430955350007</v>
      </c>
      <c r="Q77">
        <v>121.10957021434881</v>
      </c>
      <c r="R77">
        <v>2446.3733449581518</v>
      </c>
      <c r="S77">
        <v>8.1340111285871353E-4</v>
      </c>
    </row>
    <row r="78" spans="3:19" x14ac:dyDescent="0.3">
      <c r="C78" t="s">
        <v>107</v>
      </c>
      <c r="D78">
        <v>8.4262523358778884E-3</v>
      </c>
      <c r="E78">
        <v>1.3521521223272019</v>
      </c>
      <c r="F78">
        <v>61.674631138623099</v>
      </c>
      <c r="G78">
        <v>5.3754574763925395E-4</v>
      </c>
      <c r="H78">
        <v>1.237583385552362E-3</v>
      </c>
      <c r="I78">
        <v>1.349357648446581E-2</v>
      </c>
      <c r="J78">
        <v>2.7164549377850529E-8</v>
      </c>
      <c r="K78">
        <v>8.32467984245239E-8</v>
      </c>
      <c r="L78">
        <v>0.14520810379902779</v>
      </c>
      <c r="M78">
        <v>10.00556666964469</v>
      </c>
      <c r="N78">
        <v>8.5904761926760558E-5</v>
      </c>
      <c r="O78">
        <v>1.2098208798045921E-7</v>
      </c>
      <c r="P78">
        <v>4.4379724219993774E-3</v>
      </c>
      <c r="Q78">
        <v>0.53638253094710486</v>
      </c>
      <c r="R78">
        <v>14.592697487844051</v>
      </c>
      <c r="S78">
        <v>6.7392589898578798E-8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4.575274694642916E-4</v>
      </c>
      <c r="E80">
        <v>3.0846208935186241E-2</v>
      </c>
      <c r="F80">
        <v>3.970005003657294</v>
      </c>
      <c r="G80">
        <v>3.7502591436676653E-5</v>
      </c>
      <c r="H80">
        <v>4.6032523065717973E-5</v>
      </c>
      <c r="I80">
        <v>4.9110567516228701E-4</v>
      </c>
      <c r="J80">
        <v>2.7001963265155632E-10</v>
      </c>
      <c r="K80">
        <v>5.5952852511116412E-9</v>
      </c>
      <c r="L80">
        <v>2.2233533396818811E-3</v>
      </c>
      <c r="M80">
        <v>0.29435247066025538</v>
      </c>
      <c r="N80">
        <v>8.7292150705006126E-6</v>
      </c>
      <c r="O80">
        <v>3.4136658425118778E-9</v>
      </c>
      <c r="P80">
        <v>1.8070495647398881E-4</v>
      </c>
      <c r="Q80">
        <v>1.9882987319134848E-2</v>
      </c>
      <c r="R80">
        <v>0.34060792848767552</v>
      </c>
      <c r="S80">
        <v>1.9334690939658581E-9</v>
      </c>
    </row>
    <row r="81" spans="3:19" x14ac:dyDescent="0.3">
      <c r="C81" t="s">
        <v>180</v>
      </c>
      <c r="D81">
        <v>0.548615374374954</v>
      </c>
      <c r="E81">
        <v>80.909067063762322</v>
      </c>
      <c r="F81">
        <v>1828.454901297353</v>
      </c>
      <c r="G81">
        <v>1.599852127473661E-2</v>
      </c>
      <c r="H81">
        <v>0.14802232773571691</v>
      </c>
      <c r="I81">
        <v>1.7848836945888431</v>
      </c>
      <c r="J81">
        <v>6.6456737546643032E-8</v>
      </c>
      <c r="K81">
        <v>8.5269771411954194E-7</v>
      </c>
      <c r="L81">
        <v>17.113059653691359</v>
      </c>
      <c r="M81">
        <v>208.43368017153821</v>
      </c>
      <c r="N81">
        <v>9.6949968157689407E-4</v>
      </c>
      <c r="O81">
        <v>4.1144503993961949E-6</v>
      </c>
      <c r="P81">
        <v>0.32410504118447292</v>
      </c>
      <c r="Q81">
        <v>39.312455253997008</v>
      </c>
      <c r="R81">
        <v>1585.7012762285219</v>
      </c>
      <c r="S81">
        <v>7.6061742143807159E-6</v>
      </c>
    </row>
    <row r="82" spans="3:19" x14ac:dyDescent="0.3">
      <c r="C82" t="s">
        <v>110</v>
      </c>
      <c r="D82">
        <v>41.457781441641842</v>
      </c>
      <c r="E82">
        <v>2997.8777252765622</v>
      </c>
      <c r="F82">
        <v>356868.99096963229</v>
      </c>
      <c r="G82">
        <v>3.3354173293111429</v>
      </c>
      <c r="H82">
        <v>4.2295822780054158</v>
      </c>
      <c r="I82">
        <v>49.157200854232357</v>
      </c>
      <c r="J82">
        <v>1.9951516020296852E-5</v>
      </c>
      <c r="K82">
        <v>4.3179121590722E-4</v>
      </c>
      <c r="L82">
        <v>500.03379785474237</v>
      </c>
      <c r="M82">
        <v>65300.533812450041</v>
      </c>
      <c r="N82">
        <v>0.84872593861817525</v>
      </c>
      <c r="O82">
        <v>3.4261459141616142E-4</v>
      </c>
      <c r="P82">
        <v>14.317586728042601</v>
      </c>
      <c r="Q82">
        <v>1651.1605178028969</v>
      </c>
      <c r="R82">
        <v>39580.667534607062</v>
      </c>
      <c r="S82">
        <v>2.1328673807135011E-4</v>
      </c>
    </row>
    <row r="83" spans="3:19" x14ac:dyDescent="0.3">
      <c r="C83" t="s">
        <v>112</v>
      </c>
      <c r="D83">
        <v>17.312040506515292</v>
      </c>
      <c r="E83">
        <v>1251.861021232502</v>
      </c>
      <c r="F83">
        <v>149022.21518732671</v>
      </c>
      <c r="G83">
        <v>1.392811624337627</v>
      </c>
      <c r="H83">
        <v>1.766199183271326</v>
      </c>
      <c r="I83">
        <v>20.527182661071901</v>
      </c>
      <c r="J83">
        <v>8.3314022482360173E-6</v>
      </c>
      <c r="K83">
        <v>1.8030841883486421E-4</v>
      </c>
      <c r="L83">
        <v>208.80532102938179</v>
      </c>
      <c r="M83">
        <v>27268.354628419678</v>
      </c>
      <c r="N83">
        <v>0.35441302735822811</v>
      </c>
      <c r="O83">
        <v>1.4306982859343441E-4</v>
      </c>
      <c r="P83">
        <v>5.9787724468645091</v>
      </c>
      <c r="Q83">
        <v>689.49559703767784</v>
      </c>
      <c r="R83">
        <v>16528.190747461631</v>
      </c>
      <c r="S83">
        <v>8.9064791230842401E-5</v>
      </c>
    </row>
    <row r="84" spans="3:19" x14ac:dyDescent="0.3">
      <c r="C84" t="s">
        <v>113</v>
      </c>
      <c r="D84">
        <v>3.1221847727468428</v>
      </c>
      <c r="E84">
        <v>404.63851890631372</v>
      </c>
      <c r="F84">
        <v>17876.182172884419</v>
      </c>
      <c r="G84">
        <v>0.2085391424113322</v>
      </c>
      <c r="H84">
        <v>0.50680283971600715</v>
      </c>
      <c r="I84">
        <v>5.1782003935410996</v>
      </c>
      <c r="J84">
        <v>3.290176142578141E-6</v>
      </c>
      <c r="K84">
        <v>1.8656363703808931E-5</v>
      </c>
      <c r="L84">
        <v>91.046850951641446</v>
      </c>
      <c r="M84">
        <v>5346.7589814790799</v>
      </c>
      <c r="N84">
        <v>2.495828337313306E-2</v>
      </c>
      <c r="O84">
        <v>3.2556638541893228E-5</v>
      </c>
      <c r="P84">
        <v>1.6965018981803821</v>
      </c>
      <c r="Q84">
        <v>293.70856043175303</v>
      </c>
      <c r="R84">
        <v>5884.2896928012433</v>
      </c>
      <c r="S84">
        <v>3.0256166727496009E-5</v>
      </c>
    </row>
    <row r="85" spans="3:19" x14ac:dyDescent="0.3">
      <c r="C85" t="s">
        <v>114</v>
      </c>
      <c r="D85">
        <v>17.312040506515292</v>
      </c>
      <c r="E85">
        <v>1251.861021232502</v>
      </c>
      <c r="F85">
        <v>149022.21518732671</v>
      </c>
      <c r="G85">
        <v>1.392811624337627</v>
      </c>
      <c r="H85">
        <v>1.766199183271326</v>
      </c>
      <c r="I85">
        <v>20.527182661071901</v>
      </c>
      <c r="J85">
        <v>8.3314022482360173E-6</v>
      </c>
      <c r="K85">
        <v>1.8030841883486421E-4</v>
      </c>
      <c r="L85">
        <v>208.80532102938179</v>
      </c>
      <c r="M85">
        <v>27268.354628419678</v>
      </c>
      <c r="N85">
        <v>0.35441302735822811</v>
      </c>
      <c r="O85">
        <v>1.4306982859343441E-4</v>
      </c>
      <c r="P85">
        <v>5.9787724468645091</v>
      </c>
      <c r="Q85">
        <v>689.49559703767784</v>
      </c>
      <c r="R85">
        <v>16528.190747461631</v>
      </c>
      <c r="S85">
        <v>8.9064791230842401E-5</v>
      </c>
    </row>
    <row r="86" spans="3:19" x14ac:dyDescent="0.3">
      <c r="C86" t="s">
        <v>115</v>
      </c>
      <c r="D86">
        <v>1.4338030889076101</v>
      </c>
      <c r="E86">
        <v>102.0272485809637</v>
      </c>
      <c r="F86">
        <v>9282.2530150735565</v>
      </c>
      <c r="G86">
        <v>8.3769202544549587E-2</v>
      </c>
      <c r="H86">
        <v>0.15143257830258419</v>
      </c>
      <c r="I86">
        <v>1.472954407781927</v>
      </c>
      <c r="J86">
        <v>9.3904515133700648E-7</v>
      </c>
      <c r="K86">
        <v>1.252188339367987E-5</v>
      </c>
      <c r="L86">
        <v>25.246426965737481</v>
      </c>
      <c r="M86">
        <v>854.12986985965188</v>
      </c>
      <c r="N86">
        <v>2.7410815224489501E-2</v>
      </c>
      <c r="O86">
        <v>1.092770558841753E-5</v>
      </c>
      <c r="P86">
        <v>0.42658062681702807</v>
      </c>
      <c r="Q86">
        <v>339.66159908016868</v>
      </c>
      <c r="R86">
        <v>1622.420748128445</v>
      </c>
      <c r="S86">
        <v>1.2545347552359601E-5</v>
      </c>
    </row>
    <row r="87" spans="3:19" x14ac:dyDescent="0.3">
      <c r="C87" t="s">
        <v>116</v>
      </c>
      <c r="D87">
        <v>29.131043557810049</v>
      </c>
      <c r="E87">
        <v>6659.4568186096012</v>
      </c>
      <c r="F87">
        <v>128116.4708656775</v>
      </c>
      <c r="G87">
        <v>1.1763848621334509</v>
      </c>
      <c r="H87">
        <v>9.3405889027008229</v>
      </c>
      <c r="I87">
        <v>94.386829465031568</v>
      </c>
      <c r="J87">
        <v>1.9636597350874568E-5</v>
      </c>
      <c r="K87">
        <v>1.083842824729083E-4</v>
      </c>
      <c r="L87">
        <v>491.15209236585281</v>
      </c>
      <c r="M87">
        <v>51151.731313075368</v>
      </c>
      <c r="N87">
        <v>6.4666811444576172E-2</v>
      </c>
      <c r="O87">
        <v>8.8453346000340511E-4</v>
      </c>
      <c r="P87">
        <v>26.13111534820084</v>
      </c>
      <c r="Q87">
        <v>2034.764621918169</v>
      </c>
      <c r="R87">
        <v>58864.346858445831</v>
      </c>
      <c r="S87">
        <v>5.1804308811434128E-4</v>
      </c>
    </row>
    <row r="88" spans="3:19" x14ac:dyDescent="0.3">
      <c r="C88" t="s">
        <v>117</v>
      </c>
      <c r="D88">
        <v>5.7364486778160559</v>
      </c>
      <c r="E88">
        <v>852.12357142810015</v>
      </c>
      <c r="F88">
        <v>38726.476842719392</v>
      </c>
      <c r="G88">
        <v>0.36125158272052232</v>
      </c>
      <c r="H88">
        <v>1.1508762763360521</v>
      </c>
      <c r="I88">
        <v>9.8086813467989877</v>
      </c>
      <c r="J88">
        <v>1.250853332208461E-6</v>
      </c>
      <c r="K88">
        <v>3.8607726899092213E-5</v>
      </c>
      <c r="L88">
        <v>97.122051387542044</v>
      </c>
      <c r="M88">
        <v>5704.7997773055613</v>
      </c>
      <c r="N88">
        <v>5.7640952074959777E-2</v>
      </c>
      <c r="O88">
        <v>7.2282140410828211E-5</v>
      </c>
      <c r="P88">
        <v>3.1934665576731618</v>
      </c>
      <c r="Q88">
        <v>792.65084039873864</v>
      </c>
      <c r="R88">
        <v>10581.962953243319</v>
      </c>
      <c r="S88">
        <v>1.031756060197876E-4</v>
      </c>
    </row>
    <row r="89" spans="3:19" x14ac:dyDescent="0.3">
      <c r="C89" t="s">
        <v>146</v>
      </c>
      <c r="D89">
        <v>20.631095869816448</v>
      </c>
      <c r="E89">
        <v>1577.325353788586</v>
      </c>
      <c r="F89">
        <v>171875.10262797339</v>
      </c>
      <c r="G89">
        <v>1.604258430977642</v>
      </c>
      <c r="H89">
        <v>2.324229800802224</v>
      </c>
      <c r="I89">
        <v>26.549352376617708</v>
      </c>
      <c r="J89">
        <v>9.7239719121616403E-6</v>
      </c>
      <c r="K89">
        <v>2.0702091248744881E-4</v>
      </c>
      <c r="L89">
        <v>240.72330126153369</v>
      </c>
      <c r="M89">
        <v>50087.186304225957</v>
      </c>
      <c r="N89">
        <v>0.39905279248255071</v>
      </c>
      <c r="O89">
        <v>1.8839386198208919E-4</v>
      </c>
      <c r="P89">
        <v>7.7662713579648592</v>
      </c>
      <c r="Q89">
        <v>818.93263689859623</v>
      </c>
      <c r="R89">
        <v>20226.525143093331</v>
      </c>
      <c r="S89">
        <v>1.1461024413881781E-4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0.83731807380271184</v>
      </c>
      <c r="E91">
        <v>101.8989747717393</v>
      </c>
      <c r="F91">
        <v>4271.2361197090067</v>
      </c>
      <c r="G91">
        <v>3.8595261334948373E-2</v>
      </c>
      <c r="H91">
        <v>0.19730737116261379</v>
      </c>
      <c r="I91">
        <v>2.058780860366038</v>
      </c>
      <c r="J91">
        <v>2.5217133131938899E-7</v>
      </c>
      <c r="K91">
        <v>4.2578067249151263E-6</v>
      </c>
      <c r="L91">
        <v>5.7784660010350368</v>
      </c>
      <c r="M91">
        <v>10467.31683628493</v>
      </c>
      <c r="N91">
        <v>5.3944803491579952E-3</v>
      </c>
      <c r="O91">
        <v>1.5934450696091471E-5</v>
      </c>
      <c r="P91">
        <v>0.61151997604779729</v>
      </c>
      <c r="Q91">
        <v>31.458817940988091</v>
      </c>
      <c r="R91">
        <v>1041.447058523551</v>
      </c>
      <c r="S91">
        <v>8.5696755933583773E-6</v>
      </c>
    </row>
    <row r="92" spans="3:19" x14ac:dyDescent="0.3">
      <c r="C92" t="s">
        <v>120</v>
      </c>
      <c r="D92">
        <v>41.457781441641842</v>
      </c>
      <c r="E92">
        <v>2997.8777252765622</v>
      </c>
      <c r="F92">
        <v>356868.99096963229</v>
      </c>
      <c r="G92">
        <v>3.3354173293111429</v>
      </c>
      <c r="H92">
        <v>4.2295822780054158</v>
      </c>
      <c r="I92">
        <v>49.157200854232357</v>
      </c>
      <c r="J92">
        <v>1.9951516020296852E-5</v>
      </c>
      <c r="K92">
        <v>4.3179121590722E-4</v>
      </c>
      <c r="L92">
        <v>500.03379785474237</v>
      </c>
      <c r="M92">
        <v>65300.533812450041</v>
      </c>
      <c r="N92">
        <v>0.84872593861817525</v>
      </c>
      <c r="O92">
        <v>3.4261459141616142E-4</v>
      </c>
      <c r="P92">
        <v>14.317586728042601</v>
      </c>
      <c r="Q92">
        <v>1651.1605178028969</v>
      </c>
      <c r="R92">
        <v>39580.667534607062</v>
      </c>
      <c r="S92">
        <v>2.1328673807135011E-4</v>
      </c>
    </row>
    <row r="93" spans="3:19" x14ac:dyDescent="0.3">
      <c r="C93" t="s">
        <v>121</v>
      </c>
      <c r="D93">
        <v>1.2110476156018619</v>
      </c>
      <c r="E93">
        <v>199.64836725426699</v>
      </c>
      <c r="F93">
        <v>6977.5194129478896</v>
      </c>
      <c r="G93">
        <v>7.4217407321054488E-2</v>
      </c>
      <c r="H93">
        <v>0.1934612104931776</v>
      </c>
      <c r="I93">
        <v>1.9028992578539901</v>
      </c>
      <c r="J93">
        <v>7.9864738225233292E-7</v>
      </c>
      <c r="K93">
        <v>7.346441223867774E-6</v>
      </c>
      <c r="L93">
        <v>12.02307471831041</v>
      </c>
      <c r="M93">
        <v>1313.68400640091</v>
      </c>
      <c r="N93">
        <v>3.746770129551655E-3</v>
      </c>
      <c r="O93">
        <v>2.0589852778040982E-5</v>
      </c>
      <c r="P93">
        <v>0.70247316449576558</v>
      </c>
      <c r="Q93">
        <v>63.408514713068833</v>
      </c>
      <c r="R93">
        <v>2049.1911150112192</v>
      </c>
      <c r="S93">
        <v>9.0649524963044432E-6</v>
      </c>
    </row>
    <row r="94" spans="3:19" x14ac:dyDescent="0.3">
      <c r="C94" t="s">
        <v>122</v>
      </c>
      <c r="D94">
        <v>0.89563616242187216</v>
      </c>
      <c r="E94">
        <v>65.238829073319835</v>
      </c>
      <c r="F94">
        <v>7222.0730343616597</v>
      </c>
      <c r="G94">
        <v>6.8285423865329167E-2</v>
      </c>
      <c r="H94">
        <v>9.5588955169344209E-2</v>
      </c>
      <c r="I94">
        <v>0.99526978103427244</v>
      </c>
      <c r="J94">
        <v>3.7562431006601371E-7</v>
      </c>
      <c r="K94">
        <v>9.7290097610005519E-6</v>
      </c>
      <c r="L94">
        <v>4.7432920683867819</v>
      </c>
      <c r="M94">
        <v>1043.7389517679219</v>
      </c>
      <c r="N94">
        <v>1.5028598715174859E-2</v>
      </c>
      <c r="O94">
        <v>8.3305618356294336E-6</v>
      </c>
      <c r="P94">
        <v>0.37021416971623727</v>
      </c>
      <c r="Q94">
        <v>57.137922615754412</v>
      </c>
      <c r="R94">
        <v>870.51087422077717</v>
      </c>
      <c r="S94">
        <v>4.2605591997490789E-6</v>
      </c>
    </row>
    <row r="95" spans="3:19" x14ac:dyDescent="0.3">
      <c r="C95" t="s">
        <v>123</v>
      </c>
      <c r="D95">
        <v>0.40412951922710949</v>
      </c>
      <c r="E95">
        <v>45.000710923318337</v>
      </c>
      <c r="F95">
        <v>3021.501422775942</v>
      </c>
      <c r="G95">
        <v>3.0626101209762981E-2</v>
      </c>
      <c r="H95">
        <v>4.9964115714812588E-2</v>
      </c>
      <c r="I95">
        <v>0.46871220602986019</v>
      </c>
      <c r="J95">
        <v>1.0280498326561639E-7</v>
      </c>
      <c r="K95">
        <v>3.352911334194015E-6</v>
      </c>
      <c r="L95">
        <v>6.7637373128985354</v>
      </c>
      <c r="M95">
        <v>254.503615178111</v>
      </c>
      <c r="N95">
        <v>5.1129938885948276E-3</v>
      </c>
      <c r="O95">
        <v>3.8402773238831728E-6</v>
      </c>
      <c r="P95">
        <v>0.22877399709701521</v>
      </c>
      <c r="Q95">
        <v>19.858916540949409</v>
      </c>
      <c r="R95">
        <v>566.40451305572992</v>
      </c>
      <c r="S95">
        <v>1.880597073090909E-6</v>
      </c>
    </row>
    <row r="96" spans="3:19" x14ac:dyDescent="0.3">
      <c r="C96" t="s">
        <v>124</v>
      </c>
      <c r="D96">
        <v>1.719418036029879</v>
      </c>
      <c r="E96">
        <v>172.09251667847761</v>
      </c>
      <c r="F96">
        <v>17393.226356739469</v>
      </c>
      <c r="G96">
        <v>0.1054389850988952</v>
      </c>
      <c r="H96">
        <v>0.23536655292584899</v>
      </c>
      <c r="I96">
        <v>2.5039827125095782</v>
      </c>
      <c r="J96">
        <v>6.4016790534342767E-7</v>
      </c>
      <c r="K96">
        <v>1.036805179812885E-5</v>
      </c>
      <c r="L96">
        <v>19.869229986724299</v>
      </c>
      <c r="M96">
        <v>2630.1051777703342</v>
      </c>
      <c r="N96">
        <v>2.433001285036214E-2</v>
      </c>
      <c r="O96">
        <v>1.494722198551943E-5</v>
      </c>
      <c r="P96">
        <v>0.83460002369093844</v>
      </c>
      <c r="Q96">
        <v>102.1567376788432</v>
      </c>
      <c r="R96">
        <v>2461.9010560930528</v>
      </c>
      <c r="S96">
        <v>1.49743800617542E-5</v>
      </c>
    </row>
    <row r="97" spans="3:19" x14ac:dyDescent="0.3">
      <c r="C97" t="s">
        <v>125</v>
      </c>
      <c r="D97">
        <v>3.7952820546631609</v>
      </c>
      <c r="E97">
        <v>361.44903656911862</v>
      </c>
      <c r="F97">
        <v>31373.23411300913</v>
      </c>
      <c r="G97">
        <v>0.28074487122572961</v>
      </c>
      <c r="H97">
        <v>0.48046544979129419</v>
      </c>
      <c r="I97">
        <v>4.8281855191032301</v>
      </c>
      <c r="J97">
        <v>1.641883373037758E-6</v>
      </c>
      <c r="K97">
        <v>3.4686925705157033E-5</v>
      </c>
      <c r="L97">
        <v>48.22168721821226</v>
      </c>
      <c r="M97">
        <v>4232.5149191144064</v>
      </c>
      <c r="N97">
        <v>7.8339620931220141E-2</v>
      </c>
      <c r="O97">
        <v>3.6775682446604252E-5</v>
      </c>
      <c r="P97">
        <v>1.5182901839192799</v>
      </c>
      <c r="Q97">
        <v>395.00462567201879</v>
      </c>
      <c r="R97">
        <v>5015.6436250968754</v>
      </c>
      <c r="S97">
        <v>3.5958473709178631E-5</v>
      </c>
    </row>
    <row r="98" spans="3:19" x14ac:dyDescent="0.3">
      <c r="C98" t="s">
        <v>126</v>
      </c>
      <c r="D98">
        <v>7.5417072644310279</v>
      </c>
      <c r="E98">
        <v>305.22369485354659</v>
      </c>
      <c r="F98">
        <v>96117.775951322124</v>
      </c>
      <c r="G98">
        <v>0.21702318555632291</v>
      </c>
      <c r="H98">
        <v>0.71890540452021134</v>
      </c>
      <c r="I98">
        <v>9.542239562608545</v>
      </c>
      <c r="J98">
        <v>1.061708424791501E-6</v>
      </c>
      <c r="K98">
        <v>1.5230183818474979E-5</v>
      </c>
      <c r="L98">
        <v>34.414905936846573</v>
      </c>
      <c r="M98">
        <v>3580.063956976262</v>
      </c>
      <c r="N98">
        <v>3.5182938329852392E-2</v>
      </c>
      <c r="O98">
        <v>3.827761397058613E-5</v>
      </c>
      <c r="P98">
        <v>2.5661569283802241</v>
      </c>
      <c r="Q98">
        <v>195.800283785381</v>
      </c>
      <c r="R98">
        <v>4284.1818953793236</v>
      </c>
      <c r="S98">
        <v>4.6018720627782292E-4</v>
      </c>
    </row>
    <row r="99" spans="3:19" x14ac:dyDescent="0.3">
      <c r="C99" t="s">
        <v>127</v>
      </c>
      <c r="D99">
        <v>1.6931537726968191</v>
      </c>
      <c r="E99">
        <v>169.3380535772325</v>
      </c>
      <c r="F99">
        <v>17160.734732481989</v>
      </c>
      <c r="G99">
        <v>0.1030515002016396</v>
      </c>
      <c r="H99">
        <v>0.23254787129179011</v>
      </c>
      <c r="I99">
        <v>2.4679219000943511</v>
      </c>
      <c r="J99">
        <v>6.3144505491307501E-7</v>
      </c>
      <c r="K99">
        <v>1.0221819727595609E-5</v>
      </c>
      <c r="L99">
        <v>19.555469298070019</v>
      </c>
      <c r="M99">
        <v>2603.6509250388831</v>
      </c>
      <c r="N99">
        <v>2.5260206725829348E-2</v>
      </c>
      <c r="O99">
        <v>1.4704392321363961E-5</v>
      </c>
      <c r="P99">
        <v>0.82346623890951154</v>
      </c>
      <c r="Q99">
        <v>99.332464829212256</v>
      </c>
      <c r="R99">
        <v>2428.1281939630298</v>
      </c>
      <c r="S99">
        <v>1.474761280271355E-5</v>
      </c>
    </row>
    <row r="100" spans="3:19" x14ac:dyDescent="0.3">
      <c r="C100" t="s">
        <v>128</v>
      </c>
      <c r="D100">
        <v>1.715794531008632</v>
      </c>
      <c r="E100">
        <v>173.87954684203049</v>
      </c>
      <c r="F100">
        <v>17237.551963188889</v>
      </c>
      <c r="G100">
        <v>0.10381501331750299</v>
      </c>
      <c r="H100">
        <v>0.2362820013726345</v>
      </c>
      <c r="I100">
        <v>2.5120848035281398</v>
      </c>
      <c r="J100">
        <v>6.8570573212691888E-7</v>
      </c>
      <c r="K100">
        <v>1.0330942163351079E-5</v>
      </c>
      <c r="L100">
        <v>19.89397013644091</v>
      </c>
      <c r="M100">
        <v>2675.462630211096</v>
      </c>
      <c r="N100">
        <v>2.4639130751850809E-2</v>
      </c>
      <c r="O100">
        <v>1.4968593245387769E-5</v>
      </c>
      <c r="P100">
        <v>0.83969265203546817</v>
      </c>
      <c r="Q100">
        <v>100.77102685344281</v>
      </c>
      <c r="R100">
        <v>2480.2630333074349</v>
      </c>
      <c r="S100">
        <v>1.497020653164723E-5</v>
      </c>
    </row>
    <row r="101" spans="3:19" x14ac:dyDescent="0.3">
      <c r="C101" t="s">
        <v>129</v>
      </c>
      <c r="D101">
        <v>4.3956493624122427E-2</v>
      </c>
      <c r="E101">
        <v>8.4716513123080652</v>
      </c>
      <c r="F101">
        <v>305.58247028975347</v>
      </c>
      <c r="G101">
        <v>3.532672334350449E-3</v>
      </c>
      <c r="H101">
        <v>9.9135143238331773E-3</v>
      </c>
      <c r="I101">
        <v>9.8009222430238727E-2</v>
      </c>
      <c r="J101">
        <v>9.6518321296025195E-8</v>
      </c>
      <c r="K101">
        <v>2.8870000121050859E-7</v>
      </c>
      <c r="L101">
        <v>0.76856981831302362</v>
      </c>
      <c r="M101">
        <v>138.9098508731887</v>
      </c>
      <c r="N101">
        <v>1.6171134766145999E-4</v>
      </c>
      <c r="O101">
        <v>9.0060782318278696E-7</v>
      </c>
      <c r="P101">
        <v>3.730262166337784E-2</v>
      </c>
      <c r="Q101">
        <v>5.0262486854968529</v>
      </c>
      <c r="R101">
        <v>105.7692018510686</v>
      </c>
      <c r="S101">
        <v>5.3552291199978125E-7</v>
      </c>
    </row>
    <row r="102" spans="3:19" x14ac:dyDescent="0.3">
      <c r="C102" t="s">
        <v>130</v>
      </c>
      <c r="D102">
        <v>4.3956493624122427E-2</v>
      </c>
      <c r="E102">
        <v>8.4716513123080652</v>
      </c>
      <c r="F102">
        <v>305.58247028975347</v>
      </c>
      <c r="G102">
        <v>3.532672334350449E-3</v>
      </c>
      <c r="H102">
        <v>9.9135143238331773E-3</v>
      </c>
      <c r="I102">
        <v>9.8009222430238727E-2</v>
      </c>
      <c r="J102">
        <v>9.6518321296025195E-8</v>
      </c>
      <c r="K102">
        <v>2.8870000121050859E-7</v>
      </c>
      <c r="L102">
        <v>0.76856981831302362</v>
      </c>
      <c r="M102">
        <v>138.9098508731887</v>
      </c>
      <c r="N102">
        <v>1.6171134766145999E-4</v>
      </c>
      <c r="O102">
        <v>9.0060782318278696E-7</v>
      </c>
      <c r="P102">
        <v>3.730262166337784E-2</v>
      </c>
      <c r="Q102">
        <v>5.0262486854968529</v>
      </c>
      <c r="R102">
        <v>105.7692018510686</v>
      </c>
      <c r="S102">
        <v>5.3552291199978125E-7</v>
      </c>
    </row>
    <row r="103" spans="3:19" x14ac:dyDescent="0.3">
      <c r="C103" t="s">
        <v>131</v>
      </c>
      <c r="D103">
        <v>4.3956493624122427E-2</v>
      </c>
      <c r="E103">
        <v>8.4716513123080652</v>
      </c>
      <c r="F103">
        <v>305.58247028975347</v>
      </c>
      <c r="G103">
        <v>3.532672334350449E-3</v>
      </c>
      <c r="H103">
        <v>9.9135143238331773E-3</v>
      </c>
      <c r="I103">
        <v>9.8009222430238727E-2</v>
      </c>
      <c r="J103">
        <v>9.6518321296025195E-8</v>
      </c>
      <c r="K103">
        <v>2.8870000121050859E-7</v>
      </c>
      <c r="L103">
        <v>0.76856981831302362</v>
      </c>
      <c r="M103">
        <v>138.9098508731887</v>
      </c>
      <c r="N103">
        <v>1.6171134766145999E-4</v>
      </c>
      <c r="O103">
        <v>9.0060782318278696E-7</v>
      </c>
      <c r="P103">
        <v>3.730262166337784E-2</v>
      </c>
      <c r="Q103">
        <v>5.0262486854968529</v>
      </c>
      <c r="R103">
        <v>105.7692018510686</v>
      </c>
      <c r="S103">
        <v>5.3552291199978125E-7</v>
      </c>
    </row>
    <row r="104" spans="3:19" x14ac:dyDescent="0.3">
      <c r="C104" t="s">
        <v>132</v>
      </c>
      <c r="D104">
        <v>4.3956493624122427E-2</v>
      </c>
      <c r="E104">
        <v>8.4716513123080652</v>
      </c>
      <c r="F104">
        <v>305.58247028975347</v>
      </c>
      <c r="G104">
        <v>3.532672334350449E-3</v>
      </c>
      <c r="H104">
        <v>9.9135143238331773E-3</v>
      </c>
      <c r="I104">
        <v>9.8009222430238727E-2</v>
      </c>
      <c r="J104">
        <v>9.6518321296025195E-8</v>
      </c>
      <c r="K104">
        <v>2.8870000121050859E-7</v>
      </c>
      <c r="L104">
        <v>0.76856981831302362</v>
      </c>
      <c r="M104">
        <v>138.9098508731887</v>
      </c>
      <c r="N104">
        <v>1.6171134766145999E-4</v>
      </c>
      <c r="O104">
        <v>9.0060782318278696E-7</v>
      </c>
      <c r="P104">
        <v>3.730262166337784E-2</v>
      </c>
      <c r="Q104">
        <v>5.0262486854968529</v>
      </c>
      <c r="R104">
        <v>105.7692018510686</v>
      </c>
      <c r="S104">
        <v>5.3552291199978125E-7</v>
      </c>
    </row>
    <row r="105" spans="3:19" x14ac:dyDescent="0.3">
      <c r="C105" t="s">
        <v>133</v>
      </c>
      <c r="D105">
        <v>4.3956493624122427E-2</v>
      </c>
      <c r="E105">
        <v>8.4716513123080652</v>
      </c>
      <c r="F105">
        <v>305.58247028975347</v>
      </c>
      <c r="G105">
        <v>3.532672334350449E-3</v>
      </c>
      <c r="H105">
        <v>9.9135143238331773E-3</v>
      </c>
      <c r="I105">
        <v>9.8009222430238727E-2</v>
      </c>
      <c r="J105">
        <v>9.6518321296025195E-8</v>
      </c>
      <c r="K105">
        <v>2.8870000121050859E-7</v>
      </c>
      <c r="L105">
        <v>0.76856981831302362</v>
      </c>
      <c r="M105">
        <v>138.9098508731887</v>
      </c>
      <c r="N105">
        <v>1.6171134766145999E-4</v>
      </c>
      <c r="O105">
        <v>9.0060782318278696E-7</v>
      </c>
      <c r="P105">
        <v>3.730262166337784E-2</v>
      </c>
      <c r="Q105">
        <v>5.0262486854968529</v>
      </c>
      <c r="R105">
        <v>105.7692018510686</v>
      </c>
      <c r="S105">
        <v>5.3552291199978125E-7</v>
      </c>
    </row>
    <row r="106" spans="3:19" x14ac:dyDescent="0.3">
      <c r="C106" t="s">
        <v>134</v>
      </c>
      <c r="D106">
        <v>4.3956493624122427E-2</v>
      </c>
      <c r="E106">
        <v>8.4716513123080652</v>
      </c>
      <c r="F106">
        <v>305.58247028975347</v>
      </c>
      <c r="G106">
        <v>3.532672334350449E-3</v>
      </c>
      <c r="H106">
        <v>9.9135143238331773E-3</v>
      </c>
      <c r="I106">
        <v>9.8009222430238727E-2</v>
      </c>
      <c r="J106">
        <v>9.6518321296025195E-8</v>
      </c>
      <c r="K106">
        <v>2.8870000121050859E-7</v>
      </c>
      <c r="L106">
        <v>0.76856981831302362</v>
      </c>
      <c r="M106">
        <v>138.9098508731887</v>
      </c>
      <c r="N106">
        <v>1.6171134766145999E-4</v>
      </c>
      <c r="O106">
        <v>9.0060782318278696E-7</v>
      </c>
      <c r="P106">
        <v>3.730262166337784E-2</v>
      </c>
      <c r="Q106">
        <v>5.0262486854968529</v>
      </c>
      <c r="R106">
        <v>105.7692018510686</v>
      </c>
      <c r="S106">
        <v>5.3552291199978125E-7</v>
      </c>
    </row>
    <row r="107" spans="3:19" x14ac:dyDescent="0.3">
      <c r="C107" t="s">
        <v>135</v>
      </c>
      <c r="D107">
        <v>4.3956493624122427E-2</v>
      </c>
      <c r="E107">
        <v>8.4716513123080652</v>
      </c>
      <c r="F107">
        <v>305.58247028975347</v>
      </c>
      <c r="G107">
        <v>3.532672334350449E-3</v>
      </c>
      <c r="H107">
        <v>9.9135143238331773E-3</v>
      </c>
      <c r="I107">
        <v>9.8009222430238727E-2</v>
      </c>
      <c r="J107">
        <v>9.6518321296025195E-8</v>
      </c>
      <c r="K107">
        <v>2.8870000121050859E-7</v>
      </c>
      <c r="L107">
        <v>0.76856981831302362</v>
      </c>
      <c r="M107">
        <v>138.9098508731887</v>
      </c>
      <c r="N107">
        <v>1.6171134766145999E-4</v>
      </c>
      <c r="O107">
        <v>9.0060782318278696E-7</v>
      </c>
      <c r="P107">
        <v>3.730262166337784E-2</v>
      </c>
      <c r="Q107">
        <v>5.0262486854968529</v>
      </c>
      <c r="R107">
        <v>105.7692018510686</v>
      </c>
      <c r="S107">
        <v>5.3552291199978125E-7</v>
      </c>
    </row>
    <row r="108" spans="3:19" x14ac:dyDescent="0.3">
      <c r="C108" t="s">
        <v>136</v>
      </c>
      <c r="D108">
        <v>4.3956493624122427E-2</v>
      </c>
      <c r="E108">
        <v>8.4716513123080652</v>
      </c>
      <c r="F108">
        <v>305.58247028975347</v>
      </c>
      <c r="G108">
        <v>3.532672334350449E-3</v>
      </c>
      <c r="H108">
        <v>9.9135143238331773E-3</v>
      </c>
      <c r="I108">
        <v>9.8009222430238727E-2</v>
      </c>
      <c r="J108">
        <v>9.6518321296025195E-8</v>
      </c>
      <c r="K108">
        <v>2.8870000121050859E-7</v>
      </c>
      <c r="L108">
        <v>0.76856981831302362</v>
      </c>
      <c r="M108">
        <v>138.9098508731887</v>
      </c>
      <c r="N108">
        <v>1.6171134766145999E-4</v>
      </c>
      <c r="O108">
        <v>9.0060782318278696E-7</v>
      </c>
      <c r="P108">
        <v>3.730262166337784E-2</v>
      </c>
      <c r="Q108">
        <v>5.0262486854968529</v>
      </c>
      <c r="R108">
        <v>105.7692018510686</v>
      </c>
      <c r="S108">
        <v>5.3552291199978125E-7</v>
      </c>
    </row>
    <row r="109" spans="3:19" x14ac:dyDescent="0.3">
      <c r="C109" t="s">
        <v>137</v>
      </c>
      <c r="D109">
        <v>4.3956493624122427E-2</v>
      </c>
      <c r="E109">
        <v>8.4716513123080652</v>
      </c>
      <c r="F109">
        <v>305.58247028975347</v>
      </c>
      <c r="G109">
        <v>3.532672334350449E-3</v>
      </c>
      <c r="H109">
        <v>9.9135143238331773E-3</v>
      </c>
      <c r="I109">
        <v>9.8009222430238727E-2</v>
      </c>
      <c r="J109">
        <v>9.6518321296025195E-8</v>
      </c>
      <c r="K109">
        <v>2.8870000121050859E-7</v>
      </c>
      <c r="L109">
        <v>0.76856981831302362</v>
      </c>
      <c r="M109">
        <v>138.9098508731887</v>
      </c>
      <c r="N109">
        <v>1.6171134766145999E-4</v>
      </c>
      <c r="O109">
        <v>9.0060782318278696E-7</v>
      </c>
      <c r="P109">
        <v>3.730262166337784E-2</v>
      </c>
      <c r="Q109">
        <v>5.0262486854968529</v>
      </c>
      <c r="R109">
        <v>105.7692018510686</v>
      </c>
      <c r="S109">
        <v>5.3552291199978125E-7</v>
      </c>
    </row>
    <row r="110" spans="3:19" x14ac:dyDescent="0.3">
      <c r="C110" t="s">
        <v>138</v>
      </c>
      <c r="D110">
        <v>4.3956493624122427E-2</v>
      </c>
      <c r="E110">
        <v>8.4716513123080652</v>
      </c>
      <c r="F110">
        <v>305.58247028975347</v>
      </c>
      <c r="G110">
        <v>3.532672334350449E-3</v>
      </c>
      <c r="H110">
        <v>9.9135143238331773E-3</v>
      </c>
      <c r="I110">
        <v>9.8009222430238727E-2</v>
      </c>
      <c r="J110">
        <v>9.6518321296025195E-8</v>
      </c>
      <c r="K110">
        <v>2.8870000121050859E-7</v>
      </c>
      <c r="L110">
        <v>0.76856981831302362</v>
      </c>
      <c r="M110">
        <v>138.9098508731887</v>
      </c>
      <c r="N110">
        <v>1.6171134766145999E-4</v>
      </c>
      <c r="O110">
        <v>9.0060782318278696E-7</v>
      </c>
      <c r="P110">
        <v>3.730262166337784E-2</v>
      </c>
      <c r="Q110">
        <v>5.0262486854968529</v>
      </c>
      <c r="R110">
        <v>105.7692018510686</v>
      </c>
      <c r="S110">
        <v>5.3552291199978125E-7</v>
      </c>
    </row>
    <row r="111" spans="3:19" x14ac:dyDescent="0.3">
      <c r="C111" t="s">
        <v>139</v>
      </c>
      <c r="D111">
        <v>4.3956493624122427E-2</v>
      </c>
      <c r="E111">
        <v>8.4716513123080652</v>
      </c>
      <c r="F111">
        <v>305.58247028975347</v>
      </c>
      <c r="G111">
        <v>3.532672334350449E-3</v>
      </c>
      <c r="H111">
        <v>9.9135143238331773E-3</v>
      </c>
      <c r="I111">
        <v>9.8009222430238727E-2</v>
      </c>
      <c r="J111">
        <v>9.6518321296025195E-8</v>
      </c>
      <c r="K111">
        <v>2.8870000121050859E-7</v>
      </c>
      <c r="L111">
        <v>0.76856981831302362</v>
      </c>
      <c r="M111">
        <v>138.9098508731887</v>
      </c>
      <c r="N111">
        <v>1.6171134766145999E-4</v>
      </c>
      <c r="O111">
        <v>9.0060782318278696E-7</v>
      </c>
      <c r="P111">
        <v>3.730262166337784E-2</v>
      </c>
      <c r="Q111">
        <v>5.0262486854968529</v>
      </c>
      <c r="R111">
        <v>105.7692018510686</v>
      </c>
      <c r="S111">
        <v>5.3552291199978125E-7</v>
      </c>
    </row>
    <row r="112" spans="3:19" x14ac:dyDescent="0.3">
      <c r="C112" t="s">
        <v>140</v>
      </c>
      <c r="D112">
        <v>4.3956493624122427E-2</v>
      </c>
      <c r="E112">
        <v>8.4716513123080652</v>
      </c>
      <c r="F112">
        <v>305.58247028975347</v>
      </c>
      <c r="G112">
        <v>3.532672334350449E-3</v>
      </c>
      <c r="H112">
        <v>9.9135143238331773E-3</v>
      </c>
      <c r="I112">
        <v>9.8009222430238727E-2</v>
      </c>
      <c r="J112">
        <v>9.6518321296025195E-8</v>
      </c>
      <c r="K112">
        <v>2.8870000121050859E-7</v>
      </c>
      <c r="L112">
        <v>0.76856981831302362</v>
      </c>
      <c r="M112">
        <v>138.9098508731887</v>
      </c>
      <c r="N112">
        <v>1.6171134766145999E-4</v>
      </c>
      <c r="O112">
        <v>9.0060782318278696E-7</v>
      </c>
      <c r="P112">
        <v>3.730262166337784E-2</v>
      </c>
      <c r="Q112">
        <v>5.0262486854968529</v>
      </c>
      <c r="R112">
        <v>105.7692018510686</v>
      </c>
      <c r="S112">
        <v>5.3552291199978125E-7</v>
      </c>
    </row>
    <row r="113" spans="3:19" x14ac:dyDescent="0.3">
      <c r="C113" t="s">
        <v>141</v>
      </c>
      <c r="D113">
        <v>4.3956493624122427E-2</v>
      </c>
      <c r="E113">
        <v>8.4716513123080652</v>
      </c>
      <c r="F113">
        <v>305.58247028975347</v>
      </c>
      <c r="G113">
        <v>3.532672334350449E-3</v>
      </c>
      <c r="H113">
        <v>9.9135143238331773E-3</v>
      </c>
      <c r="I113">
        <v>9.8009222430238727E-2</v>
      </c>
      <c r="J113">
        <v>9.6518321296025195E-8</v>
      </c>
      <c r="K113">
        <v>2.8870000121050859E-7</v>
      </c>
      <c r="L113">
        <v>0.76856981831302362</v>
      </c>
      <c r="M113">
        <v>138.9098508731887</v>
      </c>
      <c r="N113">
        <v>1.6171134766145999E-4</v>
      </c>
      <c r="O113">
        <v>9.0060782318278696E-7</v>
      </c>
      <c r="P113">
        <v>3.730262166337784E-2</v>
      </c>
      <c r="Q113">
        <v>5.0262486854968529</v>
      </c>
      <c r="R113">
        <v>105.7692018510686</v>
      </c>
      <c r="S113">
        <v>5.3552291199978125E-7</v>
      </c>
    </row>
    <row r="114" spans="3:19" x14ac:dyDescent="0.3">
      <c r="C114" t="s">
        <v>142</v>
      </c>
      <c r="D114">
        <v>4.8727144295304567</v>
      </c>
      <c r="E114">
        <v>726.12070150116767</v>
      </c>
      <c r="F114">
        <v>31435.914294974271</v>
      </c>
      <c r="G114">
        <v>0.29879431864493661</v>
      </c>
      <c r="H114">
        <v>0.95615859815575455</v>
      </c>
      <c r="I114">
        <v>8.4287529649152582</v>
      </c>
      <c r="J114">
        <v>5.6024762167996011E-6</v>
      </c>
      <c r="K114">
        <v>4.3305740411924608E-5</v>
      </c>
      <c r="L114">
        <v>49.080321899181882</v>
      </c>
      <c r="M114">
        <v>4818.8893571803201</v>
      </c>
      <c r="N114">
        <v>5.215448810480941E-2</v>
      </c>
      <c r="O114">
        <v>6.9552404212688387E-5</v>
      </c>
      <c r="P114">
        <v>2.93499209132372</v>
      </c>
      <c r="Q114">
        <v>468.90476691277468</v>
      </c>
      <c r="R114">
        <v>8567.332789926837</v>
      </c>
      <c r="S114">
        <v>4.2374062528927143E-5</v>
      </c>
    </row>
    <row r="115" spans="3:19" x14ac:dyDescent="0.3">
      <c r="C115" t="s">
        <v>143</v>
      </c>
      <c r="D115">
        <v>3.2544714921326658</v>
      </c>
      <c r="E115">
        <v>525.73380518831561</v>
      </c>
      <c r="F115">
        <v>22747.034217280929</v>
      </c>
      <c r="G115">
        <v>0.22380174147849449</v>
      </c>
      <c r="H115">
        <v>0.69805014217422112</v>
      </c>
      <c r="I115">
        <v>6.417711887581949</v>
      </c>
      <c r="J115">
        <v>3.258816493626195E-6</v>
      </c>
      <c r="K115">
        <v>2.6988585071587569E-5</v>
      </c>
      <c r="L115">
        <v>42.014342789020063</v>
      </c>
      <c r="M115">
        <v>9591.7814389163923</v>
      </c>
      <c r="N115">
        <v>2.904864349410962E-2</v>
      </c>
      <c r="O115">
        <v>6.1764033554519921E-5</v>
      </c>
      <c r="P115">
        <v>2.4475244301197949</v>
      </c>
      <c r="Q115">
        <v>293.63117315253987</v>
      </c>
      <c r="R115">
        <v>6838.1515363400622</v>
      </c>
      <c r="S115">
        <v>4.518955642316372E-5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7.3154517804921174E-2</v>
      </c>
      <c r="E3">
        <f>D3</f>
        <v>7.3154517804921174E-2</v>
      </c>
      <c r="F3">
        <f t="shared" ref="F3:Q18" si="0">E3</f>
        <v>7.3154517804921174E-2</v>
      </c>
      <c r="G3">
        <f t="shared" si="0"/>
        <v>7.3154517804921174E-2</v>
      </c>
      <c r="H3">
        <f t="shared" si="0"/>
        <v>7.3154517804921174E-2</v>
      </c>
      <c r="I3">
        <f t="shared" si="0"/>
        <v>7.3154517804921174E-2</v>
      </c>
      <c r="J3">
        <f t="shared" si="0"/>
        <v>7.3154517804921174E-2</v>
      </c>
      <c r="K3">
        <f t="shared" si="0"/>
        <v>7.3154517804921174E-2</v>
      </c>
      <c r="L3">
        <f t="shared" si="0"/>
        <v>7.3154517804921174E-2</v>
      </c>
      <c r="M3">
        <f t="shared" si="0"/>
        <v>7.3154517804921174E-2</v>
      </c>
      <c r="N3">
        <f t="shared" si="0"/>
        <v>7.3154517804921174E-2</v>
      </c>
      <c r="O3">
        <f t="shared" si="0"/>
        <v>7.3154517804921174E-2</v>
      </c>
      <c r="P3">
        <f t="shared" si="0"/>
        <v>7.3154517804921174E-2</v>
      </c>
      <c r="Q3">
        <f t="shared" si="0"/>
        <v>7.3154517804921174E-2</v>
      </c>
      <c r="R3">
        <f t="shared" ref="R3:R66" si="1">Q3</f>
        <v>7.3154517804921174E-2</v>
      </c>
      <c r="S3">
        <f t="shared" ref="S3:S66" si="2">R3</f>
        <v>7.3154517804921174E-2</v>
      </c>
    </row>
    <row r="4" spans="1:19" x14ac:dyDescent="0.3">
      <c r="C4" t="s">
        <v>145</v>
      </c>
      <c r="D4">
        <f>Mult_split!H4</f>
        <v>1.1183350038502275E-8</v>
      </c>
      <c r="E4">
        <f t="shared" ref="E4:E67" si="3">D4</f>
        <v>1.1183350038502275E-8</v>
      </c>
      <c r="F4">
        <f t="shared" si="0"/>
        <v>1.1183350038502275E-8</v>
      </c>
      <c r="G4">
        <f t="shared" si="0"/>
        <v>1.1183350038502275E-8</v>
      </c>
      <c r="H4">
        <f t="shared" si="0"/>
        <v>1.1183350038502275E-8</v>
      </c>
      <c r="I4">
        <f t="shared" si="0"/>
        <v>1.1183350038502275E-8</v>
      </c>
      <c r="J4">
        <f t="shared" si="0"/>
        <v>1.1183350038502275E-8</v>
      </c>
      <c r="K4">
        <f t="shared" si="0"/>
        <v>1.1183350038502275E-8</v>
      </c>
      <c r="L4">
        <f t="shared" si="0"/>
        <v>1.1183350038502275E-8</v>
      </c>
      <c r="M4">
        <f t="shared" si="0"/>
        <v>1.1183350038502275E-8</v>
      </c>
      <c r="N4">
        <f t="shared" si="0"/>
        <v>1.1183350038502275E-8</v>
      </c>
      <c r="O4">
        <f t="shared" si="0"/>
        <v>1.1183350038502275E-8</v>
      </c>
      <c r="P4">
        <f t="shared" si="0"/>
        <v>1.1183350038502275E-8</v>
      </c>
      <c r="Q4">
        <f t="shared" si="0"/>
        <v>1.1183350038502275E-8</v>
      </c>
      <c r="R4">
        <f t="shared" si="1"/>
        <v>1.1183350038502275E-8</v>
      </c>
      <c r="S4">
        <f t="shared" si="2"/>
        <v>1.1183350038502275E-8</v>
      </c>
    </row>
    <row r="5" spans="1:19" x14ac:dyDescent="0.3">
      <c r="C5" t="s">
        <v>34</v>
      </c>
      <c r="D5">
        <f>Mult_split!H5</f>
        <v>1.9173062108007881E-4</v>
      </c>
      <c r="E5">
        <f t="shared" si="3"/>
        <v>1.9173062108007881E-4</v>
      </c>
      <c r="F5">
        <f t="shared" si="0"/>
        <v>1.9173062108007881E-4</v>
      </c>
      <c r="G5">
        <f t="shared" si="0"/>
        <v>1.9173062108007881E-4</v>
      </c>
      <c r="H5">
        <f t="shared" si="0"/>
        <v>1.9173062108007881E-4</v>
      </c>
      <c r="I5">
        <f t="shared" si="0"/>
        <v>1.9173062108007881E-4</v>
      </c>
      <c r="J5">
        <f t="shared" si="0"/>
        <v>1.9173062108007881E-4</v>
      </c>
      <c r="K5">
        <f t="shared" si="0"/>
        <v>1.9173062108007881E-4</v>
      </c>
      <c r="L5">
        <f t="shared" si="0"/>
        <v>1.9173062108007881E-4</v>
      </c>
      <c r="M5">
        <f t="shared" si="0"/>
        <v>1.9173062108007881E-4</v>
      </c>
      <c r="N5">
        <f t="shared" si="0"/>
        <v>1.9173062108007881E-4</v>
      </c>
      <c r="O5">
        <f t="shared" si="0"/>
        <v>1.9173062108007881E-4</v>
      </c>
      <c r="P5">
        <f t="shared" si="0"/>
        <v>1.9173062108007881E-4</v>
      </c>
      <c r="Q5">
        <f t="shared" si="0"/>
        <v>1.9173062108007881E-4</v>
      </c>
      <c r="R5">
        <f t="shared" si="1"/>
        <v>1.9173062108007881E-4</v>
      </c>
      <c r="S5">
        <f t="shared" si="2"/>
        <v>1.9173062108007881E-4</v>
      </c>
    </row>
    <row r="6" spans="1:19" x14ac:dyDescent="0.3">
      <c r="C6" t="s">
        <v>35</v>
      </c>
      <c r="D6">
        <f>Mult_split!H6</f>
        <v>4.471247956053127E-9</v>
      </c>
      <c r="E6">
        <f t="shared" si="3"/>
        <v>4.471247956053127E-9</v>
      </c>
      <c r="F6">
        <f t="shared" si="0"/>
        <v>4.471247956053127E-9</v>
      </c>
      <c r="G6">
        <f t="shared" si="0"/>
        <v>4.471247956053127E-9</v>
      </c>
      <c r="H6">
        <f t="shared" si="0"/>
        <v>4.471247956053127E-9</v>
      </c>
      <c r="I6">
        <f t="shared" si="0"/>
        <v>4.471247956053127E-9</v>
      </c>
      <c r="J6">
        <f t="shared" si="0"/>
        <v>4.471247956053127E-9</v>
      </c>
      <c r="K6">
        <f t="shared" si="0"/>
        <v>4.471247956053127E-9</v>
      </c>
      <c r="L6">
        <f t="shared" si="0"/>
        <v>4.471247956053127E-9</v>
      </c>
      <c r="M6">
        <f t="shared" si="0"/>
        <v>4.471247956053127E-9</v>
      </c>
      <c r="N6">
        <f t="shared" si="0"/>
        <v>4.471247956053127E-9</v>
      </c>
      <c r="O6">
        <f t="shared" si="0"/>
        <v>4.471247956053127E-9</v>
      </c>
      <c r="P6">
        <f t="shared" si="0"/>
        <v>4.471247956053127E-9</v>
      </c>
      <c r="Q6">
        <f t="shared" si="0"/>
        <v>4.471247956053127E-9</v>
      </c>
      <c r="R6">
        <f t="shared" si="1"/>
        <v>4.471247956053127E-9</v>
      </c>
      <c r="S6">
        <f t="shared" si="2"/>
        <v>4.471247956053127E-9</v>
      </c>
    </row>
    <row r="7" spans="1:19" x14ac:dyDescent="0.3">
      <c r="C7" t="s">
        <v>36</v>
      </c>
      <c r="D7">
        <f>Mult_split!H7</f>
        <v>7.8759367120541316E-10</v>
      </c>
      <c r="E7">
        <f t="shared" si="3"/>
        <v>7.8759367120541316E-10</v>
      </c>
      <c r="F7">
        <f t="shared" si="0"/>
        <v>7.8759367120541316E-10</v>
      </c>
      <c r="G7">
        <f t="shared" si="0"/>
        <v>7.8759367120541316E-10</v>
      </c>
      <c r="H7">
        <f t="shared" si="0"/>
        <v>7.8759367120541316E-10</v>
      </c>
      <c r="I7">
        <f t="shared" si="0"/>
        <v>7.8759367120541316E-10</v>
      </c>
      <c r="J7">
        <f t="shared" si="0"/>
        <v>7.8759367120541316E-10</v>
      </c>
      <c r="K7">
        <f t="shared" si="0"/>
        <v>7.8759367120541316E-10</v>
      </c>
      <c r="L7">
        <f t="shared" si="0"/>
        <v>7.8759367120541316E-10</v>
      </c>
      <c r="M7">
        <f t="shared" si="0"/>
        <v>7.8759367120541316E-10</v>
      </c>
      <c r="N7">
        <f t="shared" si="0"/>
        <v>7.8759367120541316E-10</v>
      </c>
      <c r="O7">
        <f t="shared" si="0"/>
        <v>7.8759367120541316E-10</v>
      </c>
      <c r="P7">
        <f t="shared" si="0"/>
        <v>7.8759367120541316E-10</v>
      </c>
      <c r="Q7">
        <f t="shared" si="0"/>
        <v>7.8759367120541316E-10</v>
      </c>
      <c r="R7">
        <f t="shared" si="1"/>
        <v>7.8759367120541316E-10</v>
      </c>
      <c r="S7">
        <f t="shared" si="2"/>
        <v>7.8759367120541316E-10</v>
      </c>
    </row>
    <row r="8" spans="1:19" x14ac:dyDescent="0.3">
      <c r="C8" t="s">
        <v>37</v>
      </c>
      <c r="D8">
        <f>Mult_split!H8</f>
        <v>4.8026385775870515E-7</v>
      </c>
      <c r="E8">
        <f t="shared" si="3"/>
        <v>4.8026385775870515E-7</v>
      </c>
      <c r="F8">
        <f t="shared" si="0"/>
        <v>4.8026385775870515E-7</v>
      </c>
      <c r="G8">
        <f t="shared" si="0"/>
        <v>4.8026385775870515E-7</v>
      </c>
      <c r="H8">
        <f t="shared" si="0"/>
        <v>4.8026385775870515E-7</v>
      </c>
      <c r="I8">
        <f t="shared" si="0"/>
        <v>4.8026385775870515E-7</v>
      </c>
      <c r="J8">
        <f t="shared" si="0"/>
        <v>4.8026385775870515E-7</v>
      </c>
      <c r="K8">
        <f t="shared" si="0"/>
        <v>4.8026385775870515E-7</v>
      </c>
      <c r="L8">
        <f t="shared" si="0"/>
        <v>4.8026385775870515E-7</v>
      </c>
      <c r="M8">
        <f t="shared" si="0"/>
        <v>4.8026385775870515E-7</v>
      </c>
      <c r="N8">
        <f t="shared" si="0"/>
        <v>4.8026385775870515E-7</v>
      </c>
      <c r="O8">
        <f t="shared" si="0"/>
        <v>4.8026385775870515E-7</v>
      </c>
      <c r="P8">
        <f t="shared" si="0"/>
        <v>4.8026385775870515E-7</v>
      </c>
      <c r="Q8">
        <f t="shared" si="0"/>
        <v>4.8026385775870515E-7</v>
      </c>
      <c r="R8">
        <f t="shared" si="1"/>
        <v>4.8026385775870515E-7</v>
      </c>
      <c r="S8">
        <f t="shared" si="2"/>
        <v>4.8026385775870515E-7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1.5988235232339584E-7</v>
      </c>
      <c r="E10">
        <f t="shared" si="3"/>
        <v>1.5988235232339584E-7</v>
      </c>
      <c r="F10">
        <f t="shared" si="0"/>
        <v>1.5988235232339584E-7</v>
      </c>
      <c r="G10">
        <f t="shared" si="0"/>
        <v>1.5988235232339584E-7</v>
      </c>
      <c r="H10">
        <f t="shared" si="0"/>
        <v>1.5988235232339584E-7</v>
      </c>
      <c r="I10">
        <f t="shared" si="0"/>
        <v>1.5988235232339584E-7</v>
      </c>
      <c r="J10">
        <f t="shared" si="0"/>
        <v>1.5988235232339584E-7</v>
      </c>
      <c r="K10">
        <f t="shared" si="0"/>
        <v>1.5988235232339584E-7</v>
      </c>
      <c r="L10">
        <f t="shared" si="0"/>
        <v>1.5988235232339584E-7</v>
      </c>
      <c r="M10">
        <f t="shared" si="0"/>
        <v>1.5988235232339584E-7</v>
      </c>
      <c r="N10">
        <f t="shared" si="0"/>
        <v>1.5988235232339584E-7</v>
      </c>
      <c r="O10">
        <f t="shared" si="0"/>
        <v>1.5988235232339584E-7</v>
      </c>
      <c r="P10">
        <f t="shared" si="0"/>
        <v>1.5988235232339584E-7</v>
      </c>
      <c r="Q10">
        <f t="shared" si="0"/>
        <v>1.5988235232339584E-7</v>
      </c>
      <c r="R10">
        <f t="shared" si="1"/>
        <v>1.5988235232339584E-7</v>
      </c>
      <c r="S10">
        <f t="shared" si="2"/>
        <v>1.5988235232339584E-7</v>
      </c>
    </row>
    <row r="11" spans="1:19" x14ac:dyDescent="0.3">
      <c r="C11" t="s">
        <v>40</v>
      </c>
      <c r="D11">
        <f>Mult_split!H11</f>
        <v>3.6692623942776788E-9</v>
      </c>
      <c r="E11">
        <f t="shared" si="3"/>
        <v>3.6692623942776788E-9</v>
      </c>
      <c r="F11">
        <f t="shared" si="0"/>
        <v>3.6692623942776788E-9</v>
      </c>
      <c r="G11">
        <f t="shared" si="0"/>
        <v>3.6692623942776788E-9</v>
      </c>
      <c r="H11">
        <f t="shared" si="0"/>
        <v>3.6692623942776788E-9</v>
      </c>
      <c r="I11">
        <f t="shared" si="0"/>
        <v>3.6692623942776788E-9</v>
      </c>
      <c r="J11">
        <f t="shared" si="0"/>
        <v>3.6692623942776788E-9</v>
      </c>
      <c r="K11">
        <f t="shared" si="0"/>
        <v>3.6692623942776788E-9</v>
      </c>
      <c r="L11">
        <f t="shared" si="0"/>
        <v>3.6692623942776788E-9</v>
      </c>
      <c r="M11">
        <f t="shared" si="0"/>
        <v>3.6692623942776788E-9</v>
      </c>
      <c r="N11">
        <f t="shared" si="0"/>
        <v>3.6692623942776788E-9</v>
      </c>
      <c r="O11">
        <f t="shared" si="0"/>
        <v>3.6692623942776788E-9</v>
      </c>
      <c r="P11">
        <f t="shared" si="0"/>
        <v>3.6692623942776788E-9</v>
      </c>
      <c r="Q11">
        <f t="shared" si="0"/>
        <v>3.6692623942776788E-9</v>
      </c>
      <c r="R11">
        <f t="shared" si="1"/>
        <v>3.6692623942776788E-9</v>
      </c>
      <c r="S11">
        <f t="shared" si="2"/>
        <v>3.6692623942776788E-9</v>
      </c>
    </row>
    <row r="12" spans="1:19" x14ac:dyDescent="0.3">
      <c r="C12" t="s">
        <v>41</v>
      </c>
      <c r="D12">
        <f>Mult_split!H12</f>
        <v>9.5804126520278005E-2</v>
      </c>
      <c r="E12">
        <f t="shared" si="3"/>
        <v>9.5804126520278005E-2</v>
      </c>
      <c r="F12">
        <f t="shared" si="0"/>
        <v>9.5804126520278005E-2</v>
      </c>
      <c r="G12">
        <f t="shared" si="0"/>
        <v>9.5804126520278005E-2</v>
      </c>
      <c r="H12">
        <f t="shared" si="0"/>
        <v>9.5804126520278005E-2</v>
      </c>
      <c r="I12">
        <f t="shared" si="0"/>
        <v>9.5804126520278005E-2</v>
      </c>
      <c r="J12">
        <f t="shared" si="0"/>
        <v>9.5804126520278005E-2</v>
      </c>
      <c r="K12">
        <f t="shared" si="0"/>
        <v>9.5804126520278005E-2</v>
      </c>
      <c r="L12">
        <f t="shared" si="0"/>
        <v>9.5804126520278005E-2</v>
      </c>
      <c r="M12">
        <f t="shared" si="0"/>
        <v>9.5804126520278005E-2</v>
      </c>
      <c r="N12">
        <f t="shared" si="0"/>
        <v>9.5804126520278005E-2</v>
      </c>
      <c r="O12">
        <f t="shared" si="0"/>
        <v>9.5804126520278005E-2</v>
      </c>
      <c r="P12">
        <f t="shared" si="0"/>
        <v>9.5804126520278005E-2</v>
      </c>
      <c r="Q12">
        <f t="shared" si="0"/>
        <v>9.5804126520278005E-2</v>
      </c>
      <c r="R12">
        <f t="shared" si="1"/>
        <v>9.5804126520278005E-2</v>
      </c>
      <c r="S12">
        <f t="shared" si="2"/>
        <v>9.5804126520278005E-2</v>
      </c>
    </row>
    <row r="13" spans="1:19" x14ac:dyDescent="0.3">
      <c r="C13" t="s">
        <v>42</v>
      </c>
      <c r="D13">
        <f>Mult_split!H13</f>
        <v>0</v>
      </c>
      <c r="E13">
        <f t="shared" si="3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43</v>
      </c>
      <c r="D14">
        <f>Mult_split!H14</f>
        <v>0.5928797435763421</v>
      </c>
      <c r="E14">
        <f t="shared" si="3"/>
        <v>0.5928797435763421</v>
      </c>
      <c r="F14">
        <f t="shared" si="0"/>
        <v>0.5928797435763421</v>
      </c>
      <c r="G14">
        <f t="shared" si="0"/>
        <v>0.5928797435763421</v>
      </c>
      <c r="H14">
        <f t="shared" si="0"/>
        <v>0.5928797435763421</v>
      </c>
      <c r="I14">
        <f t="shared" si="0"/>
        <v>0.5928797435763421</v>
      </c>
      <c r="J14">
        <f t="shared" si="0"/>
        <v>0.5928797435763421</v>
      </c>
      <c r="K14">
        <f t="shared" si="0"/>
        <v>0.5928797435763421</v>
      </c>
      <c r="L14">
        <f t="shared" si="0"/>
        <v>0.5928797435763421</v>
      </c>
      <c r="M14">
        <f t="shared" si="0"/>
        <v>0.5928797435763421</v>
      </c>
      <c r="N14">
        <f t="shared" si="0"/>
        <v>0.5928797435763421</v>
      </c>
      <c r="O14">
        <f t="shared" si="0"/>
        <v>0.5928797435763421</v>
      </c>
      <c r="P14">
        <f t="shared" si="0"/>
        <v>0.5928797435763421</v>
      </c>
      <c r="Q14">
        <f t="shared" si="0"/>
        <v>0.5928797435763421</v>
      </c>
      <c r="R14">
        <f t="shared" si="1"/>
        <v>0.5928797435763421</v>
      </c>
      <c r="S14">
        <f t="shared" si="2"/>
        <v>0.5928797435763421</v>
      </c>
    </row>
    <row r="15" spans="1:19" x14ac:dyDescent="0.3">
      <c r="C15" t="s">
        <v>44</v>
      </c>
      <c r="D15">
        <f>Mult_split!H15</f>
        <v>5.3666970953702722E-8</v>
      </c>
      <c r="E15">
        <f t="shared" si="3"/>
        <v>5.3666970953702722E-8</v>
      </c>
      <c r="F15">
        <f t="shared" si="0"/>
        <v>5.3666970953702722E-8</v>
      </c>
      <c r="G15">
        <f t="shared" si="0"/>
        <v>5.3666970953702722E-8</v>
      </c>
      <c r="H15">
        <f t="shared" si="0"/>
        <v>5.3666970953702722E-8</v>
      </c>
      <c r="I15">
        <f t="shared" si="0"/>
        <v>5.3666970953702722E-8</v>
      </c>
      <c r="J15">
        <f t="shared" si="0"/>
        <v>5.3666970953702722E-8</v>
      </c>
      <c r="K15">
        <f t="shared" si="0"/>
        <v>5.3666970953702722E-8</v>
      </c>
      <c r="L15">
        <f t="shared" si="0"/>
        <v>5.3666970953702722E-8</v>
      </c>
      <c r="M15">
        <f t="shared" si="0"/>
        <v>5.3666970953702722E-8</v>
      </c>
      <c r="N15">
        <f t="shared" si="0"/>
        <v>5.3666970953702722E-8</v>
      </c>
      <c r="O15">
        <f t="shared" si="0"/>
        <v>5.3666970953702722E-8</v>
      </c>
      <c r="P15">
        <f t="shared" si="0"/>
        <v>5.3666970953702722E-8</v>
      </c>
      <c r="Q15">
        <f t="shared" si="0"/>
        <v>5.3666970953702722E-8</v>
      </c>
      <c r="R15">
        <f t="shared" si="1"/>
        <v>5.3666970953702722E-8</v>
      </c>
      <c r="S15">
        <f t="shared" si="2"/>
        <v>5.3666970953702722E-8</v>
      </c>
    </row>
    <row r="16" spans="1:19" x14ac:dyDescent="0.3">
      <c r="C16" t="s">
        <v>45</v>
      </c>
      <c r="D16">
        <f>Mult_split!H16</f>
        <v>1.2747061139059832</v>
      </c>
      <c r="E16">
        <f t="shared" si="3"/>
        <v>1.2747061139059832</v>
      </c>
      <c r="F16">
        <f t="shared" si="0"/>
        <v>1.2747061139059832</v>
      </c>
      <c r="G16">
        <f t="shared" si="0"/>
        <v>1.2747061139059832</v>
      </c>
      <c r="H16">
        <f t="shared" si="0"/>
        <v>1.2747061139059832</v>
      </c>
      <c r="I16">
        <f t="shared" si="0"/>
        <v>1.2747061139059832</v>
      </c>
      <c r="J16">
        <f t="shared" si="0"/>
        <v>1.2747061139059832</v>
      </c>
      <c r="K16">
        <f t="shared" si="0"/>
        <v>1.2747061139059832</v>
      </c>
      <c r="L16">
        <f t="shared" si="0"/>
        <v>1.2747061139059832</v>
      </c>
      <c r="M16">
        <f t="shared" si="0"/>
        <v>1.2747061139059832</v>
      </c>
      <c r="N16">
        <f t="shared" si="0"/>
        <v>1.2747061139059832</v>
      </c>
      <c r="O16">
        <f t="shared" si="0"/>
        <v>1.2747061139059832</v>
      </c>
      <c r="P16">
        <f t="shared" si="0"/>
        <v>1.2747061139059832</v>
      </c>
      <c r="Q16">
        <f t="shared" si="0"/>
        <v>1.2747061139059832</v>
      </c>
      <c r="R16">
        <f t="shared" si="1"/>
        <v>1.2747061139059832</v>
      </c>
      <c r="S16">
        <f t="shared" si="2"/>
        <v>1.2747061139059832</v>
      </c>
    </row>
    <row r="17" spans="3:19" x14ac:dyDescent="0.3">
      <c r="C17" t="s">
        <v>46</v>
      </c>
      <c r="D17">
        <f>Mult_split!H17</f>
        <v>9.1480346706078423E-9</v>
      </c>
      <c r="E17">
        <f t="shared" si="3"/>
        <v>9.1480346706078423E-9</v>
      </c>
      <c r="F17">
        <f t="shared" si="0"/>
        <v>9.1480346706078423E-9</v>
      </c>
      <c r="G17">
        <f t="shared" si="0"/>
        <v>9.1480346706078423E-9</v>
      </c>
      <c r="H17">
        <f t="shared" si="0"/>
        <v>9.1480346706078423E-9</v>
      </c>
      <c r="I17">
        <f t="shared" si="0"/>
        <v>9.1480346706078423E-9</v>
      </c>
      <c r="J17">
        <f t="shared" si="0"/>
        <v>9.1480346706078423E-9</v>
      </c>
      <c r="K17">
        <f t="shared" si="0"/>
        <v>9.1480346706078423E-9</v>
      </c>
      <c r="L17">
        <f t="shared" si="0"/>
        <v>9.1480346706078423E-9</v>
      </c>
      <c r="M17">
        <f t="shared" si="0"/>
        <v>9.1480346706078423E-9</v>
      </c>
      <c r="N17">
        <f t="shared" si="0"/>
        <v>9.1480346706078423E-9</v>
      </c>
      <c r="O17">
        <f t="shared" si="0"/>
        <v>9.1480346706078423E-9</v>
      </c>
      <c r="P17">
        <f t="shared" si="0"/>
        <v>9.1480346706078423E-9</v>
      </c>
      <c r="Q17">
        <f t="shared" si="0"/>
        <v>9.1480346706078423E-9</v>
      </c>
      <c r="R17">
        <f t="shared" si="1"/>
        <v>9.1480346706078423E-9</v>
      </c>
      <c r="S17">
        <f t="shared" si="2"/>
        <v>9.1480346706078423E-9</v>
      </c>
    </row>
    <row r="18" spans="3:19" x14ac:dyDescent="0.3">
      <c r="C18" t="s">
        <v>48</v>
      </c>
      <c r="D18">
        <f>Mult_split!H18</f>
        <v>2.2756584314854074E-8</v>
      </c>
      <c r="E18">
        <f t="shared" si="3"/>
        <v>2.2756584314854074E-8</v>
      </c>
      <c r="F18">
        <f t="shared" si="0"/>
        <v>2.2756584314854074E-8</v>
      </c>
      <c r="G18">
        <f t="shared" si="0"/>
        <v>2.2756584314854074E-8</v>
      </c>
      <c r="H18">
        <f t="shared" si="0"/>
        <v>2.2756584314854074E-8</v>
      </c>
      <c r="I18">
        <f t="shared" si="0"/>
        <v>2.2756584314854074E-8</v>
      </c>
      <c r="J18">
        <f t="shared" si="0"/>
        <v>2.2756584314854074E-8</v>
      </c>
      <c r="K18">
        <f t="shared" si="0"/>
        <v>2.2756584314854074E-8</v>
      </c>
      <c r="L18">
        <f t="shared" si="0"/>
        <v>2.2756584314854074E-8</v>
      </c>
      <c r="M18">
        <f t="shared" si="0"/>
        <v>2.2756584314854074E-8</v>
      </c>
      <c r="N18">
        <f t="shared" si="0"/>
        <v>2.2756584314854074E-8</v>
      </c>
      <c r="O18">
        <f t="shared" si="0"/>
        <v>2.2756584314854074E-8</v>
      </c>
      <c r="P18">
        <f t="shared" si="0"/>
        <v>2.2756584314854074E-8</v>
      </c>
      <c r="Q18">
        <f t="shared" si="0"/>
        <v>2.2756584314854074E-8</v>
      </c>
      <c r="R18">
        <f t="shared" si="1"/>
        <v>2.2756584314854074E-8</v>
      </c>
      <c r="S18">
        <f t="shared" si="2"/>
        <v>2.2756584314854074E-8</v>
      </c>
    </row>
    <row r="19" spans="3:19" x14ac:dyDescent="0.3">
      <c r="C19" t="s">
        <v>47</v>
      </c>
      <c r="D19">
        <f>Mult_split!H19</f>
        <v>1.1378292157427037E-8</v>
      </c>
      <c r="E19">
        <f t="shared" si="3"/>
        <v>1.1378292157427037E-8</v>
      </c>
      <c r="F19">
        <f t="shared" ref="F19:Q34" si="4">E19</f>
        <v>1.1378292157427037E-8</v>
      </c>
      <c r="G19">
        <f t="shared" si="4"/>
        <v>1.1378292157427037E-8</v>
      </c>
      <c r="H19">
        <f t="shared" si="4"/>
        <v>1.1378292157427037E-8</v>
      </c>
      <c r="I19">
        <f t="shared" si="4"/>
        <v>1.1378292157427037E-8</v>
      </c>
      <c r="J19">
        <f t="shared" si="4"/>
        <v>1.1378292157427037E-8</v>
      </c>
      <c r="K19">
        <f t="shared" si="4"/>
        <v>1.1378292157427037E-8</v>
      </c>
      <c r="L19">
        <f t="shared" si="4"/>
        <v>1.1378292157427037E-8</v>
      </c>
      <c r="M19">
        <f t="shared" si="4"/>
        <v>1.1378292157427037E-8</v>
      </c>
      <c r="N19">
        <f t="shared" si="4"/>
        <v>1.1378292157427037E-8</v>
      </c>
      <c r="O19">
        <f t="shared" si="4"/>
        <v>1.1378292157427037E-8</v>
      </c>
      <c r="P19">
        <f t="shared" si="4"/>
        <v>1.1378292157427037E-8</v>
      </c>
      <c r="Q19">
        <f t="shared" si="4"/>
        <v>1.1378292157427037E-8</v>
      </c>
      <c r="R19">
        <f t="shared" si="1"/>
        <v>1.1378292157427037E-8</v>
      </c>
      <c r="S19">
        <f t="shared" si="2"/>
        <v>1.1378292157427037E-8</v>
      </c>
    </row>
    <row r="20" spans="3:19" x14ac:dyDescent="0.3">
      <c r="C20" t="s">
        <v>49</v>
      </c>
      <c r="D20">
        <f>Mult_split!H20</f>
        <v>1.7878515788552388E-8</v>
      </c>
      <c r="E20">
        <f t="shared" si="3"/>
        <v>1.7878515788552388E-8</v>
      </c>
      <c r="F20">
        <f t="shared" si="4"/>
        <v>1.7878515788552388E-8</v>
      </c>
      <c r="G20">
        <f t="shared" si="4"/>
        <v>1.7878515788552388E-8</v>
      </c>
      <c r="H20">
        <f t="shared" si="4"/>
        <v>1.7878515788552388E-8</v>
      </c>
      <c r="I20">
        <f t="shared" si="4"/>
        <v>1.7878515788552388E-8</v>
      </c>
      <c r="J20">
        <f t="shared" si="4"/>
        <v>1.7878515788552388E-8</v>
      </c>
      <c r="K20">
        <f t="shared" si="4"/>
        <v>1.7878515788552388E-8</v>
      </c>
      <c r="L20">
        <f t="shared" si="4"/>
        <v>1.7878515788552388E-8</v>
      </c>
      <c r="M20">
        <f t="shared" si="4"/>
        <v>1.7878515788552388E-8</v>
      </c>
      <c r="N20">
        <f t="shared" si="4"/>
        <v>1.7878515788552388E-8</v>
      </c>
      <c r="O20">
        <f t="shared" si="4"/>
        <v>1.7878515788552388E-8</v>
      </c>
      <c r="P20">
        <f t="shared" si="4"/>
        <v>1.7878515788552388E-8</v>
      </c>
      <c r="Q20">
        <f t="shared" si="4"/>
        <v>1.7878515788552388E-8</v>
      </c>
      <c r="R20">
        <f t="shared" si="1"/>
        <v>1.7878515788552388E-8</v>
      </c>
      <c r="S20">
        <f t="shared" si="2"/>
        <v>1.7878515788552388E-8</v>
      </c>
    </row>
    <row r="21" spans="3:19" x14ac:dyDescent="0.3">
      <c r="C21" t="s">
        <v>50</v>
      </c>
      <c r="D21">
        <f>Mult_split!H21</f>
        <v>5.7818431398400847</v>
      </c>
      <c r="E21">
        <f t="shared" si="3"/>
        <v>5.7818431398400847</v>
      </c>
      <c r="F21">
        <f t="shared" si="4"/>
        <v>5.7818431398400847</v>
      </c>
      <c r="G21">
        <f t="shared" si="4"/>
        <v>5.7818431398400847</v>
      </c>
      <c r="H21">
        <f t="shared" si="4"/>
        <v>5.7818431398400847</v>
      </c>
      <c r="I21">
        <f t="shared" si="4"/>
        <v>5.7818431398400847</v>
      </c>
      <c r="J21">
        <f t="shared" si="4"/>
        <v>5.7818431398400847</v>
      </c>
      <c r="K21">
        <f t="shared" si="4"/>
        <v>5.7818431398400847</v>
      </c>
      <c r="L21">
        <f t="shared" si="4"/>
        <v>5.7818431398400847</v>
      </c>
      <c r="M21">
        <f t="shared" si="4"/>
        <v>5.7818431398400847</v>
      </c>
      <c r="N21">
        <f t="shared" si="4"/>
        <v>5.7818431398400847</v>
      </c>
      <c r="O21">
        <f t="shared" si="4"/>
        <v>5.7818431398400847</v>
      </c>
      <c r="P21">
        <f t="shared" si="4"/>
        <v>5.7818431398400847</v>
      </c>
      <c r="Q21">
        <f t="shared" si="4"/>
        <v>5.7818431398400847</v>
      </c>
      <c r="R21">
        <f t="shared" si="1"/>
        <v>5.7818431398400847</v>
      </c>
      <c r="S21">
        <f t="shared" si="2"/>
        <v>5.7818431398400847</v>
      </c>
    </row>
    <row r="22" spans="3:19" x14ac:dyDescent="0.3">
      <c r="C22" t="s">
        <v>51</v>
      </c>
      <c r="D22">
        <f>Mult_split!H22</f>
        <v>9.4194547347826875E-9</v>
      </c>
      <c r="E22">
        <f t="shared" si="3"/>
        <v>9.4194547347826875E-9</v>
      </c>
      <c r="F22">
        <f t="shared" si="4"/>
        <v>9.4194547347826875E-9</v>
      </c>
      <c r="G22">
        <f t="shared" si="4"/>
        <v>9.4194547347826875E-9</v>
      </c>
      <c r="H22">
        <f t="shared" si="4"/>
        <v>9.4194547347826875E-9</v>
      </c>
      <c r="I22">
        <f t="shared" si="4"/>
        <v>9.4194547347826875E-9</v>
      </c>
      <c r="J22">
        <f t="shared" si="4"/>
        <v>9.4194547347826875E-9</v>
      </c>
      <c r="K22">
        <f t="shared" si="4"/>
        <v>9.4194547347826875E-9</v>
      </c>
      <c r="L22">
        <f t="shared" si="4"/>
        <v>9.4194547347826875E-9</v>
      </c>
      <c r="M22">
        <f t="shared" si="4"/>
        <v>9.4194547347826875E-9</v>
      </c>
      <c r="N22">
        <f t="shared" si="4"/>
        <v>9.4194547347826875E-9</v>
      </c>
      <c r="O22">
        <f t="shared" si="4"/>
        <v>9.4194547347826875E-9</v>
      </c>
      <c r="P22">
        <f t="shared" si="4"/>
        <v>9.4194547347826875E-9</v>
      </c>
      <c r="Q22">
        <f t="shared" si="4"/>
        <v>9.4194547347826875E-9</v>
      </c>
      <c r="R22">
        <f t="shared" si="1"/>
        <v>9.4194547347826875E-9</v>
      </c>
      <c r="S22">
        <f t="shared" si="2"/>
        <v>9.4194547347826875E-9</v>
      </c>
    </row>
    <row r="23" spans="3:19" x14ac:dyDescent="0.3">
      <c r="C23" t="s">
        <v>52</v>
      </c>
      <c r="D23">
        <f>Mult_split!H23</f>
        <v>4.6403274109160956E-9</v>
      </c>
      <c r="E23">
        <f t="shared" si="3"/>
        <v>4.6403274109160956E-9</v>
      </c>
      <c r="F23">
        <f t="shared" si="4"/>
        <v>4.6403274109160956E-9</v>
      </c>
      <c r="G23">
        <f t="shared" si="4"/>
        <v>4.6403274109160956E-9</v>
      </c>
      <c r="H23">
        <f t="shared" si="4"/>
        <v>4.6403274109160956E-9</v>
      </c>
      <c r="I23">
        <f t="shared" si="4"/>
        <v>4.6403274109160956E-9</v>
      </c>
      <c r="J23">
        <f t="shared" si="4"/>
        <v>4.6403274109160956E-9</v>
      </c>
      <c r="K23">
        <f t="shared" si="4"/>
        <v>4.6403274109160956E-9</v>
      </c>
      <c r="L23">
        <f t="shared" si="4"/>
        <v>4.6403274109160956E-9</v>
      </c>
      <c r="M23">
        <f t="shared" si="4"/>
        <v>4.6403274109160956E-9</v>
      </c>
      <c r="N23">
        <f t="shared" si="4"/>
        <v>4.6403274109160956E-9</v>
      </c>
      <c r="O23">
        <f t="shared" si="4"/>
        <v>4.6403274109160956E-9</v>
      </c>
      <c r="P23">
        <f t="shared" si="4"/>
        <v>4.6403274109160956E-9</v>
      </c>
      <c r="Q23">
        <f t="shared" si="4"/>
        <v>4.6403274109160956E-9</v>
      </c>
      <c r="R23">
        <f t="shared" si="1"/>
        <v>4.6403274109160956E-9</v>
      </c>
      <c r="S23">
        <f t="shared" si="2"/>
        <v>4.6403274109160956E-9</v>
      </c>
    </row>
    <row r="24" spans="3:19" x14ac:dyDescent="0.3">
      <c r="C24" t="s">
        <v>53</v>
      </c>
      <c r="D24">
        <f>Mult_split!H24</f>
        <v>9.9999999997575522</v>
      </c>
      <c r="E24">
        <f t="shared" si="3"/>
        <v>9.9999999997575522</v>
      </c>
      <c r="F24">
        <f t="shared" si="4"/>
        <v>9.9999999997575522</v>
      </c>
      <c r="G24">
        <f t="shared" si="4"/>
        <v>9.9999999997575522</v>
      </c>
      <c r="H24">
        <f t="shared" si="4"/>
        <v>9.9999999997575522</v>
      </c>
      <c r="I24">
        <f t="shared" si="4"/>
        <v>9.9999999997575522</v>
      </c>
      <c r="J24">
        <f t="shared" si="4"/>
        <v>9.9999999997575522</v>
      </c>
      <c r="K24">
        <f t="shared" si="4"/>
        <v>9.9999999997575522</v>
      </c>
      <c r="L24">
        <f t="shared" si="4"/>
        <v>9.9999999997575522</v>
      </c>
      <c r="M24">
        <f t="shared" si="4"/>
        <v>9.9999999997575522</v>
      </c>
      <c r="N24">
        <f t="shared" si="4"/>
        <v>9.9999999997575522</v>
      </c>
      <c r="O24">
        <f t="shared" si="4"/>
        <v>9.9999999997575522</v>
      </c>
      <c r="P24">
        <f t="shared" si="4"/>
        <v>9.9999999997575522</v>
      </c>
      <c r="Q24">
        <f t="shared" si="4"/>
        <v>9.9999999997575522</v>
      </c>
      <c r="R24">
        <f t="shared" si="1"/>
        <v>9.9999999997575522</v>
      </c>
      <c r="S24">
        <f t="shared" si="2"/>
        <v>9.9999999997575522</v>
      </c>
    </row>
    <row r="25" spans="3:19" x14ac:dyDescent="0.3">
      <c r="C25" t="s">
        <v>54</v>
      </c>
      <c r="D25">
        <f>Mult_split!H25</f>
        <v>8.7621273081133582E-9</v>
      </c>
      <c r="E25">
        <f t="shared" si="3"/>
        <v>8.7621273081133582E-9</v>
      </c>
      <c r="F25">
        <f t="shared" si="4"/>
        <v>8.7621273081133582E-9</v>
      </c>
      <c r="G25">
        <f t="shared" si="4"/>
        <v>8.7621273081133582E-9</v>
      </c>
      <c r="H25">
        <f t="shared" si="4"/>
        <v>8.7621273081133582E-9</v>
      </c>
      <c r="I25">
        <f t="shared" si="4"/>
        <v>8.7621273081133582E-9</v>
      </c>
      <c r="J25">
        <f t="shared" si="4"/>
        <v>8.7621273081133582E-9</v>
      </c>
      <c r="K25">
        <f t="shared" si="4"/>
        <v>8.7621273081133582E-9</v>
      </c>
      <c r="L25">
        <f t="shared" si="4"/>
        <v>8.7621273081133582E-9</v>
      </c>
      <c r="M25">
        <f t="shared" si="4"/>
        <v>8.7621273081133582E-9</v>
      </c>
      <c r="N25">
        <f t="shared" si="4"/>
        <v>8.7621273081133582E-9</v>
      </c>
      <c r="O25">
        <f t="shared" si="4"/>
        <v>8.7621273081133582E-9</v>
      </c>
      <c r="P25">
        <f t="shared" si="4"/>
        <v>8.7621273081133582E-9</v>
      </c>
      <c r="Q25">
        <f t="shared" si="4"/>
        <v>8.7621273081133582E-9</v>
      </c>
      <c r="R25">
        <f t="shared" si="1"/>
        <v>8.7621273081133582E-9</v>
      </c>
      <c r="S25">
        <f t="shared" si="2"/>
        <v>8.7621273081133582E-9</v>
      </c>
    </row>
    <row r="26" spans="3:19" x14ac:dyDescent="0.3">
      <c r="C26" t="s">
        <v>55</v>
      </c>
      <c r="D26">
        <f>Mult_split!H26</f>
        <v>1.4364943708283107E-8</v>
      </c>
      <c r="E26">
        <f t="shared" si="3"/>
        <v>1.4364943708283107E-8</v>
      </c>
      <c r="F26">
        <f t="shared" si="4"/>
        <v>1.4364943708283107E-8</v>
      </c>
      <c r="G26">
        <f t="shared" si="4"/>
        <v>1.4364943708283107E-8</v>
      </c>
      <c r="H26">
        <f t="shared" si="4"/>
        <v>1.4364943708283107E-8</v>
      </c>
      <c r="I26">
        <f t="shared" si="4"/>
        <v>1.4364943708283107E-8</v>
      </c>
      <c r="J26">
        <f t="shared" si="4"/>
        <v>1.4364943708283107E-8</v>
      </c>
      <c r="K26">
        <f t="shared" si="4"/>
        <v>1.4364943708283107E-8</v>
      </c>
      <c r="L26">
        <f t="shared" si="4"/>
        <v>1.4364943708283107E-8</v>
      </c>
      <c r="M26">
        <f t="shared" si="4"/>
        <v>1.4364943708283107E-8</v>
      </c>
      <c r="N26">
        <f t="shared" si="4"/>
        <v>1.4364943708283107E-8</v>
      </c>
      <c r="O26">
        <f t="shared" si="4"/>
        <v>1.4364943708283107E-8</v>
      </c>
      <c r="P26">
        <f t="shared" si="4"/>
        <v>1.4364943708283107E-8</v>
      </c>
      <c r="Q26">
        <f t="shared" si="4"/>
        <v>1.4364943708283107E-8</v>
      </c>
      <c r="R26">
        <f t="shared" si="1"/>
        <v>1.4364943708283107E-8</v>
      </c>
      <c r="S26">
        <f t="shared" si="2"/>
        <v>1.4364943708283107E-8</v>
      </c>
    </row>
    <row r="27" spans="3:19" x14ac:dyDescent="0.3">
      <c r="C27" t="s">
        <v>56</v>
      </c>
      <c r="D27">
        <f>Mult_split!H27</f>
        <v>1.3885034847157751E-8</v>
      </c>
      <c r="E27">
        <f t="shared" si="3"/>
        <v>1.3885034847157751E-8</v>
      </c>
      <c r="F27">
        <f t="shared" si="4"/>
        <v>1.3885034847157751E-8</v>
      </c>
      <c r="G27">
        <f t="shared" si="4"/>
        <v>1.3885034847157751E-8</v>
      </c>
      <c r="H27">
        <f t="shared" si="4"/>
        <v>1.3885034847157751E-8</v>
      </c>
      <c r="I27">
        <f t="shared" si="4"/>
        <v>1.3885034847157751E-8</v>
      </c>
      <c r="J27">
        <f t="shared" si="4"/>
        <v>1.3885034847157751E-8</v>
      </c>
      <c r="K27">
        <f t="shared" si="4"/>
        <v>1.3885034847157751E-8</v>
      </c>
      <c r="L27">
        <f t="shared" si="4"/>
        <v>1.3885034847157751E-8</v>
      </c>
      <c r="M27">
        <f t="shared" si="4"/>
        <v>1.3885034847157751E-8</v>
      </c>
      <c r="N27">
        <f t="shared" si="4"/>
        <v>1.3885034847157751E-8</v>
      </c>
      <c r="O27">
        <f t="shared" si="4"/>
        <v>1.3885034847157751E-8</v>
      </c>
      <c r="P27">
        <f t="shared" si="4"/>
        <v>1.3885034847157751E-8</v>
      </c>
      <c r="Q27">
        <f t="shared" si="4"/>
        <v>1.3885034847157751E-8</v>
      </c>
      <c r="R27">
        <f t="shared" si="1"/>
        <v>1.3885034847157751E-8</v>
      </c>
      <c r="S27">
        <f t="shared" si="2"/>
        <v>1.3885034847157751E-8</v>
      </c>
    </row>
    <row r="28" spans="3:19" x14ac:dyDescent="0.3">
      <c r="C28" t="s">
        <v>57</v>
      </c>
      <c r="D28">
        <f>Mult_split!H28</f>
        <v>3.5725692934746474E-6</v>
      </c>
      <c r="E28">
        <f t="shared" si="3"/>
        <v>3.5725692934746474E-6</v>
      </c>
      <c r="F28">
        <f t="shared" si="4"/>
        <v>3.5725692934746474E-6</v>
      </c>
      <c r="G28">
        <f t="shared" si="4"/>
        <v>3.5725692934746474E-6</v>
      </c>
      <c r="H28">
        <f t="shared" si="4"/>
        <v>3.5725692934746474E-6</v>
      </c>
      <c r="I28">
        <f t="shared" si="4"/>
        <v>3.5725692934746474E-6</v>
      </c>
      <c r="J28">
        <f t="shared" si="4"/>
        <v>3.5725692934746474E-6</v>
      </c>
      <c r="K28">
        <f t="shared" si="4"/>
        <v>3.5725692934746474E-6</v>
      </c>
      <c r="L28">
        <f t="shared" si="4"/>
        <v>3.5725692934746474E-6</v>
      </c>
      <c r="M28">
        <f t="shared" si="4"/>
        <v>3.5725692934746474E-6</v>
      </c>
      <c r="N28">
        <f t="shared" si="4"/>
        <v>3.5725692934746474E-6</v>
      </c>
      <c r="O28">
        <f t="shared" si="4"/>
        <v>3.5725692934746474E-6</v>
      </c>
      <c r="P28">
        <f t="shared" si="4"/>
        <v>3.5725692934746474E-6</v>
      </c>
      <c r="Q28">
        <f t="shared" si="4"/>
        <v>3.5725692934746474E-6</v>
      </c>
      <c r="R28">
        <f t="shared" si="1"/>
        <v>3.5725692934746474E-6</v>
      </c>
      <c r="S28">
        <f t="shared" si="2"/>
        <v>3.5725692934746474E-6</v>
      </c>
    </row>
    <row r="29" spans="3:19" x14ac:dyDescent="0.3">
      <c r="C29" t="s">
        <v>58</v>
      </c>
      <c r="D29">
        <f>Mult_split!H29</f>
        <v>5.4534869235885738E-8</v>
      </c>
      <c r="E29">
        <f t="shared" si="3"/>
        <v>5.4534869235885738E-8</v>
      </c>
      <c r="F29">
        <f t="shared" si="4"/>
        <v>5.4534869235885738E-8</v>
      </c>
      <c r="G29">
        <f t="shared" si="4"/>
        <v>5.4534869235885738E-8</v>
      </c>
      <c r="H29">
        <f t="shared" si="4"/>
        <v>5.4534869235885738E-8</v>
      </c>
      <c r="I29">
        <f t="shared" si="4"/>
        <v>5.4534869235885738E-8</v>
      </c>
      <c r="J29">
        <f t="shared" si="4"/>
        <v>5.4534869235885738E-8</v>
      </c>
      <c r="K29">
        <f t="shared" si="4"/>
        <v>5.4534869235885738E-8</v>
      </c>
      <c r="L29">
        <f t="shared" si="4"/>
        <v>5.4534869235885738E-8</v>
      </c>
      <c r="M29">
        <f t="shared" si="4"/>
        <v>5.4534869235885738E-8</v>
      </c>
      <c r="N29">
        <f t="shared" si="4"/>
        <v>5.4534869235885738E-8</v>
      </c>
      <c r="O29">
        <f t="shared" si="4"/>
        <v>5.4534869235885738E-8</v>
      </c>
      <c r="P29">
        <f t="shared" si="4"/>
        <v>5.4534869235885738E-8</v>
      </c>
      <c r="Q29">
        <f t="shared" si="4"/>
        <v>5.4534869235885738E-8</v>
      </c>
      <c r="R29">
        <f t="shared" si="1"/>
        <v>5.4534869235885738E-8</v>
      </c>
      <c r="S29">
        <f t="shared" si="2"/>
        <v>5.4534869235885738E-8</v>
      </c>
    </row>
    <row r="30" spans="3:19" x14ac:dyDescent="0.3">
      <c r="C30" t="s">
        <v>59</v>
      </c>
      <c r="D30">
        <f>Mult_split!H30</f>
        <v>0</v>
      </c>
      <c r="E30">
        <f t="shared" si="3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Mult_split!H31</f>
        <v>2.6300912423322896E-5</v>
      </c>
      <c r="E31">
        <f t="shared" si="3"/>
        <v>2.6300912423322896E-5</v>
      </c>
      <c r="F31">
        <f t="shared" si="4"/>
        <v>2.6300912423322896E-5</v>
      </c>
      <c r="G31">
        <f t="shared" si="4"/>
        <v>2.6300912423322896E-5</v>
      </c>
      <c r="H31">
        <f t="shared" si="4"/>
        <v>2.6300912423322896E-5</v>
      </c>
      <c r="I31">
        <f t="shared" si="4"/>
        <v>2.6300912423322896E-5</v>
      </c>
      <c r="J31">
        <f t="shared" si="4"/>
        <v>2.6300912423322896E-5</v>
      </c>
      <c r="K31">
        <f t="shared" si="4"/>
        <v>2.6300912423322896E-5</v>
      </c>
      <c r="L31">
        <f t="shared" si="4"/>
        <v>2.6300912423322896E-5</v>
      </c>
      <c r="M31">
        <f t="shared" si="4"/>
        <v>2.6300912423322896E-5</v>
      </c>
      <c r="N31">
        <f t="shared" si="4"/>
        <v>2.6300912423322896E-5</v>
      </c>
      <c r="O31">
        <f t="shared" si="4"/>
        <v>2.6300912423322896E-5</v>
      </c>
      <c r="P31">
        <f t="shared" si="4"/>
        <v>2.6300912423322896E-5</v>
      </c>
      <c r="Q31">
        <f t="shared" si="4"/>
        <v>2.6300912423322896E-5</v>
      </c>
      <c r="R31">
        <f t="shared" si="1"/>
        <v>2.6300912423322896E-5</v>
      </c>
      <c r="S31">
        <f t="shared" si="2"/>
        <v>2.6300912423322896E-5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7.1975688192545569E-9</v>
      </c>
      <c r="E34">
        <f t="shared" si="3"/>
        <v>7.1975688192545569E-9</v>
      </c>
      <c r="F34">
        <f t="shared" si="4"/>
        <v>7.1975688192545569E-9</v>
      </c>
      <c r="G34">
        <f t="shared" si="4"/>
        <v>7.1975688192545569E-9</v>
      </c>
      <c r="H34">
        <f t="shared" si="4"/>
        <v>7.1975688192545569E-9</v>
      </c>
      <c r="I34">
        <f t="shared" si="4"/>
        <v>7.1975688192545569E-9</v>
      </c>
      <c r="J34">
        <f t="shared" si="4"/>
        <v>7.1975688192545569E-9</v>
      </c>
      <c r="K34">
        <f t="shared" si="4"/>
        <v>7.1975688192545569E-9</v>
      </c>
      <c r="L34">
        <f t="shared" si="4"/>
        <v>7.1975688192545569E-9</v>
      </c>
      <c r="M34">
        <f t="shared" si="4"/>
        <v>7.1975688192545569E-9</v>
      </c>
      <c r="N34">
        <f t="shared" si="4"/>
        <v>7.1975688192545569E-9</v>
      </c>
      <c r="O34">
        <f t="shared" si="4"/>
        <v>7.1975688192545569E-9</v>
      </c>
      <c r="P34">
        <f t="shared" si="4"/>
        <v>7.1975688192545569E-9</v>
      </c>
      <c r="Q34">
        <f t="shared" si="4"/>
        <v>7.1975688192545569E-9</v>
      </c>
      <c r="R34">
        <f t="shared" si="1"/>
        <v>7.1975688192545569E-9</v>
      </c>
      <c r="S34">
        <f t="shared" si="2"/>
        <v>7.1975688192545569E-9</v>
      </c>
    </row>
    <row r="35" spans="3:19" x14ac:dyDescent="0.3">
      <c r="C35" t="s">
        <v>64</v>
      </c>
      <c r="D35">
        <f>Mult_split!H35</f>
        <v>3.2716221905702533E-9</v>
      </c>
      <c r="E35">
        <f t="shared" si="3"/>
        <v>3.2716221905702533E-9</v>
      </c>
      <c r="F35">
        <f t="shared" ref="F35:Q50" si="5">E35</f>
        <v>3.2716221905702533E-9</v>
      </c>
      <c r="G35">
        <f t="shared" si="5"/>
        <v>3.2716221905702533E-9</v>
      </c>
      <c r="H35">
        <f t="shared" si="5"/>
        <v>3.2716221905702533E-9</v>
      </c>
      <c r="I35">
        <f t="shared" si="5"/>
        <v>3.2716221905702533E-9</v>
      </c>
      <c r="J35">
        <f t="shared" si="5"/>
        <v>3.2716221905702533E-9</v>
      </c>
      <c r="K35">
        <f t="shared" si="5"/>
        <v>3.2716221905702533E-9</v>
      </c>
      <c r="L35">
        <f t="shared" si="5"/>
        <v>3.2716221905702533E-9</v>
      </c>
      <c r="M35">
        <f t="shared" si="5"/>
        <v>3.2716221905702533E-9</v>
      </c>
      <c r="N35">
        <f t="shared" si="5"/>
        <v>3.2716221905702533E-9</v>
      </c>
      <c r="O35">
        <f t="shared" si="5"/>
        <v>3.2716221905702533E-9</v>
      </c>
      <c r="P35">
        <f t="shared" si="5"/>
        <v>3.2716221905702533E-9</v>
      </c>
      <c r="Q35">
        <f t="shared" si="5"/>
        <v>3.2716221905702533E-9</v>
      </c>
      <c r="R35">
        <f t="shared" si="1"/>
        <v>3.2716221905702533E-9</v>
      </c>
      <c r="S35">
        <f t="shared" si="2"/>
        <v>3.2716221905702533E-9</v>
      </c>
    </row>
    <row r="36" spans="3:19" x14ac:dyDescent="0.3">
      <c r="C36" t="s">
        <v>65</v>
      </c>
      <c r="D36">
        <f>Mult_split!H36</f>
        <v>2.7132013322308844E-7</v>
      </c>
      <c r="E36">
        <f t="shared" si="3"/>
        <v>2.7132013322308844E-7</v>
      </c>
      <c r="F36">
        <f t="shared" si="5"/>
        <v>2.7132013322308844E-7</v>
      </c>
      <c r="G36">
        <f t="shared" si="5"/>
        <v>2.7132013322308844E-7</v>
      </c>
      <c r="H36">
        <f t="shared" si="5"/>
        <v>2.7132013322308844E-7</v>
      </c>
      <c r="I36">
        <f t="shared" si="5"/>
        <v>2.7132013322308844E-7</v>
      </c>
      <c r="J36">
        <f t="shared" si="5"/>
        <v>2.7132013322308844E-7</v>
      </c>
      <c r="K36">
        <f t="shared" si="5"/>
        <v>2.7132013322308844E-7</v>
      </c>
      <c r="L36">
        <f t="shared" si="5"/>
        <v>2.7132013322308844E-7</v>
      </c>
      <c r="M36">
        <f t="shared" si="5"/>
        <v>2.7132013322308844E-7</v>
      </c>
      <c r="N36">
        <f t="shared" si="5"/>
        <v>2.7132013322308844E-7</v>
      </c>
      <c r="O36">
        <f t="shared" si="5"/>
        <v>2.7132013322308844E-7</v>
      </c>
      <c r="P36">
        <f t="shared" si="5"/>
        <v>2.7132013322308844E-7</v>
      </c>
      <c r="Q36">
        <f t="shared" si="5"/>
        <v>2.7132013322308844E-7</v>
      </c>
      <c r="R36">
        <f t="shared" si="1"/>
        <v>2.7132013322308844E-7</v>
      </c>
      <c r="S36">
        <f t="shared" si="2"/>
        <v>2.7132013322308844E-7</v>
      </c>
    </row>
    <row r="37" spans="3:19" x14ac:dyDescent="0.3">
      <c r="C37" t="s">
        <v>66</v>
      </c>
      <c r="D37">
        <f>Mult_split!H37</f>
        <v>1.9732373325315524E-7</v>
      </c>
      <c r="E37">
        <f t="shared" si="3"/>
        <v>1.9732373325315524E-7</v>
      </c>
      <c r="F37">
        <f t="shared" si="5"/>
        <v>1.9732373325315524E-7</v>
      </c>
      <c r="G37">
        <f t="shared" si="5"/>
        <v>1.9732373325315524E-7</v>
      </c>
      <c r="H37">
        <f t="shared" si="5"/>
        <v>1.9732373325315524E-7</v>
      </c>
      <c r="I37">
        <f t="shared" si="5"/>
        <v>1.9732373325315524E-7</v>
      </c>
      <c r="J37">
        <f t="shared" si="5"/>
        <v>1.9732373325315524E-7</v>
      </c>
      <c r="K37">
        <f t="shared" si="5"/>
        <v>1.9732373325315524E-7</v>
      </c>
      <c r="L37">
        <f t="shared" si="5"/>
        <v>1.9732373325315524E-7</v>
      </c>
      <c r="M37">
        <f t="shared" si="5"/>
        <v>1.9732373325315524E-7</v>
      </c>
      <c r="N37">
        <f t="shared" si="5"/>
        <v>1.9732373325315524E-7</v>
      </c>
      <c r="O37">
        <f t="shared" si="5"/>
        <v>1.9732373325315524E-7</v>
      </c>
      <c r="P37">
        <f t="shared" si="5"/>
        <v>1.9732373325315524E-7</v>
      </c>
      <c r="Q37">
        <f t="shared" si="5"/>
        <v>1.9732373325315524E-7</v>
      </c>
      <c r="R37">
        <f t="shared" si="1"/>
        <v>1.9732373325315524E-7</v>
      </c>
      <c r="S37">
        <f t="shared" si="2"/>
        <v>1.9732373325315524E-7</v>
      </c>
    </row>
    <row r="38" spans="3:19" x14ac:dyDescent="0.3">
      <c r="C38" t="s">
        <v>67</v>
      </c>
      <c r="D38">
        <f>Mult_split!H38</f>
        <v>3.7068341089327351E-8</v>
      </c>
      <c r="E38">
        <f t="shared" si="3"/>
        <v>3.7068341089327351E-8</v>
      </c>
      <c r="F38">
        <f t="shared" si="5"/>
        <v>3.7068341089327351E-8</v>
      </c>
      <c r="G38">
        <f t="shared" si="5"/>
        <v>3.7068341089327351E-8</v>
      </c>
      <c r="H38">
        <f t="shared" si="5"/>
        <v>3.7068341089327351E-8</v>
      </c>
      <c r="I38">
        <f t="shared" si="5"/>
        <v>3.7068341089327351E-8</v>
      </c>
      <c r="J38">
        <f t="shared" si="5"/>
        <v>3.7068341089327351E-8</v>
      </c>
      <c r="K38">
        <f t="shared" si="5"/>
        <v>3.7068341089327351E-8</v>
      </c>
      <c r="L38">
        <f t="shared" si="5"/>
        <v>3.7068341089327351E-8</v>
      </c>
      <c r="M38">
        <f t="shared" si="5"/>
        <v>3.7068341089327351E-8</v>
      </c>
      <c r="N38">
        <f t="shared" si="5"/>
        <v>3.7068341089327351E-8</v>
      </c>
      <c r="O38">
        <f t="shared" si="5"/>
        <v>3.7068341089327351E-8</v>
      </c>
      <c r="P38">
        <f t="shared" si="5"/>
        <v>3.7068341089327351E-8</v>
      </c>
      <c r="Q38">
        <f t="shared" si="5"/>
        <v>3.7068341089327351E-8</v>
      </c>
      <c r="R38">
        <f t="shared" si="1"/>
        <v>3.7068341089327351E-8</v>
      </c>
      <c r="S38">
        <f t="shared" si="2"/>
        <v>3.7068341089327351E-8</v>
      </c>
    </row>
    <row r="39" spans="3:19" x14ac:dyDescent="0.3">
      <c r="C39" t="s">
        <v>68</v>
      </c>
      <c r="D39">
        <f>Mult_split!H39</f>
        <v>2.8895460511309347E-8</v>
      </c>
      <c r="E39">
        <f t="shared" si="3"/>
        <v>2.8895460511309347E-8</v>
      </c>
      <c r="F39">
        <f t="shared" si="5"/>
        <v>2.8895460511309347E-8</v>
      </c>
      <c r="G39">
        <f t="shared" si="5"/>
        <v>2.8895460511309347E-8</v>
      </c>
      <c r="H39">
        <f t="shared" si="5"/>
        <v>2.8895460511309347E-8</v>
      </c>
      <c r="I39">
        <f t="shared" si="5"/>
        <v>2.8895460511309347E-8</v>
      </c>
      <c r="J39">
        <f t="shared" si="5"/>
        <v>2.8895460511309347E-8</v>
      </c>
      <c r="K39">
        <f t="shared" si="5"/>
        <v>2.8895460511309347E-8</v>
      </c>
      <c r="L39">
        <f t="shared" si="5"/>
        <v>2.8895460511309347E-8</v>
      </c>
      <c r="M39">
        <f t="shared" si="5"/>
        <v>2.8895460511309347E-8</v>
      </c>
      <c r="N39">
        <f t="shared" si="5"/>
        <v>2.8895460511309347E-8</v>
      </c>
      <c r="O39">
        <f t="shared" si="5"/>
        <v>2.8895460511309347E-8</v>
      </c>
      <c r="P39">
        <f t="shared" si="5"/>
        <v>2.8895460511309347E-8</v>
      </c>
      <c r="Q39">
        <f t="shared" si="5"/>
        <v>2.8895460511309347E-8</v>
      </c>
      <c r="R39">
        <f t="shared" si="1"/>
        <v>2.8895460511309347E-8</v>
      </c>
      <c r="S39">
        <f t="shared" si="2"/>
        <v>2.8895460511309347E-8</v>
      </c>
    </row>
    <row r="40" spans="3:19" x14ac:dyDescent="0.3">
      <c r="C40" t="s">
        <v>69</v>
      </c>
      <c r="D40">
        <f>Mult_split!H40</f>
        <v>7.9082312978320314E-8</v>
      </c>
      <c r="E40">
        <f t="shared" si="3"/>
        <v>7.9082312978320314E-8</v>
      </c>
      <c r="F40">
        <f t="shared" si="5"/>
        <v>7.9082312978320314E-8</v>
      </c>
      <c r="G40">
        <f t="shared" si="5"/>
        <v>7.9082312978320314E-8</v>
      </c>
      <c r="H40">
        <f t="shared" si="5"/>
        <v>7.9082312978320314E-8</v>
      </c>
      <c r="I40">
        <f t="shared" si="5"/>
        <v>7.9082312978320314E-8</v>
      </c>
      <c r="J40">
        <f t="shared" si="5"/>
        <v>7.9082312978320314E-8</v>
      </c>
      <c r="K40">
        <f t="shared" si="5"/>
        <v>7.9082312978320314E-8</v>
      </c>
      <c r="L40">
        <f t="shared" si="5"/>
        <v>7.9082312978320314E-8</v>
      </c>
      <c r="M40">
        <f t="shared" si="5"/>
        <v>7.9082312978320314E-8</v>
      </c>
      <c r="N40">
        <f t="shared" si="5"/>
        <v>7.9082312978320314E-8</v>
      </c>
      <c r="O40">
        <f t="shared" si="5"/>
        <v>7.9082312978320314E-8</v>
      </c>
      <c r="P40">
        <f t="shared" si="5"/>
        <v>7.9082312978320314E-8</v>
      </c>
      <c r="Q40">
        <f t="shared" si="5"/>
        <v>7.9082312978320314E-8</v>
      </c>
      <c r="R40">
        <f t="shared" si="1"/>
        <v>7.9082312978320314E-8</v>
      </c>
      <c r="S40">
        <f t="shared" si="2"/>
        <v>7.9082312978320314E-8</v>
      </c>
    </row>
    <row r="41" spans="3:19" x14ac:dyDescent="0.3">
      <c r="C41" t="s">
        <v>70</v>
      </c>
      <c r="D41">
        <f>Mult_split!H41</f>
        <v>1.4791235150064186E-6</v>
      </c>
      <c r="E41">
        <f t="shared" si="3"/>
        <v>1.4791235150064186E-6</v>
      </c>
      <c r="F41">
        <f t="shared" si="5"/>
        <v>1.4791235150064186E-6</v>
      </c>
      <c r="G41">
        <f t="shared" si="5"/>
        <v>1.4791235150064186E-6</v>
      </c>
      <c r="H41">
        <f t="shared" si="5"/>
        <v>1.4791235150064186E-6</v>
      </c>
      <c r="I41">
        <f t="shared" si="5"/>
        <v>1.4791235150064186E-6</v>
      </c>
      <c r="J41">
        <f t="shared" si="5"/>
        <v>1.4791235150064186E-6</v>
      </c>
      <c r="K41">
        <f t="shared" si="5"/>
        <v>1.4791235150064186E-6</v>
      </c>
      <c r="L41">
        <f t="shared" si="5"/>
        <v>1.4791235150064186E-6</v>
      </c>
      <c r="M41">
        <f t="shared" si="5"/>
        <v>1.4791235150064186E-6</v>
      </c>
      <c r="N41">
        <f t="shared" si="5"/>
        <v>1.4791235150064186E-6</v>
      </c>
      <c r="O41">
        <f t="shared" si="5"/>
        <v>1.4791235150064186E-6</v>
      </c>
      <c r="P41">
        <f t="shared" si="5"/>
        <v>1.4791235150064186E-6</v>
      </c>
      <c r="Q41">
        <f t="shared" si="5"/>
        <v>1.4791235150064186E-6</v>
      </c>
      <c r="R41">
        <f t="shared" si="1"/>
        <v>1.4791235150064186E-6</v>
      </c>
      <c r="S41">
        <f t="shared" si="2"/>
        <v>1.4791235150064186E-6</v>
      </c>
    </row>
    <row r="42" spans="3:19" x14ac:dyDescent="0.3">
      <c r="C42" t="s">
        <v>71</v>
      </c>
      <c r="D42">
        <f>Mult_split!H42</f>
        <v>0.62996888256014238</v>
      </c>
      <c r="E42">
        <f t="shared" si="3"/>
        <v>0.62996888256014238</v>
      </c>
      <c r="F42">
        <f t="shared" si="5"/>
        <v>0.62996888256014238</v>
      </c>
      <c r="G42">
        <f t="shared" si="5"/>
        <v>0.62996888256014238</v>
      </c>
      <c r="H42">
        <f t="shared" si="5"/>
        <v>0.62996888256014238</v>
      </c>
      <c r="I42">
        <f t="shared" si="5"/>
        <v>0.62996888256014238</v>
      </c>
      <c r="J42">
        <f t="shared" si="5"/>
        <v>0.62996888256014238</v>
      </c>
      <c r="K42">
        <f t="shared" si="5"/>
        <v>0.62996888256014238</v>
      </c>
      <c r="L42">
        <f t="shared" si="5"/>
        <v>0.62996888256014238</v>
      </c>
      <c r="M42">
        <f t="shared" si="5"/>
        <v>0.62996888256014238</v>
      </c>
      <c r="N42">
        <f t="shared" si="5"/>
        <v>0.62996888256014238</v>
      </c>
      <c r="O42">
        <f t="shared" si="5"/>
        <v>0.62996888256014238</v>
      </c>
      <c r="P42">
        <f t="shared" si="5"/>
        <v>0.62996888256014238</v>
      </c>
      <c r="Q42">
        <f t="shared" si="5"/>
        <v>0.62996888256014238</v>
      </c>
      <c r="R42">
        <f t="shared" si="1"/>
        <v>0.62996888256014238</v>
      </c>
      <c r="S42">
        <f t="shared" si="2"/>
        <v>0.62996888256014238</v>
      </c>
    </row>
    <row r="43" spans="3:19" x14ac:dyDescent="0.3">
      <c r="C43" t="s">
        <v>72</v>
      </c>
      <c r="D43">
        <f>Mult_split!H43</f>
        <v>6.0508048581309769E-8</v>
      </c>
      <c r="E43">
        <f t="shared" si="3"/>
        <v>6.0508048581309769E-8</v>
      </c>
      <c r="F43">
        <f t="shared" si="5"/>
        <v>6.0508048581309769E-8</v>
      </c>
      <c r="G43">
        <f t="shared" si="5"/>
        <v>6.0508048581309769E-8</v>
      </c>
      <c r="H43">
        <f t="shared" si="5"/>
        <v>6.0508048581309769E-8</v>
      </c>
      <c r="I43">
        <f t="shared" si="5"/>
        <v>6.0508048581309769E-8</v>
      </c>
      <c r="J43">
        <f t="shared" si="5"/>
        <v>6.0508048581309769E-8</v>
      </c>
      <c r="K43">
        <f t="shared" si="5"/>
        <v>6.0508048581309769E-8</v>
      </c>
      <c r="L43">
        <f t="shared" si="5"/>
        <v>6.0508048581309769E-8</v>
      </c>
      <c r="M43">
        <f t="shared" si="5"/>
        <v>6.0508048581309769E-8</v>
      </c>
      <c r="N43">
        <f t="shared" si="5"/>
        <v>6.0508048581309769E-8</v>
      </c>
      <c r="O43">
        <f t="shared" si="5"/>
        <v>6.0508048581309769E-8</v>
      </c>
      <c r="P43">
        <f t="shared" si="5"/>
        <v>6.0508048581309769E-8</v>
      </c>
      <c r="Q43">
        <f t="shared" si="5"/>
        <v>6.0508048581309769E-8</v>
      </c>
      <c r="R43">
        <f t="shared" si="1"/>
        <v>6.0508048581309769E-8</v>
      </c>
      <c r="S43">
        <f t="shared" si="2"/>
        <v>6.0508048581309769E-8</v>
      </c>
    </row>
    <row r="44" spans="3:19" x14ac:dyDescent="0.3">
      <c r="C44" t="s">
        <v>73</v>
      </c>
      <c r="D44">
        <f>Mult_split!H44</f>
        <v>0.31242223048003132</v>
      </c>
      <c r="E44">
        <f t="shared" si="3"/>
        <v>0.31242223048003132</v>
      </c>
      <c r="F44">
        <f t="shared" si="5"/>
        <v>0.31242223048003132</v>
      </c>
      <c r="G44">
        <f t="shared" si="5"/>
        <v>0.31242223048003132</v>
      </c>
      <c r="H44">
        <f t="shared" si="5"/>
        <v>0.31242223048003132</v>
      </c>
      <c r="I44">
        <f t="shared" si="5"/>
        <v>0.31242223048003132</v>
      </c>
      <c r="J44">
        <f t="shared" si="5"/>
        <v>0.31242223048003132</v>
      </c>
      <c r="K44">
        <f t="shared" si="5"/>
        <v>0.31242223048003132</v>
      </c>
      <c r="L44">
        <f t="shared" si="5"/>
        <v>0.31242223048003132</v>
      </c>
      <c r="M44">
        <f t="shared" si="5"/>
        <v>0.31242223048003132</v>
      </c>
      <c r="N44">
        <f t="shared" si="5"/>
        <v>0.31242223048003132</v>
      </c>
      <c r="O44">
        <f t="shared" si="5"/>
        <v>0.31242223048003132</v>
      </c>
      <c r="P44">
        <f t="shared" si="5"/>
        <v>0.31242223048003132</v>
      </c>
      <c r="Q44">
        <f t="shared" si="5"/>
        <v>0.31242223048003132</v>
      </c>
      <c r="R44">
        <f t="shared" si="1"/>
        <v>0.31242223048003132</v>
      </c>
      <c r="S44">
        <f t="shared" si="2"/>
        <v>0.31242223048003132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9.0309596794730221E-8</v>
      </c>
      <c r="E46">
        <f t="shared" si="3"/>
        <v>9.0309596794730221E-8</v>
      </c>
      <c r="F46">
        <f t="shared" si="5"/>
        <v>9.0309596794730221E-8</v>
      </c>
      <c r="G46">
        <f t="shared" si="5"/>
        <v>9.0309596794730221E-8</v>
      </c>
      <c r="H46">
        <f t="shared" si="5"/>
        <v>9.0309596794730221E-8</v>
      </c>
      <c r="I46">
        <f t="shared" si="5"/>
        <v>9.0309596794730221E-8</v>
      </c>
      <c r="J46">
        <f t="shared" si="5"/>
        <v>9.0309596794730221E-8</v>
      </c>
      <c r="K46">
        <f t="shared" si="5"/>
        <v>9.0309596794730221E-8</v>
      </c>
      <c r="L46">
        <f t="shared" si="5"/>
        <v>9.0309596794730221E-8</v>
      </c>
      <c r="M46">
        <f t="shared" si="5"/>
        <v>9.0309596794730221E-8</v>
      </c>
      <c r="N46">
        <f t="shared" si="5"/>
        <v>9.0309596794730221E-8</v>
      </c>
      <c r="O46">
        <f t="shared" si="5"/>
        <v>9.0309596794730221E-8</v>
      </c>
      <c r="P46">
        <f t="shared" si="5"/>
        <v>9.0309596794730221E-8</v>
      </c>
      <c r="Q46">
        <f t="shared" si="5"/>
        <v>9.0309596794730221E-8</v>
      </c>
      <c r="R46">
        <f t="shared" si="1"/>
        <v>9.0309596794730221E-8</v>
      </c>
      <c r="S46">
        <f t="shared" si="2"/>
        <v>9.0309596794730221E-8</v>
      </c>
    </row>
    <row r="47" spans="3:19" x14ac:dyDescent="0.3">
      <c r="C47" t="s">
        <v>76</v>
      </c>
      <c r="D47">
        <f>Mult_split!H47</f>
        <v>9.0309596794730221E-8</v>
      </c>
      <c r="E47">
        <f t="shared" si="3"/>
        <v>9.0309596794730221E-8</v>
      </c>
      <c r="F47">
        <f t="shared" si="5"/>
        <v>9.0309596794730221E-8</v>
      </c>
      <c r="G47">
        <f t="shared" si="5"/>
        <v>9.0309596794730221E-8</v>
      </c>
      <c r="H47">
        <f t="shared" si="5"/>
        <v>9.0309596794730221E-8</v>
      </c>
      <c r="I47">
        <f t="shared" si="5"/>
        <v>9.0309596794730221E-8</v>
      </c>
      <c r="J47">
        <f t="shared" si="5"/>
        <v>9.0309596794730221E-8</v>
      </c>
      <c r="K47">
        <f t="shared" si="5"/>
        <v>9.0309596794730221E-8</v>
      </c>
      <c r="L47">
        <f t="shared" si="5"/>
        <v>9.0309596794730221E-8</v>
      </c>
      <c r="M47">
        <f t="shared" si="5"/>
        <v>9.0309596794730221E-8</v>
      </c>
      <c r="N47">
        <f t="shared" si="5"/>
        <v>9.0309596794730221E-8</v>
      </c>
      <c r="O47">
        <f t="shared" si="5"/>
        <v>9.0309596794730221E-8</v>
      </c>
      <c r="P47">
        <f t="shared" si="5"/>
        <v>9.0309596794730221E-8</v>
      </c>
      <c r="Q47">
        <f t="shared" si="5"/>
        <v>9.0309596794730221E-8</v>
      </c>
      <c r="R47">
        <f t="shared" si="1"/>
        <v>9.0309596794730221E-8</v>
      </c>
      <c r="S47">
        <f t="shared" si="2"/>
        <v>9.0309596794730221E-8</v>
      </c>
    </row>
    <row r="48" spans="3:19" x14ac:dyDescent="0.3">
      <c r="C48" t="s">
        <v>77</v>
      </c>
      <c r="D48">
        <f>Mult_split!H48</f>
        <v>3.9250368338483937E-8</v>
      </c>
      <c r="E48">
        <f t="shared" si="3"/>
        <v>3.9250368338483937E-8</v>
      </c>
      <c r="F48">
        <f t="shared" si="5"/>
        <v>3.9250368338483937E-8</v>
      </c>
      <c r="G48">
        <f t="shared" si="5"/>
        <v>3.9250368338483937E-8</v>
      </c>
      <c r="H48">
        <f t="shared" si="5"/>
        <v>3.9250368338483937E-8</v>
      </c>
      <c r="I48">
        <f t="shared" si="5"/>
        <v>3.9250368338483937E-8</v>
      </c>
      <c r="J48">
        <f t="shared" si="5"/>
        <v>3.9250368338483937E-8</v>
      </c>
      <c r="K48">
        <f t="shared" si="5"/>
        <v>3.9250368338483937E-8</v>
      </c>
      <c r="L48">
        <f t="shared" si="5"/>
        <v>3.9250368338483937E-8</v>
      </c>
      <c r="M48">
        <f t="shared" si="5"/>
        <v>3.9250368338483937E-8</v>
      </c>
      <c r="N48">
        <f t="shared" si="5"/>
        <v>3.9250368338483937E-8</v>
      </c>
      <c r="O48">
        <f t="shared" si="5"/>
        <v>3.9250368338483937E-8</v>
      </c>
      <c r="P48">
        <f t="shared" si="5"/>
        <v>3.9250368338483937E-8</v>
      </c>
      <c r="Q48">
        <f t="shared" si="5"/>
        <v>3.9250368338483937E-8</v>
      </c>
      <c r="R48">
        <f t="shared" si="1"/>
        <v>3.9250368338483937E-8</v>
      </c>
      <c r="S48">
        <f t="shared" si="2"/>
        <v>3.9250368338483937E-8</v>
      </c>
    </row>
    <row r="49" spans="3:19" x14ac:dyDescent="0.3">
      <c r="C49" t="s">
        <v>78</v>
      </c>
      <c r="D49">
        <f>Mult_split!H49</f>
        <v>6.0874665742039946E-9</v>
      </c>
      <c r="E49">
        <f t="shared" si="3"/>
        <v>6.0874665742039946E-9</v>
      </c>
      <c r="F49">
        <f t="shared" si="5"/>
        <v>6.0874665742039946E-9</v>
      </c>
      <c r="G49">
        <f t="shared" si="5"/>
        <v>6.0874665742039946E-9</v>
      </c>
      <c r="H49">
        <f t="shared" si="5"/>
        <v>6.0874665742039946E-9</v>
      </c>
      <c r="I49">
        <f t="shared" si="5"/>
        <v>6.0874665742039946E-9</v>
      </c>
      <c r="J49">
        <f t="shared" si="5"/>
        <v>6.0874665742039946E-9</v>
      </c>
      <c r="K49">
        <f t="shared" si="5"/>
        <v>6.0874665742039946E-9</v>
      </c>
      <c r="L49">
        <f t="shared" si="5"/>
        <v>6.0874665742039946E-9</v>
      </c>
      <c r="M49">
        <f t="shared" si="5"/>
        <v>6.0874665742039946E-9</v>
      </c>
      <c r="N49">
        <f t="shared" si="5"/>
        <v>6.0874665742039946E-9</v>
      </c>
      <c r="O49">
        <f t="shared" si="5"/>
        <v>6.0874665742039946E-9</v>
      </c>
      <c r="P49">
        <f t="shared" si="5"/>
        <v>6.0874665742039946E-9</v>
      </c>
      <c r="Q49">
        <f t="shared" si="5"/>
        <v>6.0874665742039946E-9</v>
      </c>
      <c r="R49">
        <f t="shared" si="1"/>
        <v>6.0874665742039946E-9</v>
      </c>
      <c r="S49">
        <f t="shared" si="2"/>
        <v>6.0874665742039946E-9</v>
      </c>
    </row>
    <row r="50" spans="3:19" x14ac:dyDescent="0.3">
      <c r="C50" t="s">
        <v>79</v>
      </c>
      <c r="D50">
        <f>Mult_split!H50</f>
        <v>3.4742098318638732E-2</v>
      </c>
      <c r="E50">
        <f t="shared" si="3"/>
        <v>3.4742098318638732E-2</v>
      </c>
      <c r="F50">
        <f t="shared" si="5"/>
        <v>3.4742098318638732E-2</v>
      </c>
      <c r="G50">
        <f t="shared" si="5"/>
        <v>3.4742098318638732E-2</v>
      </c>
      <c r="H50">
        <f t="shared" si="5"/>
        <v>3.4742098318638732E-2</v>
      </c>
      <c r="I50">
        <f t="shared" si="5"/>
        <v>3.4742098318638732E-2</v>
      </c>
      <c r="J50">
        <f t="shared" si="5"/>
        <v>3.4742098318638732E-2</v>
      </c>
      <c r="K50">
        <f t="shared" si="5"/>
        <v>3.4742098318638732E-2</v>
      </c>
      <c r="L50">
        <f t="shared" si="5"/>
        <v>3.4742098318638732E-2</v>
      </c>
      <c r="M50">
        <f t="shared" si="5"/>
        <v>3.4742098318638732E-2</v>
      </c>
      <c r="N50">
        <f t="shared" si="5"/>
        <v>3.4742098318638732E-2</v>
      </c>
      <c r="O50">
        <f t="shared" si="5"/>
        <v>3.4742098318638732E-2</v>
      </c>
      <c r="P50">
        <f t="shared" si="5"/>
        <v>3.4742098318638732E-2</v>
      </c>
      <c r="Q50">
        <f t="shared" si="5"/>
        <v>3.4742098318638732E-2</v>
      </c>
      <c r="R50">
        <f t="shared" si="1"/>
        <v>3.4742098318638732E-2</v>
      </c>
      <c r="S50">
        <f t="shared" si="2"/>
        <v>3.4742098318638732E-2</v>
      </c>
    </row>
    <row r="51" spans="3:19" x14ac:dyDescent="0.3">
      <c r="C51" t="s">
        <v>80</v>
      </c>
      <c r="D51">
        <f>Mult_split!H51</f>
        <v>3.8782039397564117E-9</v>
      </c>
      <c r="E51">
        <f t="shared" si="3"/>
        <v>3.8782039397564117E-9</v>
      </c>
      <c r="F51">
        <f t="shared" ref="F51:Q66" si="6">E51</f>
        <v>3.8782039397564117E-9</v>
      </c>
      <c r="G51">
        <f t="shared" si="6"/>
        <v>3.8782039397564117E-9</v>
      </c>
      <c r="H51">
        <f t="shared" si="6"/>
        <v>3.8782039397564117E-9</v>
      </c>
      <c r="I51">
        <f t="shared" si="6"/>
        <v>3.8782039397564117E-9</v>
      </c>
      <c r="J51">
        <f t="shared" si="6"/>
        <v>3.8782039397564117E-9</v>
      </c>
      <c r="K51">
        <f t="shared" si="6"/>
        <v>3.8782039397564117E-9</v>
      </c>
      <c r="L51">
        <f t="shared" si="6"/>
        <v>3.8782039397564117E-9</v>
      </c>
      <c r="M51">
        <f t="shared" si="6"/>
        <v>3.8782039397564117E-9</v>
      </c>
      <c r="N51">
        <f t="shared" si="6"/>
        <v>3.8782039397564117E-9</v>
      </c>
      <c r="O51">
        <f t="shared" si="6"/>
        <v>3.8782039397564117E-9</v>
      </c>
      <c r="P51">
        <f t="shared" si="6"/>
        <v>3.8782039397564117E-9</v>
      </c>
      <c r="Q51">
        <f t="shared" si="6"/>
        <v>3.8782039397564117E-9</v>
      </c>
      <c r="R51">
        <f t="shared" si="1"/>
        <v>3.8782039397564117E-9</v>
      </c>
      <c r="S51">
        <f t="shared" si="2"/>
        <v>3.8782039397564117E-9</v>
      </c>
    </row>
    <row r="52" spans="3:19" x14ac:dyDescent="0.3">
      <c r="C52" t="s">
        <v>81</v>
      </c>
      <c r="D52">
        <f>Mult_split!H52</f>
        <v>1.1004678627745444E-8</v>
      </c>
      <c r="E52">
        <f t="shared" si="3"/>
        <v>1.1004678627745444E-8</v>
      </c>
      <c r="F52">
        <f t="shared" si="6"/>
        <v>1.1004678627745444E-8</v>
      </c>
      <c r="G52">
        <f t="shared" si="6"/>
        <v>1.1004678627745444E-8</v>
      </c>
      <c r="H52">
        <f t="shared" si="6"/>
        <v>1.1004678627745444E-8</v>
      </c>
      <c r="I52">
        <f t="shared" si="6"/>
        <v>1.1004678627745444E-8</v>
      </c>
      <c r="J52">
        <f t="shared" si="6"/>
        <v>1.1004678627745444E-8</v>
      </c>
      <c r="K52">
        <f t="shared" si="6"/>
        <v>1.1004678627745444E-8</v>
      </c>
      <c r="L52">
        <f t="shared" si="6"/>
        <v>1.1004678627745444E-8</v>
      </c>
      <c r="M52">
        <f t="shared" si="6"/>
        <v>1.1004678627745444E-8</v>
      </c>
      <c r="N52">
        <f t="shared" si="6"/>
        <v>1.1004678627745444E-8</v>
      </c>
      <c r="O52">
        <f t="shared" si="6"/>
        <v>1.1004678627745444E-8</v>
      </c>
      <c r="P52">
        <f t="shared" si="6"/>
        <v>1.1004678627745444E-8</v>
      </c>
      <c r="Q52">
        <f t="shared" si="6"/>
        <v>1.1004678627745444E-8</v>
      </c>
      <c r="R52">
        <f t="shared" si="1"/>
        <v>1.1004678627745444E-8</v>
      </c>
      <c r="S52">
        <f t="shared" si="2"/>
        <v>1.1004678627745444E-8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0.23597172017432838</v>
      </c>
      <c r="E55">
        <f t="shared" si="3"/>
        <v>0.23597172017432838</v>
      </c>
      <c r="F55">
        <f t="shared" si="6"/>
        <v>0.23597172017432838</v>
      </c>
      <c r="G55">
        <f t="shared" si="6"/>
        <v>0.23597172017432838</v>
      </c>
      <c r="H55">
        <f t="shared" si="6"/>
        <v>0.23597172017432838</v>
      </c>
      <c r="I55">
        <f t="shared" si="6"/>
        <v>0.23597172017432838</v>
      </c>
      <c r="J55">
        <f t="shared" si="6"/>
        <v>0.23597172017432838</v>
      </c>
      <c r="K55">
        <f t="shared" si="6"/>
        <v>0.23597172017432838</v>
      </c>
      <c r="L55">
        <f t="shared" si="6"/>
        <v>0.23597172017432838</v>
      </c>
      <c r="M55">
        <f t="shared" si="6"/>
        <v>0.23597172017432838</v>
      </c>
      <c r="N55">
        <f t="shared" si="6"/>
        <v>0.23597172017432838</v>
      </c>
      <c r="O55">
        <f t="shared" si="6"/>
        <v>0.23597172017432838</v>
      </c>
      <c r="P55">
        <f t="shared" si="6"/>
        <v>0.23597172017432838</v>
      </c>
      <c r="Q55">
        <f t="shared" si="6"/>
        <v>0.23597172017432838</v>
      </c>
      <c r="R55">
        <f t="shared" si="1"/>
        <v>0.23597172017432838</v>
      </c>
      <c r="S55">
        <f t="shared" si="2"/>
        <v>0.23597172017432838</v>
      </c>
    </row>
    <row r="56" spans="3:19" x14ac:dyDescent="0.3">
      <c r="C56" t="s">
        <v>85</v>
      </c>
      <c r="D56">
        <f>Mult_split!H56</f>
        <v>6.566764962312689E-9</v>
      </c>
      <c r="E56">
        <f t="shared" si="3"/>
        <v>6.566764962312689E-9</v>
      </c>
      <c r="F56">
        <f t="shared" si="6"/>
        <v>6.566764962312689E-9</v>
      </c>
      <c r="G56">
        <f t="shared" si="6"/>
        <v>6.566764962312689E-9</v>
      </c>
      <c r="H56">
        <f t="shared" si="6"/>
        <v>6.566764962312689E-9</v>
      </c>
      <c r="I56">
        <f t="shared" si="6"/>
        <v>6.566764962312689E-9</v>
      </c>
      <c r="J56">
        <f t="shared" si="6"/>
        <v>6.566764962312689E-9</v>
      </c>
      <c r="K56">
        <f t="shared" si="6"/>
        <v>6.566764962312689E-9</v>
      </c>
      <c r="L56">
        <f t="shared" si="6"/>
        <v>6.566764962312689E-9</v>
      </c>
      <c r="M56">
        <f t="shared" si="6"/>
        <v>6.566764962312689E-9</v>
      </c>
      <c r="N56">
        <f t="shared" si="6"/>
        <v>6.566764962312689E-9</v>
      </c>
      <c r="O56">
        <f t="shared" si="6"/>
        <v>6.566764962312689E-9</v>
      </c>
      <c r="P56">
        <f t="shared" si="6"/>
        <v>6.566764962312689E-9</v>
      </c>
      <c r="Q56">
        <f t="shared" si="6"/>
        <v>6.566764962312689E-9</v>
      </c>
      <c r="R56">
        <f t="shared" si="1"/>
        <v>6.566764962312689E-9</v>
      </c>
      <c r="S56">
        <f t="shared" si="2"/>
        <v>6.566764962312689E-9</v>
      </c>
    </row>
    <row r="57" spans="3:19" x14ac:dyDescent="0.3">
      <c r="C57" t="s">
        <v>86</v>
      </c>
      <c r="D57">
        <f>Mult_split!H57</f>
        <v>5.3472052914541393E-2</v>
      </c>
      <c r="E57">
        <f t="shared" si="3"/>
        <v>5.3472052914541393E-2</v>
      </c>
      <c r="F57">
        <f t="shared" si="6"/>
        <v>5.3472052914541393E-2</v>
      </c>
      <c r="G57">
        <f t="shared" si="6"/>
        <v>5.3472052914541393E-2</v>
      </c>
      <c r="H57">
        <f t="shared" si="6"/>
        <v>5.3472052914541393E-2</v>
      </c>
      <c r="I57">
        <f t="shared" si="6"/>
        <v>5.3472052914541393E-2</v>
      </c>
      <c r="J57">
        <f t="shared" si="6"/>
        <v>5.3472052914541393E-2</v>
      </c>
      <c r="K57">
        <f t="shared" si="6"/>
        <v>5.3472052914541393E-2</v>
      </c>
      <c r="L57">
        <f t="shared" si="6"/>
        <v>5.3472052914541393E-2</v>
      </c>
      <c r="M57">
        <f t="shared" si="6"/>
        <v>5.3472052914541393E-2</v>
      </c>
      <c r="N57">
        <f t="shared" si="6"/>
        <v>5.3472052914541393E-2</v>
      </c>
      <c r="O57">
        <f t="shared" si="6"/>
        <v>5.3472052914541393E-2</v>
      </c>
      <c r="P57">
        <f t="shared" si="6"/>
        <v>5.3472052914541393E-2</v>
      </c>
      <c r="Q57">
        <f t="shared" si="6"/>
        <v>5.3472052914541393E-2</v>
      </c>
      <c r="R57">
        <f t="shared" si="1"/>
        <v>5.3472052914541393E-2</v>
      </c>
      <c r="S57">
        <f t="shared" si="2"/>
        <v>5.3472052914541393E-2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1.0783275725320073E-3</v>
      </c>
      <c r="E59">
        <f t="shared" si="3"/>
        <v>1.0783275725320073E-3</v>
      </c>
      <c r="F59">
        <f t="shared" si="6"/>
        <v>1.0783275725320073E-3</v>
      </c>
      <c r="G59">
        <f t="shared" si="6"/>
        <v>1.0783275725320073E-3</v>
      </c>
      <c r="H59">
        <f t="shared" si="6"/>
        <v>1.0783275725320073E-3</v>
      </c>
      <c r="I59">
        <f t="shared" si="6"/>
        <v>1.0783275725320073E-3</v>
      </c>
      <c r="J59">
        <f t="shared" si="6"/>
        <v>1.0783275725320073E-3</v>
      </c>
      <c r="K59">
        <f t="shared" si="6"/>
        <v>1.0783275725320073E-3</v>
      </c>
      <c r="L59">
        <f t="shared" si="6"/>
        <v>1.0783275725320073E-3</v>
      </c>
      <c r="M59">
        <f t="shared" si="6"/>
        <v>1.0783275725320073E-3</v>
      </c>
      <c r="N59">
        <f t="shared" si="6"/>
        <v>1.0783275725320073E-3</v>
      </c>
      <c r="O59">
        <f t="shared" si="6"/>
        <v>1.0783275725320073E-3</v>
      </c>
      <c r="P59">
        <f t="shared" si="6"/>
        <v>1.0783275725320073E-3</v>
      </c>
      <c r="Q59">
        <f t="shared" si="6"/>
        <v>1.0783275725320073E-3</v>
      </c>
      <c r="R59">
        <f t="shared" si="1"/>
        <v>1.0783275725320073E-3</v>
      </c>
      <c r="S59">
        <f t="shared" si="2"/>
        <v>1.0783275725320073E-3</v>
      </c>
    </row>
    <row r="60" spans="3:19" x14ac:dyDescent="0.3">
      <c r="C60" t="s">
        <v>89</v>
      </c>
      <c r="D60">
        <f>Mult_split!H60</f>
        <v>2.0769078642932795E-8</v>
      </c>
      <c r="E60">
        <f t="shared" si="3"/>
        <v>2.0769078642932795E-8</v>
      </c>
      <c r="F60">
        <f t="shared" si="6"/>
        <v>2.0769078642932795E-8</v>
      </c>
      <c r="G60">
        <f t="shared" si="6"/>
        <v>2.0769078642932795E-8</v>
      </c>
      <c r="H60">
        <f t="shared" si="6"/>
        <v>2.0769078642932795E-8</v>
      </c>
      <c r="I60">
        <f t="shared" si="6"/>
        <v>2.0769078642932795E-8</v>
      </c>
      <c r="J60">
        <f t="shared" si="6"/>
        <v>2.0769078642932795E-8</v>
      </c>
      <c r="K60">
        <f t="shared" si="6"/>
        <v>2.0769078642932795E-8</v>
      </c>
      <c r="L60">
        <f t="shared" si="6"/>
        <v>2.0769078642932795E-8</v>
      </c>
      <c r="M60">
        <f t="shared" si="6"/>
        <v>2.0769078642932795E-8</v>
      </c>
      <c r="N60">
        <f t="shared" si="6"/>
        <v>2.0769078642932795E-8</v>
      </c>
      <c r="O60">
        <f t="shared" si="6"/>
        <v>2.0769078642932795E-8</v>
      </c>
      <c r="P60">
        <f t="shared" si="6"/>
        <v>2.0769078642932795E-8</v>
      </c>
      <c r="Q60">
        <f t="shared" si="6"/>
        <v>2.0769078642932795E-8</v>
      </c>
      <c r="R60">
        <f t="shared" si="1"/>
        <v>2.0769078642932795E-8</v>
      </c>
      <c r="S60">
        <f t="shared" si="2"/>
        <v>2.0769078642932795E-8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12.062169161978661</v>
      </c>
      <c r="E62">
        <f t="shared" si="3"/>
        <v>12.062169161978661</v>
      </c>
      <c r="F62">
        <f t="shared" si="6"/>
        <v>12.062169161978661</v>
      </c>
      <c r="G62">
        <f t="shared" si="6"/>
        <v>12.062169161978661</v>
      </c>
      <c r="H62">
        <f t="shared" si="6"/>
        <v>12.062169161978661</v>
      </c>
      <c r="I62">
        <f t="shared" si="6"/>
        <v>12.062169161978661</v>
      </c>
      <c r="J62">
        <f t="shared" si="6"/>
        <v>12.062169161978661</v>
      </c>
      <c r="K62">
        <f t="shared" si="6"/>
        <v>12.062169161978661</v>
      </c>
      <c r="L62">
        <f t="shared" si="6"/>
        <v>12.062169161978661</v>
      </c>
      <c r="M62">
        <f t="shared" si="6"/>
        <v>12.062169161978661</v>
      </c>
      <c r="N62">
        <f t="shared" si="6"/>
        <v>12.062169161978661</v>
      </c>
      <c r="O62">
        <f t="shared" si="6"/>
        <v>12.062169161978661</v>
      </c>
      <c r="P62">
        <f t="shared" si="6"/>
        <v>12.062169161978661</v>
      </c>
      <c r="Q62">
        <f t="shared" si="6"/>
        <v>12.062169161978661</v>
      </c>
      <c r="R62">
        <f t="shared" si="1"/>
        <v>12.062169161978661</v>
      </c>
      <c r="S62">
        <f t="shared" si="2"/>
        <v>12.062169161978661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1.4608816375611894E-2</v>
      </c>
      <c r="E64">
        <f t="shared" si="3"/>
        <v>1.4608816375611894E-2</v>
      </c>
      <c r="F64">
        <f t="shared" si="6"/>
        <v>1.4608816375611894E-2</v>
      </c>
      <c r="G64">
        <f t="shared" si="6"/>
        <v>1.4608816375611894E-2</v>
      </c>
      <c r="H64">
        <f t="shared" si="6"/>
        <v>1.4608816375611894E-2</v>
      </c>
      <c r="I64">
        <f t="shared" si="6"/>
        <v>1.4608816375611894E-2</v>
      </c>
      <c r="J64">
        <f t="shared" si="6"/>
        <v>1.4608816375611894E-2</v>
      </c>
      <c r="K64">
        <f t="shared" si="6"/>
        <v>1.4608816375611894E-2</v>
      </c>
      <c r="L64">
        <f t="shared" si="6"/>
        <v>1.4608816375611894E-2</v>
      </c>
      <c r="M64">
        <f t="shared" si="6"/>
        <v>1.4608816375611894E-2</v>
      </c>
      <c r="N64">
        <f t="shared" si="6"/>
        <v>1.4608816375611894E-2</v>
      </c>
      <c r="O64">
        <f t="shared" si="6"/>
        <v>1.4608816375611894E-2</v>
      </c>
      <c r="P64">
        <f t="shared" si="6"/>
        <v>1.4608816375611894E-2</v>
      </c>
      <c r="Q64">
        <f t="shared" si="6"/>
        <v>1.4608816375611894E-2</v>
      </c>
      <c r="R64">
        <f t="shared" si="1"/>
        <v>1.4608816375611894E-2</v>
      </c>
      <c r="S64">
        <f t="shared" si="2"/>
        <v>1.4608816375611894E-2</v>
      </c>
    </row>
    <row r="65" spans="3:19" x14ac:dyDescent="0.3">
      <c r="C65" t="s">
        <v>94</v>
      </c>
      <c r="D65">
        <f>Mult_split!H65</f>
        <v>9.4048442543174027E-9</v>
      </c>
      <c r="E65">
        <f t="shared" si="3"/>
        <v>9.4048442543174027E-9</v>
      </c>
      <c r="F65">
        <f t="shared" si="6"/>
        <v>9.4048442543174027E-9</v>
      </c>
      <c r="G65">
        <f t="shared" si="6"/>
        <v>9.4048442543174027E-9</v>
      </c>
      <c r="H65">
        <f t="shared" si="6"/>
        <v>9.4048442543174027E-9</v>
      </c>
      <c r="I65">
        <f t="shared" si="6"/>
        <v>9.4048442543174027E-9</v>
      </c>
      <c r="J65">
        <f t="shared" si="6"/>
        <v>9.4048442543174027E-9</v>
      </c>
      <c r="K65">
        <f t="shared" si="6"/>
        <v>9.4048442543174027E-9</v>
      </c>
      <c r="L65">
        <f t="shared" si="6"/>
        <v>9.4048442543174027E-9</v>
      </c>
      <c r="M65">
        <f t="shared" si="6"/>
        <v>9.4048442543174027E-9</v>
      </c>
      <c r="N65">
        <f t="shared" si="6"/>
        <v>9.4048442543174027E-9</v>
      </c>
      <c r="O65">
        <f t="shared" si="6"/>
        <v>9.4048442543174027E-9</v>
      </c>
      <c r="P65">
        <f t="shared" si="6"/>
        <v>9.4048442543174027E-9</v>
      </c>
      <c r="Q65">
        <f t="shared" si="6"/>
        <v>9.4048442543174027E-9</v>
      </c>
      <c r="R65">
        <f t="shared" si="1"/>
        <v>9.4048442543174027E-9</v>
      </c>
      <c r="S65">
        <f t="shared" si="2"/>
        <v>9.4048442543174027E-9</v>
      </c>
    </row>
    <row r="66" spans="3:19" x14ac:dyDescent="0.3">
      <c r="C66" t="s">
        <v>95</v>
      </c>
      <c r="D66">
        <f>Mult_split!H66</f>
        <v>5.1410162815116654E-8</v>
      </c>
      <c r="E66">
        <f t="shared" si="3"/>
        <v>5.1410162815116654E-8</v>
      </c>
      <c r="F66">
        <f t="shared" si="6"/>
        <v>5.1410162815116654E-8</v>
      </c>
      <c r="G66">
        <f t="shared" si="6"/>
        <v>5.1410162815116654E-8</v>
      </c>
      <c r="H66">
        <f t="shared" si="6"/>
        <v>5.1410162815116654E-8</v>
      </c>
      <c r="I66">
        <f t="shared" si="6"/>
        <v>5.1410162815116654E-8</v>
      </c>
      <c r="J66">
        <f t="shared" si="6"/>
        <v>5.1410162815116654E-8</v>
      </c>
      <c r="K66">
        <f t="shared" si="6"/>
        <v>5.1410162815116654E-8</v>
      </c>
      <c r="L66">
        <f t="shared" si="6"/>
        <v>5.1410162815116654E-8</v>
      </c>
      <c r="M66">
        <f t="shared" si="6"/>
        <v>5.1410162815116654E-8</v>
      </c>
      <c r="N66">
        <f t="shared" si="6"/>
        <v>5.1410162815116654E-8</v>
      </c>
      <c r="O66">
        <f t="shared" si="6"/>
        <v>5.1410162815116654E-8</v>
      </c>
      <c r="P66">
        <f t="shared" si="6"/>
        <v>5.1410162815116654E-8</v>
      </c>
      <c r="Q66">
        <f t="shared" si="6"/>
        <v>5.1410162815116654E-8</v>
      </c>
      <c r="R66">
        <f t="shared" si="1"/>
        <v>5.1410162815116654E-8</v>
      </c>
      <c r="S66">
        <f t="shared" si="2"/>
        <v>5.1410162815116654E-8</v>
      </c>
    </row>
    <row r="67" spans="3:19" x14ac:dyDescent="0.3">
      <c r="C67" t="s">
        <v>96</v>
      </c>
      <c r="D67">
        <f>Mult_split!H67</f>
        <v>1.1136640230886457E-4</v>
      </c>
      <c r="E67">
        <f t="shared" si="3"/>
        <v>1.1136640230886457E-4</v>
      </c>
      <c r="F67">
        <f t="shared" ref="F67:Q82" si="7">E67</f>
        <v>1.1136640230886457E-4</v>
      </c>
      <c r="G67">
        <f t="shared" si="7"/>
        <v>1.1136640230886457E-4</v>
      </c>
      <c r="H67">
        <f t="shared" si="7"/>
        <v>1.1136640230886457E-4</v>
      </c>
      <c r="I67">
        <f t="shared" si="7"/>
        <v>1.1136640230886457E-4</v>
      </c>
      <c r="J67">
        <f t="shared" si="7"/>
        <v>1.1136640230886457E-4</v>
      </c>
      <c r="K67">
        <f t="shared" si="7"/>
        <v>1.1136640230886457E-4</v>
      </c>
      <c r="L67">
        <f t="shared" si="7"/>
        <v>1.1136640230886457E-4</v>
      </c>
      <c r="M67">
        <f t="shared" si="7"/>
        <v>1.1136640230886457E-4</v>
      </c>
      <c r="N67">
        <f t="shared" si="7"/>
        <v>1.1136640230886457E-4</v>
      </c>
      <c r="O67">
        <f t="shared" si="7"/>
        <v>1.1136640230886457E-4</v>
      </c>
      <c r="P67">
        <f t="shared" si="7"/>
        <v>1.1136640230886457E-4</v>
      </c>
      <c r="Q67">
        <f t="shared" si="7"/>
        <v>1.1136640230886457E-4</v>
      </c>
      <c r="R67">
        <f t="shared" ref="R67:R115" si="8">Q67</f>
        <v>1.1136640230886457E-4</v>
      </c>
      <c r="S67">
        <f t="shared" ref="S67:S115" si="9">R67</f>
        <v>1.1136640230886457E-4</v>
      </c>
    </row>
    <row r="68" spans="3:19" x14ac:dyDescent="0.3">
      <c r="C68" t="s">
        <v>97</v>
      </c>
      <c r="D68">
        <f>Mult_split!H68</f>
        <v>5.7024051457941878E-2</v>
      </c>
      <c r="E68">
        <f t="shared" ref="E68:E115" si="10">D68</f>
        <v>5.7024051457941878E-2</v>
      </c>
      <c r="F68">
        <f t="shared" si="7"/>
        <v>5.7024051457941878E-2</v>
      </c>
      <c r="G68">
        <f t="shared" si="7"/>
        <v>5.7024051457941878E-2</v>
      </c>
      <c r="H68">
        <f t="shared" si="7"/>
        <v>5.7024051457941878E-2</v>
      </c>
      <c r="I68">
        <f t="shared" si="7"/>
        <v>5.7024051457941878E-2</v>
      </c>
      <c r="J68">
        <f t="shared" si="7"/>
        <v>5.7024051457941878E-2</v>
      </c>
      <c r="K68">
        <f t="shared" si="7"/>
        <v>5.7024051457941878E-2</v>
      </c>
      <c r="L68">
        <f t="shared" si="7"/>
        <v>5.7024051457941878E-2</v>
      </c>
      <c r="M68">
        <f t="shared" si="7"/>
        <v>5.7024051457941878E-2</v>
      </c>
      <c r="N68">
        <f t="shared" si="7"/>
        <v>5.7024051457941878E-2</v>
      </c>
      <c r="O68">
        <f t="shared" si="7"/>
        <v>5.7024051457941878E-2</v>
      </c>
      <c r="P68">
        <f t="shared" si="7"/>
        <v>5.7024051457941878E-2</v>
      </c>
      <c r="Q68">
        <f t="shared" si="7"/>
        <v>5.7024051457941878E-2</v>
      </c>
      <c r="R68">
        <f t="shared" si="8"/>
        <v>5.7024051457941878E-2</v>
      </c>
      <c r="S68">
        <f t="shared" si="9"/>
        <v>5.7024051457941878E-2</v>
      </c>
    </row>
    <row r="69" spans="3:19" x14ac:dyDescent="0.3">
      <c r="C69" t="s">
        <v>98</v>
      </c>
      <c r="D69">
        <f>Mult_split!H69</f>
        <v>2.8749999952199282E-3</v>
      </c>
      <c r="E69">
        <f t="shared" si="10"/>
        <v>2.8749999952199282E-3</v>
      </c>
      <c r="F69">
        <f t="shared" si="7"/>
        <v>2.8749999952199282E-3</v>
      </c>
      <c r="G69">
        <f t="shared" si="7"/>
        <v>2.8749999952199282E-3</v>
      </c>
      <c r="H69">
        <f t="shared" si="7"/>
        <v>2.8749999952199282E-3</v>
      </c>
      <c r="I69">
        <f t="shared" si="7"/>
        <v>2.8749999952199282E-3</v>
      </c>
      <c r="J69">
        <f t="shared" si="7"/>
        <v>2.8749999952199282E-3</v>
      </c>
      <c r="K69">
        <f t="shared" si="7"/>
        <v>2.8749999952199282E-3</v>
      </c>
      <c r="L69">
        <f t="shared" si="7"/>
        <v>2.8749999952199282E-3</v>
      </c>
      <c r="M69">
        <f t="shared" si="7"/>
        <v>2.8749999952199282E-3</v>
      </c>
      <c r="N69">
        <f t="shared" si="7"/>
        <v>2.8749999952199282E-3</v>
      </c>
      <c r="O69">
        <f t="shared" si="7"/>
        <v>2.8749999952199282E-3</v>
      </c>
      <c r="P69">
        <f t="shared" si="7"/>
        <v>2.8749999952199282E-3</v>
      </c>
      <c r="Q69">
        <f t="shared" si="7"/>
        <v>2.8749999952199282E-3</v>
      </c>
      <c r="R69">
        <f t="shared" si="8"/>
        <v>2.8749999952199282E-3</v>
      </c>
      <c r="S69">
        <f t="shared" si="9"/>
        <v>2.8749999952199282E-3</v>
      </c>
    </row>
    <row r="70" spans="3:19" x14ac:dyDescent="0.3">
      <c r="C70" t="s">
        <v>99</v>
      </c>
      <c r="D70">
        <f>Mult_split!H70</f>
        <v>8.7864028284251508E-2</v>
      </c>
      <c r="E70">
        <f t="shared" si="10"/>
        <v>8.7864028284251508E-2</v>
      </c>
      <c r="F70">
        <f t="shared" si="7"/>
        <v>8.7864028284251508E-2</v>
      </c>
      <c r="G70">
        <f t="shared" si="7"/>
        <v>8.7864028284251508E-2</v>
      </c>
      <c r="H70">
        <f t="shared" si="7"/>
        <v>8.7864028284251508E-2</v>
      </c>
      <c r="I70">
        <f t="shared" si="7"/>
        <v>8.7864028284251508E-2</v>
      </c>
      <c r="J70">
        <f t="shared" si="7"/>
        <v>8.7864028284251508E-2</v>
      </c>
      <c r="K70">
        <f t="shared" si="7"/>
        <v>8.7864028284251508E-2</v>
      </c>
      <c r="L70">
        <f t="shared" si="7"/>
        <v>8.7864028284251508E-2</v>
      </c>
      <c r="M70">
        <f t="shared" si="7"/>
        <v>8.7864028284251508E-2</v>
      </c>
      <c r="N70">
        <f t="shared" si="7"/>
        <v>8.7864028284251508E-2</v>
      </c>
      <c r="O70">
        <f t="shared" si="7"/>
        <v>8.7864028284251508E-2</v>
      </c>
      <c r="P70">
        <f t="shared" si="7"/>
        <v>8.7864028284251508E-2</v>
      </c>
      <c r="Q70">
        <f t="shared" si="7"/>
        <v>8.7864028284251508E-2</v>
      </c>
      <c r="R70">
        <f t="shared" si="8"/>
        <v>8.7864028284251508E-2</v>
      </c>
      <c r="S70">
        <f t="shared" si="9"/>
        <v>8.7864028284251508E-2</v>
      </c>
    </row>
    <row r="71" spans="3:19" x14ac:dyDescent="0.3">
      <c r="C71" t="s">
        <v>100</v>
      </c>
      <c r="D71">
        <f>Mult_split!H71</f>
        <v>0.46813550885532634</v>
      </c>
      <c r="E71">
        <f t="shared" si="10"/>
        <v>0.46813550885532634</v>
      </c>
      <c r="F71">
        <f t="shared" si="7"/>
        <v>0.46813550885532634</v>
      </c>
      <c r="G71">
        <f t="shared" si="7"/>
        <v>0.46813550885532634</v>
      </c>
      <c r="H71">
        <f t="shared" si="7"/>
        <v>0.46813550885532634</v>
      </c>
      <c r="I71">
        <f t="shared" si="7"/>
        <v>0.46813550885532634</v>
      </c>
      <c r="J71">
        <f t="shared" si="7"/>
        <v>0.46813550885532634</v>
      </c>
      <c r="K71">
        <f t="shared" si="7"/>
        <v>0.46813550885532634</v>
      </c>
      <c r="L71">
        <f t="shared" si="7"/>
        <v>0.46813550885532634</v>
      </c>
      <c r="M71">
        <f t="shared" si="7"/>
        <v>0.46813550885532634</v>
      </c>
      <c r="N71">
        <f t="shared" si="7"/>
        <v>0.46813550885532634</v>
      </c>
      <c r="O71">
        <f t="shared" si="7"/>
        <v>0.46813550885532634</v>
      </c>
      <c r="P71">
        <f t="shared" si="7"/>
        <v>0.46813550885532634</v>
      </c>
      <c r="Q71">
        <f t="shared" si="7"/>
        <v>0.46813550885532634</v>
      </c>
      <c r="R71">
        <f t="shared" si="8"/>
        <v>0.46813550885532634</v>
      </c>
      <c r="S71">
        <f t="shared" si="9"/>
        <v>0.46813550885532634</v>
      </c>
    </row>
    <row r="72" spans="3:19" x14ac:dyDescent="0.3">
      <c r="C72" t="s">
        <v>101</v>
      </c>
      <c r="D72">
        <f>Mult_split!H72</f>
        <v>9.9162736878114416E-2</v>
      </c>
      <c r="E72">
        <f t="shared" si="10"/>
        <v>9.9162736878114416E-2</v>
      </c>
      <c r="F72">
        <f t="shared" si="7"/>
        <v>9.9162736878114416E-2</v>
      </c>
      <c r="G72">
        <f t="shared" si="7"/>
        <v>9.9162736878114416E-2</v>
      </c>
      <c r="H72">
        <f t="shared" si="7"/>
        <v>9.9162736878114416E-2</v>
      </c>
      <c r="I72">
        <f t="shared" si="7"/>
        <v>9.9162736878114416E-2</v>
      </c>
      <c r="J72">
        <f t="shared" si="7"/>
        <v>9.9162736878114416E-2</v>
      </c>
      <c r="K72">
        <f t="shared" si="7"/>
        <v>9.9162736878114416E-2</v>
      </c>
      <c r="L72">
        <f t="shared" si="7"/>
        <v>9.9162736878114416E-2</v>
      </c>
      <c r="M72">
        <f t="shared" si="7"/>
        <v>9.9162736878114416E-2</v>
      </c>
      <c r="N72">
        <f t="shared" si="7"/>
        <v>9.9162736878114416E-2</v>
      </c>
      <c r="O72">
        <f t="shared" si="7"/>
        <v>9.9162736878114416E-2</v>
      </c>
      <c r="P72">
        <f t="shared" si="7"/>
        <v>9.9162736878114416E-2</v>
      </c>
      <c r="Q72">
        <f t="shared" si="7"/>
        <v>9.9162736878114416E-2</v>
      </c>
      <c r="R72">
        <f t="shared" si="8"/>
        <v>9.9162736878114416E-2</v>
      </c>
      <c r="S72">
        <f t="shared" si="9"/>
        <v>9.9162736878114416E-2</v>
      </c>
    </row>
    <row r="73" spans="3:19" x14ac:dyDescent="0.3">
      <c r="C73" t="s">
        <v>102</v>
      </c>
      <c r="D73">
        <f>Mult_split!H73</f>
        <v>0.10890369902556474</v>
      </c>
      <c r="E73">
        <f t="shared" si="10"/>
        <v>0.10890369902556474</v>
      </c>
      <c r="F73">
        <f t="shared" si="7"/>
        <v>0.10890369902556474</v>
      </c>
      <c r="G73">
        <f t="shared" si="7"/>
        <v>0.10890369902556474</v>
      </c>
      <c r="H73">
        <f t="shared" si="7"/>
        <v>0.10890369902556474</v>
      </c>
      <c r="I73">
        <f t="shared" si="7"/>
        <v>0.10890369902556474</v>
      </c>
      <c r="J73">
        <f t="shared" si="7"/>
        <v>0.10890369902556474</v>
      </c>
      <c r="K73">
        <f t="shared" si="7"/>
        <v>0.10890369902556474</v>
      </c>
      <c r="L73">
        <f t="shared" si="7"/>
        <v>0.10890369902556474</v>
      </c>
      <c r="M73">
        <f t="shared" si="7"/>
        <v>0.10890369902556474</v>
      </c>
      <c r="N73">
        <f t="shared" si="7"/>
        <v>0.10890369902556474</v>
      </c>
      <c r="O73">
        <f t="shared" si="7"/>
        <v>0.10890369902556474</v>
      </c>
      <c r="P73">
        <f t="shared" si="7"/>
        <v>0.10890369902556474</v>
      </c>
      <c r="Q73">
        <f t="shared" si="7"/>
        <v>0.10890369902556474</v>
      </c>
      <c r="R73">
        <f t="shared" si="8"/>
        <v>0.10890369902556474</v>
      </c>
      <c r="S73">
        <f t="shared" si="9"/>
        <v>0.10890369902556474</v>
      </c>
    </row>
    <row r="74" spans="3:19" x14ac:dyDescent="0.3">
      <c r="C74" t="s">
        <v>103</v>
      </c>
      <c r="D74">
        <f>Mult_split!H74</f>
        <v>1.3415742915300535E-7</v>
      </c>
      <c r="E74">
        <f t="shared" si="10"/>
        <v>1.3415742915300535E-7</v>
      </c>
      <c r="F74">
        <f t="shared" si="7"/>
        <v>1.3415742915300535E-7</v>
      </c>
      <c r="G74">
        <f t="shared" si="7"/>
        <v>1.3415742915300535E-7</v>
      </c>
      <c r="H74">
        <f t="shared" si="7"/>
        <v>1.3415742915300535E-7</v>
      </c>
      <c r="I74">
        <f t="shared" si="7"/>
        <v>1.3415742915300535E-7</v>
      </c>
      <c r="J74">
        <f t="shared" si="7"/>
        <v>1.3415742915300535E-7</v>
      </c>
      <c r="K74">
        <f t="shared" si="7"/>
        <v>1.3415742915300535E-7</v>
      </c>
      <c r="L74">
        <f t="shared" si="7"/>
        <v>1.3415742915300535E-7</v>
      </c>
      <c r="M74">
        <f t="shared" si="7"/>
        <v>1.3415742915300535E-7</v>
      </c>
      <c r="N74">
        <f t="shared" si="7"/>
        <v>1.3415742915300535E-7</v>
      </c>
      <c r="O74">
        <f t="shared" si="7"/>
        <v>1.3415742915300535E-7</v>
      </c>
      <c r="P74">
        <f t="shared" si="7"/>
        <v>1.3415742915300535E-7</v>
      </c>
      <c r="Q74">
        <f t="shared" si="7"/>
        <v>1.3415742915300535E-7</v>
      </c>
      <c r="R74">
        <f t="shared" si="8"/>
        <v>1.3415742915300535E-7</v>
      </c>
      <c r="S74">
        <f t="shared" si="9"/>
        <v>1.3415742915300535E-7</v>
      </c>
    </row>
    <row r="75" spans="3:19" x14ac:dyDescent="0.3">
      <c r="C75" t="s">
        <v>104</v>
      </c>
      <c r="D75">
        <f>Mult_split!H75</f>
        <v>0.19423126748046782</v>
      </c>
      <c r="E75">
        <f t="shared" si="10"/>
        <v>0.19423126748046782</v>
      </c>
      <c r="F75">
        <f t="shared" si="7"/>
        <v>0.19423126748046782</v>
      </c>
      <c r="G75">
        <f t="shared" si="7"/>
        <v>0.19423126748046782</v>
      </c>
      <c r="H75">
        <f t="shared" si="7"/>
        <v>0.19423126748046782</v>
      </c>
      <c r="I75">
        <f t="shared" si="7"/>
        <v>0.19423126748046782</v>
      </c>
      <c r="J75">
        <f t="shared" si="7"/>
        <v>0.19423126748046782</v>
      </c>
      <c r="K75">
        <f t="shared" si="7"/>
        <v>0.19423126748046782</v>
      </c>
      <c r="L75">
        <f t="shared" si="7"/>
        <v>0.19423126748046782</v>
      </c>
      <c r="M75">
        <f t="shared" si="7"/>
        <v>0.19423126748046782</v>
      </c>
      <c r="N75">
        <f t="shared" si="7"/>
        <v>0.19423126748046782</v>
      </c>
      <c r="O75">
        <f t="shared" si="7"/>
        <v>0.19423126748046782</v>
      </c>
      <c r="P75">
        <f t="shared" si="7"/>
        <v>0.19423126748046782</v>
      </c>
      <c r="Q75">
        <f t="shared" si="7"/>
        <v>0.19423126748046782</v>
      </c>
      <c r="R75">
        <f t="shared" si="8"/>
        <v>0.19423126748046782</v>
      </c>
      <c r="S75">
        <f t="shared" si="9"/>
        <v>0.19423126748046782</v>
      </c>
    </row>
    <row r="76" spans="3:19" x14ac:dyDescent="0.3">
      <c r="C76" t="s">
        <v>105</v>
      </c>
      <c r="D76">
        <f>Mult_split!H76</f>
        <v>3.8782039397564117E-9</v>
      </c>
      <c r="E76">
        <f t="shared" si="10"/>
        <v>3.8782039397564117E-9</v>
      </c>
      <c r="F76">
        <f t="shared" si="7"/>
        <v>3.8782039397564117E-9</v>
      </c>
      <c r="G76">
        <f t="shared" si="7"/>
        <v>3.8782039397564117E-9</v>
      </c>
      <c r="H76">
        <f t="shared" si="7"/>
        <v>3.8782039397564117E-9</v>
      </c>
      <c r="I76">
        <f t="shared" si="7"/>
        <v>3.8782039397564117E-9</v>
      </c>
      <c r="J76">
        <f t="shared" si="7"/>
        <v>3.8782039397564117E-9</v>
      </c>
      <c r="K76">
        <f t="shared" si="7"/>
        <v>3.8782039397564117E-9</v>
      </c>
      <c r="L76">
        <f t="shared" si="7"/>
        <v>3.8782039397564117E-9</v>
      </c>
      <c r="M76">
        <f t="shared" si="7"/>
        <v>3.8782039397564117E-9</v>
      </c>
      <c r="N76">
        <f t="shared" si="7"/>
        <v>3.8782039397564117E-9</v>
      </c>
      <c r="O76">
        <f t="shared" si="7"/>
        <v>3.8782039397564117E-9</v>
      </c>
      <c r="P76">
        <f t="shared" si="7"/>
        <v>3.8782039397564117E-9</v>
      </c>
      <c r="Q76">
        <f t="shared" si="7"/>
        <v>3.8782039397564117E-9</v>
      </c>
      <c r="R76">
        <f t="shared" si="8"/>
        <v>3.8782039397564117E-9</v>
      </c>
      <c r="S76">
        <f t="shared" si="9"/>
        <v>3.8782039397564117E-9</v>
      </c>
    </row>
    <row r="77" spans="3:19" x14ac:dyDescent="0.3">
      <c r="C77" t="s">
        <v>106</v>
      </c>
      <c r="D77">
        <f>Mult_split!H77</f>
        <v>4.5408460023199112E-9</v>
      </c>
      <c r="E77">
        <f t="shared" si="10"/>
        <v>4.5408460023199112E-9</v>
      </c>
      <c r="F77">
        <f t="shared" si="7"/>
        <v>4.5408460023199112E-9</v>
      </c>
      <c r="G77">
        <f t="shared" si="7"/>
        <v>4.5408460023199112E-9</v>
      </c>
      <c r="H77">
        <f t="shared" si="7"/>
        <v>4.5408460023199112E-9</v>
      </c>
      <c r="I77">
        <f t="shared" si="7"/>
        <v>4.5408460023199112E-9</v>
      </c>
      <c r="J77">
        <f t="shared" si="7"/>
        <v>4.5408460023199112E-9</v>
      </c>
      <c r="K77">
        <f t="shared" si="7"/>
        <v>4.5408460023199112E-9</v>
      </c>
      <c r="L77">
        <f t="shared" si="7"/>
        <v>4.5408460023199112E-9</v>
      </c>
      <c r="M77">
        <f t="shared" si="7"/>
        <v>4.5408460023199112E-9</v>
      </c>
      <c r="N77">
        <f t="shared" si="7"/>
        <v>4.5408460023199112E-9</v>
      </c>
      <c r="O77">
        <f t="shared" si="7"/>
        <v>4.5408460023199112E-9</v>
      </c>
      <c r="P77">
        <f t="shared" si="7"/>
        <v>4.5408460023199112E-9</v>
      </c>
      <c r="Q77">
        <f t="shared" si="7"/>
        <v>4.5408460023199112E-9</v>
      </c>
      <c r="R77">
        <f t="shared" si="8"/>
        <v>4.5408460023199112E-9</v>
      </c>
      <c r="S77">
        <f t="shared" si="9"/>
        <v>4.5408460023199112E-9</v>
      </c>
    </row>
    <row r="78" spans="3:19" x14ac:dyDescent="0.3">
      <c r="C78" t="s">
        <v>107</v>
      </c>
      <c r="D78">
        <f>Mult_split!H78</f>
        <v>7.3956175750320931E-7</v>
      </c>
      <c r="E78">
        <f t="shared" si="10"/>
        <v>7.3956175750320931E-7</v>
      </c>
      <c r="F78">
        <f t="shared" si="7"/>
        <v>7.3956175750320931E-7</v>
      </c>
      <c r="G78">
        <f t="shared" si="7"/>
        <v>7.3956175750320931E-7</v>
      </c>
      <c r="H78">
        <f t="shared" si="7"/>
        <v>7.3956175750320931E-7</v>
      </c>
      <c r="I78">
        <f t="shared" si="7"/>
        <v>7.3956175750320931E-7</v>
      </c>
      <c r="J78">
        <f t="shared" si="7"/>
        <v>7.3956175750320931E-7</v>
      </c>
      <c r="K78">
        <f t="shared" si="7"/>
        <v>7.3956175750320931E-7</v>
      </c>
      <c r="L78">
        <f t="shared" si="7"/>
        <v>7.3956175750320931E-7</v>
      </c>
      <c r="M78">
        <f t="shared" si="7"/>
        <v>7.3956175750320931E-7</v>
      </c>
      <c r="N78">
        <f t="shared" si="7"/>
        <v>7.3956175750320931E-7</v>
      </c>
      <c r="O78">
        <f t="shared" si="7"/>
        <v>7.3956175750320931E-7</v>
      </c>
      <c r="P78">
        <f t="shared" si="7"/>
        <v>7.3956175750320931E-7</v>
      </c>
      <c r="Q78">
        <f t="shared" si="7"/>
        <v>7.3956175750320931E-7</v>
      </c>
      <c r="R78">
        <f t="shared" si="8"/>
        <v>7.3956175750320931E-7</v>
      </c>
      <c r="S78">
        <f t="shared" si="9"/>
        <v>7.3956175750320931E-7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25.268323949881008</v>
      </c>
      <c r="E80">
        <f t="shared" si="10"/>
        <v>25.268323949881008</v>
      </c>
      <c r="F80">
        <f t="shared" si="7"/>
        <v>25.268323949881008</v>
      </c>
      <c r="G80">
        <f t="shared" si="7"/>
        <v>25.268323949881008</v>
      </c>
      <c r="H80">
        <f t="shared" si="7"/>
        <v>25.268323949881008</v>
      </c>
      <c r="I80">
        <f t="shared" si="7"/>
        <v>25.268323949881008</v>
      </c>
      <c r="J80">
        <f t="shared" si="7"/>
        <v>25.268323949881008</v>
      </c>
      <c r="K80">
        <f t="shared" si="7"/>
        <v>25.268323949881008</v>
      </c>
      <c r="L80">
        <f t="shared" si="7"/>
        <v>25.268323949881008</v>
      </c>
      <c r="M80">
        <f t="shared" si="7"/>
        <v>25.268323949881008</v>
      </c>
      <c r="N80">
        <f t="shared" si="7"/>
        <v>25.268323949881008</v>
      </c>
      <c r="O80">
        <f t="shared" si="7"/>
        <v>25.268323949881008</v>
      </c>
      <c r="P80">
        <f t="shared" si="7"/>
        <v>25.268323949881008</v>
      </c>
      <c r="Q80">
        <f t="shared" si="7"/>
        <v>25.268323949881008</v>
      </c>
      <c r="R80">
        <f t="shared" si="8"/>
        <v>25.268323949881008</v>
      </c>
      <c r="S80">
        <f t="shared" si="9"/>
        <v>25.268323949881008</v>
      </c>
    </row>
    <row r="81" spans="3:19" x14ac:dyDescent="0.3">
      <c r="C81" t="s">
        <v>110</v>
      </c>
      <c r="D81">
        <f>Mult_split!H81</f>
        <v>1.2359554204375216E-8</v>
      </c>
      <c r="E81">
        <f t="shared" si="10"/>
        <v>1.2359554204375216E-8</v>
      </c>
      <c r="F81">
        <f t="shared" si="7"/>
        <v>1.2359554204375216E-8</v>
      </c>
      <c r="G81">
        <f t="shared" si="7"/>
        <v>1.2359554204375216E-8</v>
      </c>
      <c r="H81">
        <f t="shared" si="7"/>
        <v>1.2359554204375216E-8</v>
      </c>
      <c r="I81">
        <f t="shared" si="7"/>
        <v>1.2359554204375216E-8</v>
      </c>
      <c r="J81">
        <f t="shared" si="7"/>
        <v>1.2359554204375216E-8</v>
      </c>
      <c r="K81">
        <f t="shared" si="7"/>
        <v>1.2359554204375216E-8</v>
      </c>
      <c r="L81">
        <f t="shared" si="7"/>
        <v>1.2359554204375216E-8</v>
      </c>
      <c r="M81">
        <f t="shared" si="7"/>
        <v>1.2359554204375216E-8</v>
      </c>
      <c r="N81">
        <f t="shared" si="7"/>
        <v>1.2359554204375216E-8</v>
      </c>
      <c r="O81">
        <f t="shared" si="7"/>
        <v>1.2359554204375216E-8</v>
      </c>
      <c r="P81">
        <f t="shared" si="7"/>
        <v>1.2359554204375216E-8</v>
      </c>
      <c r="Q81">
        <f t="shared" si="7"/>
        <v>1.2359554204375216E-8</v>
      </c>
      <c r="R81">
        <f t="shared" si="8"/>
        <v>1.2359554204375216E-8</v>
      </c>
      <c r="S81">
        <f t="shared" si="9"/>
        <v>1.2359554204375216E-8</v>
      </c>
    </row>
    <row r="82" spans="3:19" x14ac:dyDescent="0.3">
      <c r="C82" t="s">
        <v>111</v>
      </c>
      <c r="D82">
        <f>Mult_split!H82</f>
        <v>5.0619142575603429E-6</v>
      </c>
      <c r="E82">
        <f t="shared" si="10"/>
        <v>5.0619142575603429E-6</v>
      </c>
      <c r="F82">
        <f t="shared" si="7"/>
        <v>5.0619142575603429E-6</v>
      </c>
      <c r="G82">
        <f t="shared" si="7"/>
        <v>5.0619142575603429E-6</v>
      </c>
      <c r="H82">
        <f t="shared" si="7"/>
        <v>5.0619142575603429E-6</v>
      </c>
      <c r="I82">
        <f t="shared" si="7"/>
        <v>5.0619142575603429E-6</v>
      </c>
      <c r="J82">
        <f t="shared" si="7"/>
        <v>5.0619142575603429E-6</v>
      </c>
      <c r="K82">
        <f t="shared" si="7"/>
        <v>5.0619142575603429E-6</v>
      </c>
      <c r="L82">
        <f t="shared" si="7"/>
        <v>5.0619142575603429E-6</v>
      </c>
      <c r="M82">
        <f t="shared" si="7"/>
        <v>5.0619142575603429E-6</v>
      </c>
      <c r="N82">
        <f t="shared" si="7"/>
        <v>5.0619142575603429E-6</v>
      </c>
      <c r="O82">
        <f t="shared" si="7"/>
        <v>5.0619142575603429E-6</v>
      </c>
      <c r="P82">
        <f t="shared" si="7"/>
        <v>5.0619142575603429E-6</v>
      </c>
      <c r="Q82">
        <f t="shared" si="7"/>
        <v>5.0619142575603429E-6</v>
      </c>
      <c r="R82">
        <f t="shared" si="8"/>
        <v>5.0619142575603429E-6</v>
      </c>
      <c r="S82">
        <f t="shared" si="9"/>
        <v>5.0619142575603429E-6</v>
      </c>
    </row>
    <row r="83" spans="3:19" x14ac:dyDescent="0.3">
      <c r="C83" t="s">
        <v>112</v>
      </c>
      <c r="D83">
        <f>Mult_split!H83</f>
        <v>0.23136314901381339</v>
      </c>
      <c r="E83">
        <f t="shared" si="10"/>
        <v>0.23136314901381339</v>
      </c>
      <c r="F83">
        <f t="shared" ref="F83:Q98" si="11">E83</f>
        <v>0.23136314901381339</v>
      </c>
      <c r="G83">
        <f t="shared" si="11"/>
        <v>0.23136314901381339</v>
      </c>
      <c r="H83">
        <f t="shared" si="11"/>
        <v>0.23136314901381339</v>
      </c>
      <c r="I83">
        <f t="shared" si="11"/>
        <v>0.23136314901381339</v>
      </c>
      <c r="J83">
        <f t="shared" si="11"/>
        <v>0.23136314901381339</v>
      </c>
      <c r="K83">
        <f t="shared" si="11"/>
        <v>0.23136314901381339</v>
      </c>
      <c r="L83">
        <f t="shared" si="11"/>
        <v>0.23136314901381339</v>
      </c>
      <c r="M83">
        <f t="shared" si="11"/>
        <v>0.23136314901381339</v>
      </c>
      <c r="N83">
        <f t="shared" si="11"/>
        <v>0.23136314901381339</v>
      </c>
      <c r="O83">
        <f t="shared" si="11"/>
        <v>0.23136314901381339</v>
      </c>
      <c r="P83">
        <f t="shared" si="11"/>
        <v>0.23136314901381339</v>
      </c>
      <c r="Q83">
        <f t="shared" si="11"/>
        <v>0.23136314901381339</v>
      </c>
      <c r="R83">
        <f t="shared" si="8"/>
        <v>0.23136314901381339</v>
      </c>
      <c r="S83">
        <f t="shared" si="9"/>
        <v>0.23136314901381339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6.1508425211762515E-8</v>
      </c>
      <c r="E85">
        <f t="shared" si="10"/>
        <v>6.1508425211762515E-8</v>
      </c>
      <c r="F85">
        <f t="shared" si="11"/>
        <v>6.1508425211762515E-8</v>
      </c>
      <c r="G85">
        <f t="shared" si="11"/>
        <v>6.1508425211762515E-8</v>
      </c>
      <c r="H85">
        <f t="shared" si="11"/>
        <v>6.1508425211762515E-8</v>
      </c>
      <c r="I85">
        <f t="shared" si="11"/>
        <v>6.1508425211762515E-8</v>
      </c>
      <c r="J85">
        <f t="shared" si="11"/>
        <v>6.1508425211762515E-8</v>
      </c>
      <c r="K85">
        <f t="shared" si="11"/>
        <v>6.1508425211762515E-8</v>
      </c>
      <c r="L85">
        <f t="shared" si="11"/>
        <v>6.1508425211762515E-8</v>
      </c>
      <c r="M85">
        <f t="shared" si="11"/>
        <v>6.1508425211762515E-8</v>
      </c>
      <c r="N85">
        <f t="shared" si="11"/>
        <v>6.1508425211762515E-8</v>
      </c>
      <c r="O85">
        <f t="shared" si="11"/>
        <v>6.1508425211762515E-8</v>
      </c>
      <c r="P85">
        <f t="shared" si="11"/>
        <v>6.1508425211762515E-8</v>
      </c>
      <c r="Q85">
        <f t="shared" si="11"/>
        <v>6.1508425211762515E-8</v>
      </c>
      <c r="R85">
        <f t="shared" si="8"/>
        <v>6.1508425211762515E-8</v>
      </c>
      <c r="S85">
        <f t="shared" si="9"/>
        <v>6.1508425211762515E-8</v>
      </c>
    </row>
    <row r="86" spans="3:19" x14ac:dyDescent="0.3">
      <c r="C86" t="s">
        <v>115</v>
      </c>
      <c r="D86">
        <f>Mult_split!H86</f>
        <v>7.0863422277457924E-6</v>
      </c>
      <c r="E86">
        <f t="shared" si="10"/>
        <v>7.0863422277457924E-6</v>
      </c>
      <c r="F86">
        <f t="shared" si="11"/>
        <v>7.0863422277457924E-6</v>
      </c>
      <c r="G86">
        <f t="shared" si="11"/>
        <v>7.0863422277457924E-6</v>
      </c>
      <c r="H86">
        <f t="shared" si="11"/>
        <v>7.0863422277457924E-6</v>
      </c>
      <c r="I86">
        <f t="shared" si="11"/>
        <v>7.0863422277457924E-6</v>
      </c>
      <c r="J86">
        <f t="shared" si="11"/>
        <v>7.0863422277457924E-6</v>
      </c>
      <c r="K86">
        <f t="shared" si="11"/>
        <v>7.0863422277457924E-6</v>
      </c>
      <c r="L86">
        <f t="shared" si="11"/>
        <v>7.0863422277457924E-6</v>
      </c>
      <c r="M86">
        <f t="shared" si="11"/>
        <v>7.0863422277457924E-6</v>
      </c>
      <c r="N86">
        <f t="shared" si="11"/>
        <v>7.0863422277457924E-6</v>
      </c>
      <c r="O86">
        <f t="shared" si="11"/>
        <v>7.0863422277457924E-6</v>
      </c>
      <c r="P86">
        <f t="shared" si="11"/>
        <v>7.0863422277457924E-6</v>
      </c>
      <c r="Q86">
        <f t="shared" si="11"/>
        <v>7.0863422277457924E-6</v>
      </c>
      <c r="R86">
        <f t="shared" si="8"/>
        <v>7.0863422277457924E-6</v>
      </c>
      <c r="S86">
        <f t="shared" si="9"/>
        <v>7.0863422277457924E-6</v>
      </c>
    </row>
    <row r="87" spans="3:19" x14ac:dyDescent="0.3">
      <c r="C87" t="s">
        <v>116</v>
      </c>
      <c r="D87">
        <f>Mult_split!H87</f>
        <v>0.10000003155498197</v>
      </c>
      <c r="E87">
        <f t="shared" si="10"/>
        <v>0.10000003155498197</v>
      </c>
      <c r="F87">
        <f t="shared" si="11"/>
        <v>0.10000003155498197</v>
      </c>
      <c r="G87">
        <f t="shared" si="11"/>
        <v>0.10000003155498197</v>
      </c>
      <c r="H87">
        <f t="shared" si="11"/>
        <v>0.10000003155498197</v>
      </c>
      <c r="I87">
        <f t="shared" si="11"/>
        <v>0.10000003155498197</v>
      </c>
      <c r="J87">
        <f t="shared" si="11"/>
        <v>0.10000003155498197</v>
      </c>
      <c r="K87">
        <f t="shared" si="11"/>
        <v>0.10000003155498197</v>
      </c>
      <c r="L87">
        <f t="shared" si="11"/>
        <v>0.10000003155498197</v>
      </c>
      <c r="M87">
        <f t="shared" si="11"/>
        <v>0.10000003155498197</v>
      </c>
      <c r="N87">
        <f t="shared" si="11"/>
        <v>0.10000003155498197</v>
      </c>
      <c r="O87">
        <f t="shared" si="11"/>
        <v>0.10000003155498197</v>
      </c>
      <c r="P87">
        <f t="shared" si="11"/>
        <v>0.10000003155498197</v>
      </c>
      <c r="Q87">
        <f t="shared" si="11"/>
        <v>0.10000003155498197</v>
      </c>
      <c r="R87">
        <f t="shared" si="8"/>
        <v>0.10000003155498197</v>
      </c>
      <c r="S87">
        <f t="shared" si="9"/>
        <v>0.10000003155498197</v>
      </c>
    </row>
    <row r="88" spans="3:19" x14ac:dyDescent="0.3">
      <c r="C88" t="s">
        <v>117</v>
      </c>
      <c r="D88">
        <f>Mult_split!H88</f>
        <v>0.73457770913548304</v>
      </c>
      <c r="E88">
        <f t="shared" si="10"/>
        <v>0.73457770913548304</v>
      </c>
      <c r="F88">
        <f t="shared" si="11"/>
        <v>0.73457770913548304</v>
      </c>
      <c r="G88">
        <f t="shared" si="11"/>
        <v>0.73457770913548304</v>
      </c>
      <c r="H88">
        <f t="shared" si="11"/>
        <v>0.73457770913548304</v>
      </c>
      <c r="I88">
        <f t="shared" si="11"/>
        <v>0.73457770913548304</v>
      </c>
      <c r="J88">
        <f t="shared" si="11"/>
        <v>0.73457770913548304</v>
      </c>
      <c r="K88">
        <f t="shared" si="11"/>
        <v>0.73457770913548304</v>
      </c>
      <c r="L88">
        <f t="shared" si="11"/>
        <v>0.73457770913548304</v>
      </c>
      <c r="M88">
        <f t="shared" si="11"/>
        <v>0.73457770913548304</v>
      </c>
      <c r="N88">
        <f t="shared" si="11"/>
        <v>0.73457770913548304</v>
      </c>
      <c r="O88">
        <f t="shared" si="11"/>
        <v>0.73457770913548304</v>
      </c>
      <c r="P88">
        <f t="shared" si="11"/>
        <v>0.73457770913548304</v>
      </c>
      <c r="Q88">
        <f t="shared" si="11"/>
        <v>0.73457770913548304</v>
      </c>
      <c r="R88">
        <f t="shared" si="8"/>
        <v>0.73457770913548304</v>
      </c>
      <c r="S88">
        <f t="shared" si="9"/>
        <v>0.73457770913548304</v>
      </c>
    </row>
    <row r="89" spans="3:19" x14ac:dyDescent="0.3">
      <c r="C89" t="s">
        <v>146</v>
      </c>
      <c r="D89">
        <f>Mult_split!H89</f>
        <v>1.9019538313983761E-9</v>
      </c>
      <c r="E89">
        <f t="shared" si="10"/>
        <v>1.9019538313983761E-9</v>
      </c>
      <c r="F89">
        <f t="shared" si="11"/>
        <v>1.9019538313983761E-9</v>
      </c>
      <c r="G89">
        <f t="shared" si="11"/>
        <v>1.9019538313983761E-9</v>
      </c>
      <c r="H89">
        <f t="shared" si="11"/>
        <v>1.9019538313983761E-9</v>
      </c>
      <c r="I89">
        <f t="shared" si="11"/>
        <v>1.9019538313983761E-9</v>
      </c>
      <c r="J89">
        <f t="shared" si="11"/>
        <v>1.9019538313983761E-9</v>
      </c>
      <c r="K89">
        <f t="shared" si="11"/>
        <v>1.9019538313983761E-9</v>
      </c>
      <c r="L89">
        <f t="shared" si="11"/>
        <v>1.9019538313983761E-9</v>
      </c>
      <c r="M89">
        <f t="shared" si="11"/>
        <v>1.9019538313983761E-9</v>
      </c>
      <c r="N89">
        <f t="shared" si="11"/>
        <v>1.9019538313983761E-9</v>
      </c>
      <c r="O89">
        <f t="shared" si="11"/>
        <v>1.9019538313983761E-9</v>
      </c>
      <c r="P89">
        <f t="shared" si="11"/>
        <v>1.9019538313983761E-9</v>
      </c>
      <c r="Q89">
        <f t="shared" si="11"/>
        <v>1.9019538313983761E-9</v>
      </c>
      <c r="R89">
        <f t="shared" si="8"/>
        <v>1.9019538313983761E-9</v>
      </c>
      <c r="S89">
        <f t="shared" si="9"/>
        <v>1.9019538313983761E-9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9.8136414251474909E-9</v>
      </c>
      <c r="E91">
        <f t="shared" si="10"/>
        <v>9.8136414251474909E-9</v>
      </c>
      <c r="F91">
        <f t="shared" si="11"/>
        <v>9.8136414251474909E-9</v>
      </c>
      <c r="G91">
        <f t="shared" si="11"/>
        <v>9.8136414251474909E-9</v>
      </c>
      <c r="H91">
        <f t="shared" si="11"/>
        <v>9.8136414251474909E-9</v>
      </c>
      <c r="I91">
        <f t="shared" si="11"/>
        <v>9.8136414251474909E-9</v>
      </c>
      <c r="J91">
        <f t="shared" si="11"/>
        <v>9.8136414251474909E-9</v>
      </c>
      <c r="K91">
        <f t="shared" si="11"/>
        <v>9.8136414251474909E-9</v>
      </c>
      <c r="L91">
        <f t="shared" si="11"/>
        <v>9.8136414251474909E-9</v>
      </c>
      <c r="M91">
        <f t="shared" si="11"/>
        <v>9.8136414251474909E-9</v>
      </c>
      <c r="N91">
        <f t="shared" si="11"/>
        <v>9.8136414251474909E-9</v>
      </c>
      <c r="O91">
        <f t="shared" si="11"/>
        <v>9.8136414251474909E-9</v>
      </c>
      <c r="P91">
        <f t="shared" si="11"/>
        <v>9.8136414251474909E-9</v>
      </c>
      <c r="Q91">
        <f t="shared" si="11"/>
        <v>9.8136414251474909E-9</v>
      </c>
      <c r="R91">
        <f t="shared" si="8"/>
        <v>9.8136414251474909E-9</v>
      </c>
      <c r="S91">
        <f t="shared" si="9"/>
        <v>9.8136414251474909E-9</v>
      </c>
    </row>
    <row r="92" spans="3:19" x14ac:dyDescent="0.3">
      <c r="C92" t="s">
        <v>120</v>
      </c>
      <c r="D92">
        <f>Mult_split!H92</f>
        <v>6.6713861714139614E-10</v>
      </c>
      <c r="E92">
        <f t="shared" si="10"/>
        <v>6.6713861714139614E-10</v>
      </c>
      <c r="F92">
        <f t="shared" si="11"/>
        <v>6.6713861714139614E-10</v>
      </c>
      <c r="G92">
        <f t="shared" si="11"/>
        <v>6.6713861714139614E-10</v>
      </c>
      <c r="H92">
        <f t="shared" si="11"/>
        <v>6.6713861714139614E-10</v>
      </c>
      <c r="I92">
        <f t="shared" si="11"/>
        <v>6.6713861714139614E-10</v>
      </c>
      <c r="J92">
        <f t="shared" si="11"/>
        <v>6.6713861714139614E-10</v>
      </c>
      <c r="K92">
        <f t="shared" si="11"/>
        <v>6.6713861714139614E-10</v>
      </c>
      <c r="L92">
        <f t="shared" si="11"/>
        <v>6.6713861714139614E-10</v>
      </c>
      <c r="M92">
        <f t="shared" si="11"/>
        <v>6.6713861714139614E-10</v>
      </c>
      <c r="N92">
        <f t="shared" si="11"/>
        <v>6.6713861714139614E-10</v>
      </c>
      <c r="O92">
        <f t="shared" si="11"/>
        <v>6.6713861714139614E-10</v>
      </c>
      <c r="P92">
        <f t="shared" si="11"/>
        <v>6.6713861714139614E-10</v>
      </c>
      <c r="Q92">
        <f t="shared" si="11"/>
        <v>6.6713861714139614E-10</v>
      </c>
      <c r="R92">
        <f t="shared" si="8"/>
        <v>6.6713861714139614E-10</v>
      </c>
      <c r="S92">
        <f t="shared" si="9"/>
        <v>6.6713861714139614E-10</v>
      </c>
    </row>
    <row r="93" spans="3:19" x14ac:dyDescent="0.3">
      <c r="C93" t="s">
        <v>121</v>
      </c>
      <c r="D93">
        <f>Mult_split!H93</f>
        <v>0.16469363337253765</v>
      </c>
      <c r="E93">
        <f t="shared" si="10"/>
        <v>0.16469363337253765</v>
      </c>
      <c r="F93">
        <f t="shared" si="11"/>
        <v>0.16469363337253765</v>
      </c>
      <c r="G93">
        <f t="shared" si="11"/>
        <v>0.16469363337253765</v>
      </c>
      <c r="H93">
        <f t="shared" si="11"/>
        <v>0.16469363337253765</v>
      </c>
      <c r="I93">
        <f t="shared" si="11"/>
        <v>0.16469363337253765</v>
      </c>
      <c r="J93">
        <f t="shared" si="11"/>
        <v>0.16469363337253765</v>
      </c>
      <c r="K93">
        <f t="shared" si="11"/>
        <v>0.16469363337253765</v>
      </c>
      <c r="L93">
        <f t="shared" si="11"/>
        <v>0.16469363337253765</v>
      </c>
      <c r="M93">
        <f t="shared" si="11"/>
        <v>0.16469363337253765</v>
      </c>
      <c r="N93">
        <f t="shared" si="11"/>
        <v>0.16469363337253765</v>
      </c>
      <c r="O93">
        <f t="shared" si="11"/>
        <v>0.16469363337253765</v>
      </c>
      <c r="P93">
        <f t="shared" si="11"/>
        <v>0.16469363337253765</v>
      </c>
      <c r="Q93">
        <f t="shared" si="11"/>
        <v>0.16469363337253765</v>
      </c>
      <c r="R93">
        <f t="shared" si="8"/>
        <v>0.16469363337253765</v>
      </c>
      <c r="S93">
        <f t="shared" si="9"/>
        <v>0.16469363337253765</v>
      </c>
    </row>
    <row r="94" spans="3:19" x14ac:dyDescent="0.3">
      <c r="C94" t="s">
        <v>122</v>
      </c>
      <c r="D94">
        <f>Mult_split!H94</f>
        <v>1.2262635785521312E-7</v>
      </c>
      <c r="E94">
        <f t="shared" si="10"/>
        <v>1.2262635785521312E-7</v>
      </c>
      <c r="F94">
        <f t="shared" si="11"/>
        <v>1.2262635785521312E-7</v>
      </c>
      <c r="G94">
        <f t="shared" si="11"/>
        <v>1.2262635785521312E-7</v>
      </c>
      <c r="H94">
        <f t="shared" si="11"/>
        <v>1.2262635785521312E-7</v>
      </c>
      <c r="I94">
        <f t="shared" si="11"/>
        <v>1.2262635785521312E-7</v>
      </c>
      <c r="J94">
        <f t="shared" si="11"/>
        <v>1.2262635785521312E-7</v>
      </c>
      <c r="K94">
        <f t="shared" si="11"/>
        <v>1.2262635785521312E-7</v>
      </c>
      <c r="L94">
        <f t="shared" si="11"/>
        <v>1.2262635785521312E-7</v>
      </c>
      <c r="M94">
        <f t="shared" si="11"/>
        <v>1.2262635785521312E-7</v>
      </c>
      <c r="N94">
        <f t="shared" si="11"/>
        <v>1.2262635785521312E-7</v>
      </c>
      <c r="O94">
        <f t="shared" si="11"/>
        <v>1.2262635785521312E-7</v>
      </c>
      <c r="P94">
        <f t="shared" si="11"/>
        <v>1.2262635785521312E-7</v>
      </c>
      <c r="Q94">
        <f t="shared" si="11"/>
        <v>1.2262635785521312E-7</v>
      </c>
      <c r="R94">
        <f t="shared" si="8"/>
        <v>1.2262635785521312E-7</v>
      </c>
      <c r="S94">
        <f t="shared" si="9"/>
        <v>1.2262635785521312E-7</v>
      </c>
    </row>
    <row r="95" spans="3:19" x14ac:dyDescent="0.3">
      <c r="C95" t="s">
        <v>123</v>
      </c>
      <c r="D95">
        <f>Mult_split!H95</f>
        <v>0.23672539347550522</v>
      </c>
      <c r="E95">
        <f t="shared" si="10"/>
        <v>0.23672539347550522</v>
      </c>
      <c r="F95">
        <f t="shared" si="11"/>
        <v>0.23672539347550522</v>
      </c>
      <c r="G95">
        <f t="shared" si="11"/>
        <v>0.23672539347550522</v>
      </c>
      <c r="H95">
        <f t="shared" si="11"/>
        <v>0.23672539347550522</v>
      </c>
      <c r="I95">
        <f t="shared" si="11"/>
        <v>0.23672539347550522</v>
      </c>
      <c r="J95">
        <f t="shared" si="11"/>
        <v>0.23672539347550522</v>
      </c>
      <c r="K95">
        <f t="shared" si="11"/>
        <v>0.23672539347550522</v>
      </c>
      <c r="L95">
        <f t="shared" si="11"/>
        <v>0.23672539347550522</v>
      </c>
      <c r="M95">
        <f t="shared" si="11"/>
        <v>0.23672539347550522</v>
      </c>
      <c r="N95">
        <f t="shared" si="11"/>
        <v>0.23672539347550522</v>
      </c>
      <c r="O95">
        <f t="shared" si="11"/>
        <v>0.23672539347550522</v>
      </c>
      <c r="P95">
        <f t="shared" si="11"/>
        <v>0.23672539347550522</v>
      </c>
      <c r="Q95">
        <f t="shared" si="11"/>
        <v>0.23672539347550522</v>
      </c>
      <c r="R95">
        <f t="shared" si="8"/>
        <v>0.23672539347550522</v>
      </c>
      <c r="S95">
        <f t="shared" si="9"/>
        <v>0.23672539347550522</v>
      </c>
    </row>
    <row r="96" spans="3:19" x14ac:dyDescent="0.3">
      <c r="C96" t="s">
        <v>124</v>
      </c>
      <c r="D96">
        <f>Mult_split!H96</f>
        <v>3.0666666696844351</v>
      </c>
      <c r="E96">
        <f t="shared" si="10"/>
        <v>3.0666666696844351</v>
      </c>
      <c r="F96">
        <f t="shared" si="11"/>
        <v>3.0666666696844351</v>
      </c>
      <c r="G96">
        <f t="shared" si="11"/>
        <v>3.0666666696844351</v>
      </c>
      <c r="H96">
        <f t="shared" si="11"/>
        <v>3.0666666696844351</v>
      </c>
      <c r="I96">
        <f t="shared" si="11"/>
        <v>3.0666666696844351</v>
      </c>
      <c r="J96">
        <f t="shared" si="11"/>
        <v>3.0666666696844351</v>
      </c>
      <c r="K96">
        <f t="shared" si="11"/>
        <v>3.0666666696844351</v>
      </c>
      <c r="L96">
        <f t="shared" si="11"/>
        <v>3.0666666696844351</v>
      </c>
      <c r="M96">
        <f t="shared" si="11"/>
        <v>3.0666666696844351</v>
      </c>
      <c r="N96">
        <f t="shared" si="11"/>
        <v>3.0666666696844351</v>
      </c>
      <c r="O96">
        <f t="shared" si="11"/>
        <v>3.0666666696844351</v>
      </c>
      <c r="P96">
        <f t="shared" si="11"/>
        <v>3.0666666696844351</v>
      </c>
      <c r="Q96">
        <f t="shared" si="11"/>
        <v>3.0666666696844351</v>
      </c>
      <c r="R96">
        <f t="shared" si="8"/>
        <v>3.0666666696844351</v>
      </c>
      <c r="S96">
        <f t="shared" si="9"/>
        <v>3.0666666696844351</v>
      </c>
    </row>
    <row r="97" spans="3:19" x14ac:dyDescent="0.3">
      <c r="C97" t="s">
        <v>125</v>
      </c>
      <c r="D97">
        <f>Mult_split!H97</f>
        <v>0</v>
      </c>
      <c r="E97">
        <f t="shared" si="10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8"/>
        <v>0</v>
      </c>
      <c r="S97">
        <f t="shared" si="9"/>
        <v>0</v>
      </c>
    </row>
    <row r="98" spans="3:19" x14ac:dyDescent="0.3">
      <c r="C98" t="s">
        <v>126</v>
      </c>
      <c r="D98">
        <f>Mult_split!H98</f>
        <v>0</v>
      </c>
      <c r="E98">
        <f t="shared" si="10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  <c r="O98">
        <f t="shared" si="11"/>
        <v>0</v>
      </c>
      <c r="P98">
        <f t="shared" si="11"/>
        <v>0</v>
      </c>
      <c r="Q98">
        <f t="shared" si="11"/>
        <v>0</v>
      </c>
      <c r="R98">
        <f t="shared" si="8"/>
        <v>0</v>
      </c>
      <c r="S98">
        <f t="shared" si="9"/>
        <v>0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5.3118333535070795E-6</v>
      </c>
      <c r="E101">
        <f t="shared" si="10"/>
        <v>5.3118333535070795E-6</v>
      </c>
      <c r="F101">
        <f t="shared" si="12"/>
        <v>5.3118333535070795E-6</v>
      </c>
      <c r="G101">
        <f t="shared" si="12"/>
        <v>5.3118333535070795E-6</v>
      </c>
      <c r="H101">
        <f t="shared" si="12"/>
        <v>5.3118333535070795E-6</v>
      </c>
      <c r="I101">
        <f t="shared" si="12"/>
        <v>5.3118333535070795E-6</v>
      </c>
      <c r="J101">
        <f t="shared" si="12"/>
        <v>5.3118333535070795E-6</v>
      </c>
      <c r="K101">
        <f t="shared" si="12"/>
        <v>5.3118333535070795E-6</v>
      </c>
      <c r="L101">
        <f t="shared" si="12"/>
        <v>5.3118333535070795E-6</v>
      </c>
      <c r="M101">
        <f t="shared" si="12"/>
        <v>5.3118333535070795E-6</v>
      </c>
      <c r="N101">
        <f t="shared" si="12"/>
        <v>5.3118333535070795E-6</v>
      </c>
      <c r="O101">
        <f t="shared" si="12"/>
        <v>5.3118333535070795E-6</v>
      </c>
      <c r="P101">
        <f t="shared" si="12"/>
        <v>5.3118333535070795E-6</v>
      </c>
      <c r="Q101">
        <f t="shared" si="12"/>
        <v>5.3118333535070795E-6</v>
      </c>
      <c r="R101">
        <f t="shared" si="8"/>
        <v>5.3118333535070795E-6</v>
      </c>
      <c r="S101">
        <f t="shared" si="9"/>
        <v>5.3118333535070795E-6</v>
      </c>
    </row>
    <row r="102" spans="3:19" x14ac:dyDescent="0.3">
      <c r="C102" t="s">
        <v>130</v>
      </c>
      <c r="D102">
        <f>Mult_split!H102</f>
        <v>5.4298740946961253E-6</v>
      </c>
      <c r="E102">
        <f t="shared" si="10"/>
        <v>5.4298740946961253E-6</v>
      </c>
      <c r="F102">
        <f t="shared" si="12"/>
        <v>5.4298740946961253E-6</v>
      </c>
      <c r="G102">
        <f t="shared" si="12"/>
        <v>5.4298740946961253E-6</v>
      </c>
      <c r="H102">
        <f t="shared" si="12"/>
        <v>5.4298740946961253E-6</v>
      </c>
      <c r="I102">
        <f t="shared" si="12"/>
        <v>5.4298740946961253E-6</v>
      </c>
      <c r="J102">
        <f t="shared" si="12"/>
        <v>5.4298740946961253E-6</v>
      </c>
      <c r="K102">
        <f t="shared" si="12"/>
        <v>5.4298740946961253E-6</v>
      </c>
      <c r="L102">
        <f t="shared" si="12"/>
        <v>5.4298740946961253E-6</v>
      </c>
      <c r="M102">
        <f t="shared" si="12"/>
        <v>5.4298740946961253E-6</v>
      </c>
      <c r="N102">
        <f t="shared" si="12"/>
        <v>5.4298740946961253E-6</v>
      </c>
      <c r="O102">
        <f t="shared" si="12"/>
        <v>5.4298740946961253E-6</v>
      </c>
      <c r="P102">
        <f t="shared" si="12"/>
        <v>5.4298740946961253E-6</v>
      </c>
      <c r="Q102">
        <f t="shared" si="12"/>
        <v>5.4298740946961253E-6</v>
      </c>
      <c r="R102">
        <f t="shared" si="8"/>
        <v>5.4298740946961253E-6</v>
      </c>
      <c r="S102">
        <f t="shared" si="9"/>
        <v>5.4298740946961253E-6</v>
      </c>
    </row>
    <row r="103" spans="3:19" x14ac:dyDescent="0.3">
      <c r="C103" t="s">
        <v>131</v>
      </c>
      <c r="D103">
        <f>Mult_split!H103</f>
        <v>5.4298740946961253E-6</v>
      </c>
      <c r="E103">
        <f t="shared" si="10"/>
        <v>5.4298740946961253E-6</v>
      </c>
      <c r="F103">
        <f t="shared" si="12"/>
        <v>5.4298740946961253E-6</v>
      </c>
      <c r="G103">
        <f t="shared" si="12"/>
        <v>5.4298740946961253E-6</v>
      </c>
      <c r="H103">
        <f t="shared" si="12"/>
        <v>5.4298740946961253E-6</v>
      </c>
      <c r="I103">
        <f t="shared" si="12"/>
        <v>5.4298740946961253E-6</v>
      </c>
      <c r="J103">
        <f t="shared" si="12"/>
        <v>5.4298740946961253E-6</v>
      </c>
      <c r="K103">
        <f t="shared" si="12"/>
        <v>5.4298740946961253E-6</v>
      </c>
      <c r="L103">
        <f t="shared" si="12"/>
        <v>5.4298740946961253E-6</v>
      </c>
      <c r="M103">
        <f t="shared" si="12"/>
        <v>5.4298740946961253E-6</v>
      </c>
      <c r="N103">
        <f t="shared" si="12"/>
        <v>5.4298740946961253E-6</v>
      </c>
      <c r="O103">
        <f t="shared" si="12"/>
        <v>5.4298740946961253E-6</v>
      </c>
      <c r="P103">
        <f t="shared" si="12"/>
        <v>5.4298740946961253E-6</v>
      </c>
      <c r="Q103">
        <f t="shared" si="12"/>
        <v>5.4298740946961253E-6</v>
      </c>
      <c r="R103">
        <f t="shared" si="8"/>
        <v>5.4298740946961253E-6</v>
      </c>
      <c r="S103">
        <f t="shared" si="9"/>
        <v>5.4298740946961253E-6</v>
      </c>
    </row>
    <row r="104" spans="3:19" x14ac:dyDescent="0.3">
      <c r="C104" t="s">
        <v>132</v>
      </c>
      <c r="D104">
        <f>Mult_split!H104</f>
        <v>5.4298740946961253E-6</v>
      </c>
      <c r="E104">
        <f t="shared" si="10"/>
        <v>5.4298740946961253E-6</v>
      </c>
      <c r="F104">
        <f t="shared" si="12"/>
        <v>5.4298740946961253E-6</v>
      </c>
      <c r="G104">
        <f t="shared" si="12"/>
        <v>5.4298740946961253E-6</v>
      </c>
      <c r="H104">
        <f t="shared" si="12"/>
        <v>5.4298740946961253E-6</v>
      </c>
      <c r="I104">
        <f t="shared" si="12"/>
        <v>5.4298740946961253E-6</v>
      </c>
      <c r="J104">
        <f t="shared" si="12"/>
        <v>5.4298740946961253E-6</v>
      </c>
      <c r="K104">
        <f t="shared" si="12"/>
        <v>5.4298740946961253E-6</v>
      </c>
      <c r="L104">
        <f t="shared" si="12"/>
        <v>5.4298740946961253E-6</v>
      </c>
      <c r="M104">
        <f t="shared" si="12"/>
        <v>5.4298740946961253E-6</v>
      </c>
      <c r="N104">
        <f t="shared" si="12"/>
        <v>5.4298740946961253E-6</v>
      </c>
      <c r="O104">
        <f t="shared" si="12"/>
        <v>5.4298740946961253E-6</v>
      </c>
      <c r="P104">
        <f t="shared" si="12"/>
        <v>5.4298740946961253E-6</v>
      </c>
      <c r="Q104">
        <f t="shared" si="12"/>
        <v>5.4298740946961253E-6</v>
      </c>
      <c r="R104">
        <f t="shared" si="8"/>
        <v>5.4298740946961253E-6</v>
      </c>
      <c r="S104">
        <f t="shared" si="9"/>
        <v>5.4298740946961253E-6</v>
      </c>
    </row>
    <row r="105" spans="3:19" x14ac:dyDescent="0.3">
      <c r="C105" t="s">
        <v>133</v>
      </c>
      <c r="D105">
        <f>Mult_split!H105</f>
        <v>5.5479148358851719E-6</v>
      </c>
      <c r="E105">
        <f t="shared" si="10"/>
        <v>5.5479148358851719E-6</v>
      </c>
      <c r="F105">
        <f t="shared" si="12"/>
        <v>5.5479148358851719E-6</v>
      </c>
      <c r="G105">
        <f t="shared" si="12"/>
        <v>5.5479148358851719E-6</v>
      </c>
      <c r="H105">
        <f t="shared" si="12"/>
        <v>5.5479148358851719E-6</v>
      </c>
      <c r="I105">
        <f t="shared" si="12"/>
        <v>5.5479148358851719E-6</v>
      </c>
      <c r="J105">
        <f t="shared" si="12"/>
        <v>5.5479148358851719E-6</v>
      </c>
      <c r="K105">
        <f t="shared" si="12"/>
        <v>5.5479148358851719E-6</v>
      </c>
      <c r="L105">
        <f t="shared" si="12"/>
        <v>5.5479148358851719E-6</v>
      </c>
      <c r="M105">
        <f t="shared" si="12"/>
        <v>5.5479148358851719E-6</v>
      </c>
      <c r="N105">
        <f t="shared" si="12"/>
        <v>5.5479148358851719E-6</v>
      </c>
      <c r="O105">
        <f t="shared" si="12"/>
        <v>5.5479148358851719E-6</v>
      </c>
      <c r="P105">
        <f t="shared" si="12"/>
        <v>5.5479148358851719E-6</v>
      </c>
      <c r="Q105">
        <f t="shared" si="12"/>
        <v>5.5479148358851719E-6</v>
      </c>
      <c r="R105">
        <f t="shared" si="8"/>
        <v>5.5479148358851719E-6</v>
      </c>
      <c r="S105">
        <f t="shared" si="9"/>
        <v>5.5479148358851719E-6</v>
      </c>
    </row>
    <row r="106" spans="3:19" x14ac:dyDescent="0.3">
      <c r="C106" t="s">
        <v>134</v>
      </c>
      <c r="D106">
        <f>Mult_split!H106</f>
        <v>5.5479148358851719E-6</v>
      </c>
      <c r="E106">
        <f t="shared" si="10"/>
        <v>5.5479148358851719E-6</v>
      </c>
      <c r="F106">
        <f t="shared" si="12"/>
        <v>5.5479148358851719E-6</v>
      </c>
      <c r="G106">
        <f t="shared" si="12"/>
        <v>5.5479148358851719E-6</v>
      </c>
      <c r="H106">
        <f t="shared" si="12"/>
        <v>5.5479148358851719E-6</v>
      </c>
      <c r="I106">
        <f t="shared" si="12"/>
        <v>5.5479148358851719E-6</v>
      </c>
      <c r="J106">
        <f t="shared" si="12"/>
        <v>5.5479148358851719E-6</v>
      </c>
      <c r="K106">
        <f t="shared" si="12"/>
        <v>5.5479148358851719E-6</v>
      </c>
      <c r="L106">
        <f t="shared" si="12"/>
        <v>5.5479148358851719E-6</v>
      </c>
      <c r="M106">
        <f t="shared" si="12"/>
        <v>5.5479148358851719E-6</v>
      </c>
      <c r="N106">
        <f t="shared" si="12"/>
        <v>5.5479148358851719E-6</v>
      </c>
      <c r="O106">
        <f t="shared" si="12"/>
        <v>5.5479148358851719E-6</v>
      </c>
      <c r="P106">
        <f t="shared" si="12"/>
        <v>5.5479148358851719E-6</v>
      </c>
      <c r="Q106">
        <f t="shared" si="12"/>
        <v>5.5479148358851719E-6</v>
      </c>
      <c r="R106">
        <f t="shared" si="8"/>
        <v>5.5479148358851719E-6</v>
      </c>
      <c r="S106">
        <f t="shared" si="9"/>
        <v>5.5479148358851719E-6</v>
      </c>
    </row>
    <row r="107" spans="3:19" x14ac:dyDescent="0.3">
      <c r="C107" t="s">
        <v>135</v>
      </c>
      <c r="D107">
        <f>Mult_split!H107</f>
        <v>5.7839963182632642E-6</v>
      </c>
      <c r="E107">
        <f t="shared" si="10"/>
        <v>5.7839963182632642E-6</v>
      </c>
      <c r="F107">
        <f t="shared" si="12"/>
        <v>5.7839963182632642E-6</v>
      </c>
      <c r="G107">
        <f t="shared" si="12"/>
        <v>5.7839963182632642E-6</v>
      </c>
      <c r="H107">
        <f t="shared" si="12"/>
        <v>5.7839963182632642E-6</v>
      </c>
      <c r="I107">
        <f t="shared" si="12"/>
        <v>5.7839963182632642E-6</v>
      </c>
      <c r="J107">
        <f t="shared" si="12"/>
        <v>5.7839963182632642E-6</v>
      </c>
      <c r="K107">
        <f t="shared" si="12"/>
        <v>5.7839963182632642E-6</v>
      </c>
      <c r="L107">
        <f t="shared" si="12"/>
        <v>5.7839963182632642E-6</v>
      </c>
      <c r="M107">
        <f t="shared" si="12"/>
        <v>5.7839963182632642E-6</v>
      </c>
      <c r="N107">
        <f t="shared" si="12"/>
        <v>5.7839963182632642E-6</v>
      </c>
      <c r="O107">
        <f t="shared" si="12"/>
        <v>5.7839963182632642E-6</v>
      </c>
      <c r="P107">
        <f t="shared" si="12"/>
        <v>5.7839963182632642E-6</v>
      </c>
      <c r="Q107">
        <f t="shared" si="12"/>
        <v>5.7839963182632642E-6</v>
      </c>
      <c r="R107">
        <f t="shared" si="8"/>
        <v>5.7839963182632642E-6</v>
      </c>
      <c r="S107">
        <f t="shared" si="9"/>
        <v>5.7839963182632642E-6</v>
      </c>
    </row>
    <row r="108" spans="3:19" x14ac:dyDescent="0.3">
      <c r="C108" t="s">
        <v>136</v>
      </c>
      <c r="D108">
        <f>Mult_split!H108</f>
        <v>5.4298740946961253E-6</v>
      </c>
      <c r="E108">
        <f t="shared" si="10"/>
        <v>5.4298740946961253E-6</v>
      </c>
      <c r="F108">
        <f t="shared" si="12"/>
        <v>5.4298740946961253E-6</v>
      </c>
      <c r="G108">
        <f t="shared" si="12"/>
        <v>5.4298740946961253E-6</v>
      </c>
      <c r="H108">
        <f t="shared" si="12"/>
        <v>5.4298740946961253E-6</v>
      </c>
      <c r="I108">
        <f t="shared" si="12"/>
        <v>5.4298740946961253E-6</v>
      </c>
      <c r="J108">
        <f t="shared" si="12"/>
        <v>5.4298740946961253E-6</v>
      </c>
      <c r="K108">
        <f t="shared" si="12"/>
        <v>5.4298740946961253E-6</v>
      </c>
      <c r="L108">
        <f t="shared" si="12"/>
        <v>5.4298740946961253E-6</v>
      </c>
      <c r="M108">
        <f t="shared" si="12"/>
        <v>5.4298740946961253E-6</v>
      </c>
      <c r="N108">
        <f t="shared" si="12"/>
        <v>5.4298740946961253E-6</v>
      </c>
      <c r="O108">
        <f t="shared" si="12"/>
        <v>5.4298740946961253E-6</v>
      </c>
      <c r="P108">
        <f t="shared" si="12"/>
        <v>5.4298740946961253E-6</v>
      </c>
      <c r="Q108">
        <f t="shared" si="12"/>
        <v>5.4298740946961253E-6</v>
      </c>
      <c r="R108">
        <f t="shared" si="8"/>
        <v>5.4298740946961253E-6</v>
      </c>
      <c r="S108">
        <f t="shared" si="9"/>
        <v>5.4298740946961253E-6</v>
      </c>
    </row>
    <row r="109" spans="3:19" x14ac:dyDescent="0.3">
      <c r="C109" t="s">
        <v>137</v>
      </c>
      <c r="D109">
        <f>Mult_split!H109</f>
        <v>1.3186495274858605</v>
      </c>
      <c r="E109">
        <f t="shared" si="10"/>
        <v>1.3186495274858605</v>
      </c>
      <c r="F109">
        <f t="shared" si="12"/>
        <v>1.3186495274858605</v>
      </c>
      <c r="G109">
        <f t="shared" si="12"/>
        <v>1.3186495274858605</v>
      </c>
      <c r="H109">
        <f t="shared" si="12"/>
        <v>1.3186495274858605</v>
      </c>
      <c r="I109">
        <f t="shared" si="12"/>
        <v>1.3186495274858605</v>
      </c>
      <c r="J109">
        <f t="shared" si="12"/>
        <v>1.3186495274858605</v>
      </c>
      <c r="K109">
        <f t="shared" si="12"/>
        <v>1.3186495274858605</v>
      </c>
      <c r="L109">
        <f t="shared" si="12"/>
        <v>1.3186495274858605</v>
      </c>
      <c r="M109">
        <f t="shared" si="12"/>
        <v>1.3186495274858605</v>
      </c>
      <c r="N109">
        <f t="shared" si="12"/>
        <v>1.3186495274858605</v>
      </c>
      <c r="O109">
        <f t="shared" si="12"/>
        <v>1.3186495274858605</v>
      </c>
      <c r="P109">
        <f t="shared" si="12"/>
        <v>1.3186495274858605</v>
      </c>
      <c r="Q109">
        <f t="shared" si="12"/>
        <v>1.3186495274858605</v>
      </c>
      <c r="R109">
        <f t="shared" si="8"/>
        <v>1.3186495274858605</v>
      </c>
      <c r="S109">
        <f t="shared" si="9"/>
        <v>1.3186495274858605</v>
      </c>
    </row>
    <row r="110" spans="3:19" x14ac:dyDescent="0.3">
      <c r="C110" t="s">
        <v>138</v>
      </c>
      <c r="D110">
        <f>Mult_split!H110</f>
        <v>0.27224479797099221</v>
      </c>
      <c r="E110">
        <f t="shared" si="10"/>
        <v>0.27224479797099221</v>
      </c>
      <c r="F110">
        <f t="shared" si="12"/>
        <v>0.27224479797099221</v>
      </c>
      <c r="G110">
        <f t="shared" si="12"/>
        <v>0.27224479797099221</v>
      </c>
      <c r="H110">
        <f t="shared" si="12"/>
        <v>0.27224479797099221</v>
      </c>
      <c r="I110">
        <f t="shared" si="12"/>
        <v>0.27224479797099221</v>
      </c>
      <c r="J110">
        <f t="shared" si="12"/>
        <v>0.27224479797099221</v>
      </c>
      <c r="K110">
        <f t="shared" si="12"/>
        <v>0.27224479797099221</v>
      </c>
      <c r="L110">
        <f t="shared" si="12"/>
        <v>0.27224479797099221</v>
      </c>
      <c r="M110">
        <f t="shared" si="12"/>
        <v>0.27224479797099221</v>
      </c>
      <c r="N110">
        <f t="shared" si="12"/>
        <v>0.27224479797099221</v>
      </c>
      <c r="O110">
        <f t="shared" si="12"/>
        <v>0.27224479797099221</v>
      </c>
      <c r="P110">
        <f t="shared" si="12"/>
        <v>0.27224479797099221</v>
      </c>
      <c r="Q110">
        <f t="shared" si="12"/>
        <v>0.27224479797099221</v>
      </c>
      <c r="R110">
        <f t="shared" si="8"/>
        <v>0.27224479797099221</v>
      </c>
      <c r="S110">
        <f t="shared" si="9"/>
        <v>0.27224479797099221</v>
      </c>
    </row>
    <row r="111" spans="3:19" x14ac:dyDescent="0.3">
      <c r="C111" t="s">
        <v>139</v>
      </c>
      <c r="D111">
        <f>Mult_split!H111</f>
        <v>2.9864307520828695E-5</v>
      </c>
      <c r="E111">
        <f t="shared" si="10"/>
        <v>2.9864307520828695E-5</v>
      </c>
      <c r="F111">
        <f t="shared" si="12"/>
        <v>2.9864307520828695E-5</v>
      </c>
      <c r="G111">
        <f t="shared" si="12"/>
        <v>2.9864307520828695E-5</v>
      </c>
      <c r="H111">
        <f t="shared" si="12"/>
        <v>2.9864307520828695E-5</v>
      </c>
      <c r="I111">
        <f t="shared" si="12"/>
        <v>2.9864307520828695E-5</v>
      </c>
      <c r="J111">
        <f t="shared" si="12"/>
        <v>2.9864307520828695E-5</v>
      </c>
      <c r="K111">
        <f t="shared" si="12"/>
        <v>2.9864307520828695E-5</v>
      </c>
      <c r="L111">
        <f t="shared" si="12"/>
        <v>2.9864307520828695E-5</v>
      </c>
      <c r="M111">
        <f t="shared" si="12"/>
        <v>2.9864307520828695E-5</v>
      </c>
      <c r="N111">
        <f t="shared" si="12"/>
        <v>2.9864307520828695E-5</v>
      </c>
      <c r="O111">
        <f t="shared" si="12"/>
        <v>2.9864307520828695E-5</v>
      </c>
      <c r="P111">
        <f t="shared" si="12"/>
        <v>2.9864307520828695E-5</v>
      </c>
      <c r="Q111">
        <f t="shared" si="12"/>
        <v>2.9864307520828695E-5</v>
      </c>
      <c r="R111">
        <f t="shared" si="8"/>
        <v>2.9864307520828695E-5</v>
      </c>
      <c r="S111">
        <f t="shared" si="9"/>
        <v>2.9864307520828695E-5</v>
      </c>
    </row>
    <row r="112" spans="3:19" x14ac:dyDescent="0.3">
      <c r="C112" t="s">
        <v>140</v>
      </c>
      <c r="D112">
        <f>Mult_split!H112</f>
        <v>26.598373527558373</v>
      </c>
      <c r="E112">
        <f t="shared" si="10"/>
        <v>26.598373527558373</v>
      </c>
      <c r="F112">
        <f t="shared" si="12"/>
        <v>26.598373527558373</v>
      </c>
      <c r="G112">
        <f t="shared" si="12"/>
        <v>26.598373527558373</v>
      </c>
      <c r="H112">
        <f t="shared" si="12"/>
        <v>26.598373527558373</v>
      </c>
      <c r="I112">
        <f t="shared" si="12"/>
        <v>26.598373527558373</v>
      </c>
      <c r="J112">
        <f t="shared" si="12"/>
        <v>26.598373527558373</v>
      </c>
      <c r="K112">
        <f t="shared" si="12"/>
        <v>26.598373527558373</v>
      </c>
      <c r="L112">
        <f t="shared" si="12"/>
        <v>26.598373527558373</v>
      </c>
      <c r="M112">
        <f t="shared" si="12"/>
        <v>26.598373527558373</v>
      </c>
      <c r="N112">
        <f t="shared" si="12"/>
        <v>26.598373527558373</v>
      </c>
      <c r="O112">
        <f t="shared" si="12"/>
        <v>26.598373527558373</v>
      </c>
      <c r="P112">
        <f t="shared" si="12"/>
        <v>26.598373527558373</v>
      </c>
      <c r="Q112">
        <f t="shared" si="12"/>
        <v>26.598373527558373</v>
      </c>
      <c r="R112">
        <f t="shared" si="8"/>
        <v>26.598373527558373</v>
      </c>
      <c r="S112">
        <f t="shared" si="9"/>
        <v>26.598373527558373</v>
      </c>
    </row>
    <row r="113" spans="3:19" x14ac:dyDescent="0.3">
      <c r="C113" t="s">
        <v>141</v>
      </c>
      <c r="D113">
        <f>Mult_split!H113</f>
        <v>3.0808633450341064E-5</v>
      </c>
      <c r="E113">
        <f t="shared" si="10"/>
        <v>3.0808633450341064E-5</v>
      </c>
      <c r="F113">
        <f t="shared" si="12"/>
        <v>3.0808633450341064E-5</v>
      </c>
      <c r="G113">
        <f t="shared" si="12"/>
        <v>3.0808633450341064E-5</v>
      </c>
      <c r="H113">
        <f t="shared" si="12"/>
        <v>3.0808633450341064E-5</v>
      </c>
      <c r="I113">
        <f t="shared" si="12"/>
        <v>3.0808633450341064E-5</v>
      </c>
      <c r="J113">
        <f t="shared" si="12"/>
        <v>3.0808633450341064E-5</v>
      </c>
      <c r="K113">
        <f t="shared" si="12"/>
        <v>3.0808633450341064E-5</v>
      </c>
      <c r="L113">
        <f t="shared" si="12"/>
        <v>3.0808633450341064E-5</v>
      </c>
      <c r="M113">
        <f t="shared" si="12"/>
        <v>3.0808633450341064E-5</v>
      </c>
      <c r="N113">
        <f t="shared" si="12"/>
        <v>3.0808633450341064E-5</v>
      </c>
      <c r="O113">
        <f t="shared" si="12"/>
        <v>3.0808633450341064E-5</v>
      </c>
      <c r="P113">
        <f t="shared" si="12"/>
        <v>3.0808633450341064E-5</v>
      </c>
      <c r="Q113">
        <f t="shared" si="12"/>
        <v>3.0808633450341064E-5</v>
      </c>
      <c r="R113">
        <f t="shared" si="8"/>
        <v>3.0808633450341064E-5</v>
      </c>
      <c r="S113">
        <f t="shared" si="9"/>
        <v>3.0808633450341064E-5</v>
      </c>
    </row>
    <row r="114" spans="3:19" x14ac:dyDescent="0.3">
      <c r="C114" t="s">
        <v>142</v>
      </c>
      <c r="D114">
        <f>Mult_split!H114</f>
        <v>0.19999999958652392</v>
      </c>
      <c r="E114">
        <f t="shared" si="10"/>
        <v>0.19999999958652392</v>
      </c>
      <c r="F114">
        <f t="shared" si="12"/>
        <v>0.19999999958652392</v>
      </c>
      <c r="G114">
        <f t="shared" si="12"/>
        <v>0.19999999958652392</v>
      </c>
      <c r="H114">
        <f t="shared" si="12"/>
        <v>0.19999999958652392</v>
      </c>
      <c r="I114">
        <f t="shared" si="12"/>
        <v>0.19999999958652392</v>
      </c>
      <c r="J114">
        <f t="shared" si="12"/>
        <v>0.19999999958652392</v>
      </c>
      <c r="K114">
        <f t="shared" si="12"/>
        <v>0.19999999958652392</v>
      </c>
      <c r="L114">
        <f t="shared" si="12"/>
        <v>0.19999999958652392</v>
      </c>
      <c r="M114">
        <f t="shared" si="12"/>
        <v>0.19999999958652392</v>
      </c>
      <c r="N114">
        <f t="shared" si="12"/>
        <v>0.19999999958652392</v>
      </c>
      <c r="O114">
        <f t="shared" si="12"/>
        <v>0.19999999958652392</v>
      </c>
      <c r="P114">
        <f t="shared" si="12"/>
        <v>0.19999999958652392</v>
      </c>
      <c r="Q114">
        <f t="shared" si="12"/>
        <v>0.19999999958652392</v>
      </c>
      <c r="R114">
        <f t="shared" si="8"/>
        <v>0.19999999958652392</v>
      </c>
      <c r="S114">
        <f t="shared" si="9"/>
        <v>0.19999999958652392</v>
      </c>
    </row>
    <row r="115" spans="3:19" x14ac:dyDescent="0.3">
      <c r="C115" t="s">
        <v>143</v>
      </c>
      <c r="D115">
        <f>Mult_split!H115</f>
        <v>0.33333333384796915</v>
      </c>
      <c r="E115">
        <f t="shared" si="10"/>
        <v>0.33333333384796915</v>
      </c>
      <c r="F115">
        <f t="shared" ref="F115:Q115" si="13">E115</f>
        <v>0.33333333384796915</v>
      </c>
      <c r="G115">
        <f t="shared" si="13"/>
        <v>0.33333333384796915</v>
      </c>
      <c r="H115">
        <f t="shared" si="13"/>
        <v>0.33333333384796915</v>
      </c>
      <c r="I115">
        <f t="shared" si="13"/>
        <v>0.33333333384796915</v>
      </c>
      <c r="J115">
        <f t="shared" si="13"/>
        <v>0.33333333384796915</v>
      </c>
      <c r="K115">
        <f t="shared" si="13"/>
        <v>0.33333333384796915</v>
      </c>
      <c r="L115">
        <f t="shared" si="13"/>
        <v>0.33333333384796915</v>
      </c>
      <c r="M115">
        <f t="shared" si="13"/>
        <v>0.33333333384796915</v>
      </c>
      <c r="N115">
        <f t="shared" si="13"/>
        <v>0.33333333384796915</v>
      </c>
      <c r="O115">
        <f t="shared" si="13"/>
        <v>0.33333333384796915</v>
      </c>
      <c r="P115">
        <f t="shared" si="13"/>
        <v>0.33333333384796915</v>
      </c>
      <c r="Q115">
        <f t="shared" si="13"/>
        <v>0.33333333384796915</v>
      </c>
      <c r="R115">
        <f t="shared" si="8"/>
        <v>0.33333333384796915</v>
      </c>
      <c r="S115">
        <f t="shared" si="9"/>
        <v>0.33333333384796915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2024-10-14T13:13:20Z</dcterms:modified>
</cp:coreProperties>
</file>