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Steering_Committee\new\2045_MCX\"/>
    </mc:Choice>
  </mc:AlternateContent>
  <xr:revisionPtr revIDLastSave="0" documentId="13_ncr:1_{2F5C81BA-E214-4905-97D4-D44D7641DA22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29" i="13" l="1"/>
  <c r="T30" i="15" s="1"/>
  <c r="S30" i="15"/>
  <c r="S66" i="15"/>
  <c r="S65" i="13"/>
  <c r="T66" i="15" s="1"/>
  <c r="S50" i="13"/>
  <c r="T51" i="15" s="1"/>
  <c r="S51" i="15"/>
  <c r="S24" i="15"/>
  <c r="S23" i="13"/>
  <c r="T24" i="15" s="1"/>
  <c r="S20" i="13"/>
  <c r="T21" i="15" s="1"/>
  <c r="S21" i="15"/>
  <c r="Q56" i="11"/>
  <c r="S55" i="12"/>
  <c r="R56" i="11" s="1"/>
  <c r="S41" i="12"/>
  <c r="R42" i="11" s="1"/>
  <c r="Q42" i="11"/>
  <c r="S19" i="13"/>
  <c r="T20" i="15" s="1"/>
  <c r="S20" i="15"/>
  <c r="S74" i="13"/>
  <c r="T75" i="15" s="1"/>
  <c r="S75" i="15"/>
  <c r="S33" i="13"/>
  <c r="T34" i="15" s="1"/>
  <c r="S34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96" i="15" l="1"/>
  <c r="S95" i="13"/>
  <c r="T96" i="15" s="1"/>
  <c r="S28" i="13"/>
  <c r="T29" i="15" s="1"/>
  <c r="S29" i="15"/>
  <c r="S67" i="12"/>
  <c r="R68" i="11" s="1"/>
  <c r="Q68" i="11"/>
  <c r="S83" i="12"/>
  <c r="R84" i="11" s="1"/>
  <c r="Q84" i="11"/>
  <c r="S101" i="12"/>
  <c r="R102" i="11" s="1"/>
  <c r="Q102" i="11"/>
  <c r="S60" i="13"/>
  <c r="T61" i="15" s="1"/>
  <c r="S61" i="15"/>
  <c r="S51" i="12"/>
  <c r="R52" i="11" s="1"/>
  <c r="Q52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K116" i="15" s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101" i="11" l="1"/>
  <c r="R100" i="12"/>
  <c r="P63" i="11"/>
  <c r="R62" i="12"/>
  <c r="R18" i="15"/>
  <c r="R17" i="13"/>
  <c r="R116" i="15"/>
  <c r="R115" i="13"/>
  <c r="P32" i="11"/>
  <c r="R31" i="12"/>
  <c r="P35" i="11"/>
  <c r="R34" i="12"/>
  <c r="Q66" i="11"/>
  <c r="S65" i="12"/>
  <c r="R66" i="11" s="1"/>
  <c r="S105" i="12"/>
  <c r="R106" i="11" s="1"/>
  <c r="Q106" i="11"/>
  <c r="P48" i="11"/>
  <c r="R47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R100" i="15" l="1"/>
  <c r="R99" i="13"/>
  <c r="P16" i="11"/>
  <c r="R15" i="12"/>
  <c r="R105" i="15"/>
  <c r="R104" i="13"/>
  <c r="P108" i="11"/>
  <c r="R107" i="12"/>
  <c r="R73" i="15"/>
  <c r="R72" i="13"/>
  <c r="R91" i="15"/>
  <c r="R90" i="13"/>
  <c r="R106" i="15"/>
  <c r="R105" i="13"/>
  <c r="R28" i="15"/>
  <c r="R27" i="13"/>
  <c r="P83" i="11"/>
  <c r="R82" i="12"/>
  <c r="S34" i="12"/>
  <c r="R35" i="11" s="1"/>
  <c r="Q35" i="11"/>
  <c r="P115" i="11"/>
  <c r="R114" i="12"/>
  <c r="R53" i="15"/>
  <c r="R52" i="13"/>
  <c r="Q32" i="11"/>
  <c r="S31" i="12"/>
  <c r="R32" i="11" s="1"/>
  <c r="P25" i="11"/>
  <c r="R24" i="12"/>
  <c r="P10" i="11"/>
  <c r="R9" i="12"/>
  <c r="R101" i="15"/>
  <c r="R100" i="13"/>
  <c r="P30" i="11"/>
  <c r="R29" i="12"/>
  <c r="P34" i="11"/>
  <c r="R33" i="12"/>
  <c r="R99" i="15"/>
  <c r="R98" i="13"/>
  <c r="P62" i="11"/>
  <c r="R61" i="12"/>
  <c r="P19" i="11"/>
  <c r="R18" i="12"/>
  <c r="P36" i="11"/>
  <c r="R35" i="12"/>
  <c r="P69" i="11"/>
  <c r="R68" i="12"/>
  <c r="P65" i="11"/>
  <c r="R64" i="12"/>
  <c r="S115" i="13"/>
  <c r="T116" i="15" s="1"/>
  <c r="S116" i="15"/>
  <c r="S17" i="13"/>
  <c r="T18" i="15" s="1"/>
  <c r="S18" i="15"/>
  <c r="R7" i="15"/>
  <c r="R6" i="13"/>
  <c r="P109" i="11"/>
  <c r="R108" i="12"/>
  <c r="S82" i="15"/>
  <c r="S81" i="13"/>
  <c r="T82" i="15" s="1"/>
  <c r="R25" i="15"/>
  <c r="R24" i="13"/>
  <c r="P20" i="11"/>
  <c r="R19" i="12"/>
  <c r="Q48" i="11"/>
  <c r="S47" i="12"/>
  <c r="R48" i="11" s="1"/>
  <c r="S100" i="12"/>
  <c r="R101" i="11" s="1"/>
  <c r="Q101" i="11"/>
  <c r="R27" i="15"/>
  <c r="R26" i="13"/>
  <c r="P57" i="11"/>
  <c r="R56" i="12"/>
  <c r="P92" i="11"/>
  <c r="R91" i="12"/>
  <c r="R52" i="15"/>
  <c r="R51" i="13"/>
  <c r="R69" i="15"/>
  <c r="R68" i="13"/>
  <c r="S62" i="12"/>
  <c r="R63" i="11" s="1"/>
  <c r="Q63" i="11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9" i="15" l="1"/>
  <c r="R88" i="13"/>
  <c r="P46" i="11"/>
  <c r="R45" i="12"/>
  <c r="S27" i="13"/>
  <c r="T28" i="15" s="1"/>
  <c r="S28" i="15"/>
  <c r="P33" i="11"/>
  <c r="R32" i="12"/>
  <c r="P8" i="11"/>
  <c r="R7" i="12"/>
  <c r="P13" i="11"/>
  <c r="R12" i="12"/>
  <c r="R83" i="15"/>
  <c r="R82" i="13"/>
  <c r="P91" i="11"/>
  <c r="R90" i="12"/>
  <c r="P54" i="11"/>
  <c r="R53" i="12"/>
  <c r="P21" i="11"/>
  <c r="R20" i="12"/>
  <c r="S68" i="12"/>
  <c r="R69" i="11" s="1"/>
  <c r="Q69" i="11"/>
  <c r="R84" i="15"/>
  <c r="R83" i="13"/>
  <c r="R93" i="15"/>
  <c r="R92" i="13"/>
  <c r="R31" i="15"/>
  <c r="R30" i="13"/>
  <c r="R104" i="15"/>
  <c r="R103" i="13"/>
  <c r="S90" i="13"/>
  <c r="T91" i="15" s="1"/>
  <c r="S91" i="15"/>
  <c r="P17" i="11"/>
  <c r="R16" i="12"/>
  <c r="P12" i="11"/>
  <c r="R11" i="12"/>
  <c r="R48" i="15"/>
  <c r="R47" i="13"/>
  <c r="P77" i="11"/>
  <c r="R76" i="12"/>
  <c r="P49" i="11"/>
  <c r="R48" i="12"/>
  <c r="P67" i="11"/>
  <c r="R66" i="12"/>
  <c r="S51" i="13"/>
  <c r="T52" i="15" s="1"/>
  <c r="S52" i="15"/>
  <c r="R16" i="15"/>
  <c r="R15" i="13"/>
  <c r="R45" i="15"/>
  <c r="R44" i="13"/>
  <c r="R23" i="15"/>
  <c r="R22" i="13"/>
  <c r="P71" i="11"/>
  <c r="R70" i="12"/>
  <c r="P112" i="11"/>
  <c r="R111" i="12"/>
  <c r="R70" i="15"/>
  <c r="R69" i="13"/>
  <c r="P60" i="11"/>
  <c r="R59" i="12"/>
  <c r="R67" i="15"/>
  <c r="R66" i="13"/>
  <c r="P37" i="11"/>
  <c r="R36" i="12"/>
  <c r="P22" i="11"/>
  <c r="R21" i="12"/>
  <c r="P6" i="11"/>
  <c r="R5" i="12"/>
  <c r="S61" i="12"/>
  <c r="R62" i="11" s="1"/>
  <c r="Q62" i="11"/>
  <c r="P94" i="11"/>
  <c r="R93" i="12"/>
  <c r="R86" i="15"/>
  <c r="R85" i="13"/>
  <c r="S114" i="12"/>
  <c r="R115" i="11" s="1"/>
  <c r="Q115" i="11"/>
  <c r="P95" i="11"/>
  <c r="R94" i="12"/>
  <c r="R76" i="15"/>
  <c r="R75" i="13"/>
  <c r="P9" i="11"/>
  <c r="R8" i="12"/>
  <c r="P110" i="11"/>
  <c r="R109" i="12"/>
  <c r="R108" i="15"/>
  <c r="R107" i="13"/>
  <c r="R58" i="15"/>
  <c r="R57" i="13"/>
  <c r="S33" i="12"/>
  <c r="R34" i="11" s="1"/>
  <c r="Q34" i="11"/>
  <c r="P81" i="11"/>
  <c r="R80" i="12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2" i="15"/>
  <c r="R71" i="13"/>
  <c r="R6" i="15"/>
  <c r="R5" i="13"/>
  <c r="S64" i="12"/>
  <c r="R65" i="11" s="1"/>
  <c r="Q65" i="11"/>
  <c r="P105" i="11"/>
  <c r="R104" i="12"/>
  <c r="R54" i="15"/>
  <c r="R53" i="13"/>
  <c r="P44" i="11"/>
  <c r="R43" i="12"/>
  <c r="P73" i="11"/>
  <c r="R72" i="12"/>
  <c r="R63" i="15"/>
  <c r="R62" i="13"/>
  <c r="P98" i="11"/>
  <c r="R97" i="12"/>
  <c r="S105" i="13"/>
  <c r="T106" i="15" s="1"/>
  <c r="S106" i="15"/>
  <c r="P26" i="11"/>
  <c r="R25" i="12"/>
  <c r="P97" i="11"/>
  <c r="R96" i="12"/>
  <c r="P7" i="11"/>
  <c r="R6" i="12"/>
  <c r="P28" i="11"/>
  <c r="R27" i="12"/>
  <c r="P23" i="11"/>
  <c r="R22" i="12"/>
  <c r="P85" i="11"/>
  <c r="R84" i="12"/>
  <c r="P99" i="11"/>
  <c r="R98" i="12"/>
  <c r="P40" i="11"/>
  <c r="R39" i="12"/>
  <c r="S24" i="13"/>
  <c r="T25" i="15" s="1"/>
  <c r="S25" i="15"/>
  <c r="S24" i="12"/>
  <c r="R25" i="11" s="1"/>
  <c r="Q25" i="11"/>
  <c r="P114" i="11"/>
  <c r="R113" i="12"/>
  <c r="P58" i="11"/>
  <c r="R57" i="12"/>
  <c r="R113" i="15"/>
  <c r="R112" i="13"/>
  <c r="R42" i="15"/>
  <c r="R41" i="13"/>
  <c r="R65" i="15"/>
  <c r="R64" i="13"/>
  <c r="P31" i="11"/>
  <c r="R30" i="12"/>
  <c r="R60" i="15"/>
  <c r="R59" i="13"/>
  <c r="R9" i="15"/>
  <c r="R8" i="13"/>
  <c r="P78" i="11"/>
  <c r="R77" i="12"/>
  <c r="S18" i="12"/>
  <c r="R19" i="11" s="1"/>
  <c r="Q19" i="11"/>
  <c r="R43" i="15"/>
  <c r="R42" i="13"/>
  <c r="R112" i="15"/>
  <c r="R111" i="13"/>
  <c r="R64" i="15"/>
  <c r="R63" i="13"/>
  <c r="Q92" i="11"/>
  <c r="S91" i="12"/>
  <c r="R92" i="11" s="1"/>
  <c r="Q108" i="11"/>
  <c r="S107" i="12"/>
  <c r="R108" i="11" s="1"/>
  <c r="P39" i="11"/>
  <c r="R38" i="12"/>
  <c r="P111" i="11"/>
  <c r="R110" i="12"/>
  <c r="P74" i="11"/>
  <c r="R73" i="12"/>
  <c r="P76" i="11"/>
  <c r="R75" i="12"/>
  <c r="R109" i="15"/>
  <c r="R108" i="13"/>
  <c r="P116" i="11"/>
  <c r="R115" i="12"/>
  <c r="R41" i="15"/>
  <c r="R40" i="13"/>
  <c r="P38" i="11"/>
  <c r="R37" i="12"/>
  <c r="R80" i="15"/>
  <c r="R79" i="13"/>
  <c r="S98" i="13"/>
  <c r="T99" i="15" s="1"/>
  <c r="S99" i="15"/>
  <c r="P86" i="11"/>
  <c r="R85" i="12"/>
  <c r="R57" i="15"/>
  <c r="R56" i="13"/>
  <c r="R5" i="15"/>
  <c r="R4" i="13"/>
  <c r="R17" i="15"/>
  <c r="R16" i="13"/>
  <c r="R11" i="15"/>
  <c r="R10" i="13"/>
  <c r="P27" i="11"/>
  <c r="R26" i="12"/>
  <c r="P53" i="11"/>
  <c r="R52" i="12"/>
  <c r="S26" i="13"/>
  <c r="T27" i="15" s="1"/>
  <c r="S27" i="15"/>
  <c r="R40" i="15"/>
  <c r="R39" i="13"/>
  <c r="R78" i="15"/>
  <c r="R77" i="13"/>
  <c r="R85" i="15"/>
  <c r="R84" i="13"/>
  <c r="P11" i="11"/>
  <c r="R10" i="12"/>
  <c r="R114" i="15"/>
  <c r="R113" i="13"/>
  <c r="S25" i="13"/>
  <c r="T26" i="15" s="1"/>
  <c r="S26" i="15"/>
  <c r="S29" i="12"/>
  <c r="R30" i="11" s="1"/>
  <c r="Q30" i="11"/>
  <c r="S82" i="12"/>
  <c r="R83" i="11" s="1"/>
  <c r="Q83" i="11"/>
  <c r="S99" i="13"/>
  <c r="T100" i="15" s="1"/>
  <c r="S100" i="15"/>
  <c r="R88" i="15"/>
  <c r="R87" i="13"/>
  <c r="P89" i="11"/>
  <c r="R88" i="12"/>
  <c r="S92" i="12"/>
  <c r="R93" i="11" s="1"/>
  <c r="Q93" i="11"/>
  <c r="S100" i="13"/>
  <c r="T101" i="15" s="1"/>
  <c r="S101" i="15"/>
  <c r="R50" i="15"/>
  <c r="R49" i="13"/>
  <c r="R44" i="15"/>
  <c r="R43" i="13"/>
  <c r="R103" i="15"/>
  <c r="R102" i="13"/>
  <c r="R4" i="15"/>
  <c r="R3" i="13"/>
  <c r="R59" i="15"/>
  <c r="R58" i="13"/>
  <c r="P100" i="11"/>
  <c r="R99" i="12"/>
  <c r="R10" i="15"/>
  <c r="R9" i="13"/>
  <c r="R39" i="15"/>
  <c r="R38" i="13"/>
  <c r="Q20" i="11"/>
  <c r="S19" i="12"/>
  <c r="R20" i="11" s="1"/>
  <c r="Q10" i="11"/>
  <c r="S9" i="12"/>
  <c r="R10" i="11" s="1"/>
  <c r="P80" i="11"/>
  <c r="R79" i="12"/>
  <c r="R81" i="15"/>
  <c r="R80" i="13"/>
  <c r="P64" i="11"/>
  <c r="R63" i="12"/>
  <c r="R19" i="15"/>
  <c r="R18" i="13"/>
  <c r="P96" i="11"/>
  <c r="R95" i="12"/>
  <c r="R102" i="15"/>
  <c r="R101" i="13"/>
  <c r="P87" i="11"/>
  <c r="R86" i="12"/>
  <c r="P88" i="11"/>
  <c r="R87" i="12"/>
  <c r="S68" i="13"/>
  <c r="T69" i="15" s="1"/>
  <c r="S69" i="15"/>
  <c r="Q36" i="11"/>
  <c r="S35" i="12"/>
  <c r="R36" i="11" s="1"/>
  <c r="R94" i="15"/>
  <c r="R93" i="13"/>
  <c r="P82" i="11"/>
  <c r="R81" i="12"/>
  <c r="P72" i="11"/>
  <c r="R71" i="12"/>
  <c r="R79" i="15"/>
  <c r="R78" i="13"/>
  <c r="S72" i="13"/>
  <c r="T73" i="15" s="1"/>
  <c r="S73" i="15"/>
  <c r="R95" i="15"/>
  <c r="R94" i="13"/>
  <c r="R71" i="15"/>
  <c r="R70" i="13"/>
  <c r="R47" i="15"/>
  <c r="R46" i="13"/>
  <c r="P18" i="11"/>
  <c r="R17" i="12"/>
  <c r="P107" i="11"/>
  <c r="R106" i="12"/>
  <c r="R12" i="15"/>
  <c r="R11" i="13"/>
  <c r="R111" i="15"/>
  <c r="R110" i="13"/>
  <c r="R33" i="15"/>
  <c r="R32" i="13"/>
  <c r="S108" i="12"/>
  <c r="R109" i="11" s="1"/>
  <c r="Q109" i="11"/>
  <c r="S52" i="13"/>
  <c r="T53" i="15" s="1"/>
  <c r="S53" i="15"/>
  <c r="R46" i="15"/>
  <c r="R45" i="13"/>
  <c r="R35" i="15"/>
  <c r="R34" i="13"/>
  <c r="R115" i="15"/>
  <c r="R114" i="13"/>
  <c r="P45" i="11"/>
  <c r="R44" i="12"/>
  <c r="R55" i="15"/>
  <c r="R54" i="13"/>
  <c r="R8" i="15"/>
  <c r="R7" i="13"/>
  <c r="R62" i="15"/>
  <c r="R61" i="13"/>
  <c r="P55" i="11"/>
  <c r="R54" i="12"/>
  <c r="S56" i="12"/>
  <c r="R57" i="11" s="1"/>
  <c r="Q57" i="11"/>
  <c r="S6" i="13"/>
  <c r="T7" i="15" s="1"/>
  <c r="S7" i="15"/>
  <c r="S104" i="13"/>
  <c r="T105" i="15" s="1"/>
  <c r="S105" i="15"/>
  <c r="R97" i="15"/>
  <c r="R96" i="13"/>
  <c r="R68" i="15"/>
  <c r="R67" i="13"/>
  <c r="P24" i="11"/>
  <c r="R23" i="12"/>
  <c r="R36" i="15"/>
  <c r="R35" i="13"/>
  <c r="P51" i="11"/>
  <c r="R50" i="12"/>
  <c r="P104" i="11"/>
  <c r="R103" i="12"/>
  <c r="Q16" i="11"/>
  <c r="S15" i="12"/>
  <c r="R16" i="11" s="1"/>
  <c r="R90" i="15"/>
  <c r="R89" i="13"/>
  <c r="R49" i="15"/>
  <c r="R48" i="13"/>
  <c r="R87" i="15"/>
  <c r="R86" i="13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P118" i="11" l="1"/>
  <c r="P119" i="11" s="1"/>
  <c r="Q8" i="16" s="1"/>
  <c r="R118" i="15"/>
  <c r="Q9" i="16" s="1"/>
  <c r="S76" i="13"/>
  <c r="T77" i="15" s="1"/>
  <c r="S77" i="15"/>
  <c r="S96" i="13"/>
  <c r="T97" i="15" s="1"/>
  <c r="S97" i="15"/>
  <c r="S11" i="13"/>
  <c r="T12" i="15" s="1"/>
  <c r="S12" i="15"/>
  <c r="S10" i="12"/>
  <c r="R11" i="11" s="1"/>
  <c r="Q11" i="11"/>
  <c r="S64" i="15"/>
  <c r="S63" i="13"/>
  <c r="T64" i="15" s="1"/>
  <c r="S98" i="12"/>
  <c r="R99" i="11" s="1"/>
  <c r="Q99" i="11"/>
  <c r="S72" i="15"/>
  <c r="S71" i="13"/>
  <c r="T72" i="15" s="1"/>
  <c r="S75" i="13"/>
  <c r="T76" i="15" s="1"/>
  <c r="S76" i="15"/>
  <c r="S36" i="12"/>
  <c r="R37" i="11" s="1"/>
  <c r="Q37" i="11"/>
  <c r="S16" i="15"/>
  <c r="S15" i="13"/>
  <c r="T16" i="15" s="1"/>
  <c r="S112" i="12"/>
  <c r="R113" i="11" s="1"/>
  <c r="Q113" i="11"/>
  <c r="S114" i="13"/>
  <c r="T115" i="15" s="1"/>
  <c r="S115" i="15"/>
  <c r="S18" i="13"/>
  <c r="T19" i="15" s="1"/>
  <c r="S19" i="15"/>
  <c r="S84" i="13"/>
  <c r="T85" i="15" s="1"/>
  <c r="S85" i="15"/>
  <c r="S112" i="15"/>
  <c r="S111" i="13"/>
  <c r="T112" i="15" s="1"/>
  <c r="S69" i="12"/>
  <c r="R70" i="11" s="1"/>
  <c r="Q70" i="11"/>
  <c r="S34" i="13"/>
  <c r="T35" i="15" s="1"/>
  <c r="S35" i="15"/>
  <c r="S58" i="13"/>
  <c r="T59" i="15" s="1"/>
  <c r="S59" i="15"/>
  <c r="S75" i="12"/>
  <c r="R76" i="11" s="1"/>
  <c r="Q76" i="11"/>
  <c r="S12" i="12"/>
  <c r="R13" i="11" s="1"/>
  <c r="Q13" i="11"/>
  <c r="S13" i="13"/>
  <c r="T14" i="15" s="1"/>
  <c r="S14" i="15"/>
  <c r="S80" i="13"/>
  <c r="T81" i="15" s="1"/>
  <c r="S81" i="15"/>
  <c r="S3" i="13"/>
  <c r="T4" i="15" s="1"/>
  <c r="S4" i="15"/>
  <c r="S40" i="15"/>
  <c r="S39" i="13"/>
  <c r="T40" i="15" s="1"/>
  <c r="S85" i="12"/>
  <c r="R86" i="11" s="1"/>
  <c r="Q86" i="11"/>
  <c r="S73" i="12"/>
  <c r="R74" i="11" s="1"/>
  <c r="Q74" i="11"/>
  <c r="S27" i="12"/>
  <c r="R28" i="11" s="1"/>
  <c r="Q28" i="11"/>
  <c r="S85" i="13"/>
  <c r="T86" i="15" s="1"/>
  <c r="S86" i="15"/>
  <c r="S69" i="13"/>
  <c r="T70" i="15" s="1"/>
  <c r="S70" i="15"/>
  <c r="S92" i="13"/>
  <c r="T93" i="15" s="1"/>
  <c r="S93" i="15"/>
  <c r="S74" i="12"/>
  <c r="R75" i="11" s="1"/>
  <c r="Q75" i="11"/>
  <c r="S70" i="13"/>
  <c r="T71" i="15" s="1"/>
  <c r="S71" i="15"/>
  <c r="Q80" i="11"/>
  <c r="S79" i="12"/>
  <c r="R80" i="11" s="1"/>
  <c r="S110" i="12"/>
  <c r="R111" i="11" s="1"/>
  <c r="Q111" i="11"/>
  <c r="S113" i="12"/>
  <c r="R114" i="11" s="1"/>
  <c r="Q114" i="11"/>
  <c r="S6" i="12"/>
  <c r="R7" i="11" s="1"/>
  <c r="Q7" i="11"/>
  <c r="S78" i="12"/>
  <c r="R79" i="11" s="1"/>
  <c r="Q79" i="11"/>
  <c r="S93" i="12"/>
  <c r="R94" i="11" s="1"/>
  <c r="Q94" i="11"/>
  <c r="S32" i="12"/>
  <c r="R33" i="11" s="1"/>
  <c r="Q33" i="11"/>
  <c r="S35" i="13"/>
  <c r="T36" i="15" s="1"/>
  <c r="S36" i="15"/>
  <c r="Q88" i="11"/>
  <c r="S87" i="12"/>
  <c r="R88" i="11" s="1"/>
  <c r="S102" i="12"/>
  <c r="R103" i="11" s="1"/>
  <c r="Q103" i="11"/>
  <c r="S48" i="15"/>
  <c r="S47" i="13"/>
  <c r="T48" i="15" s="1"/>
  <c r="S12" i="13"/>
  <c r="T13" i="15" s="1"/>
  <c r="S13" i="15"/>
  <c r="S8" i="15"/>
  <c r="S7" i="13"/>
  <c r="T8" i="15" s="1"/>
  <c r="S37" i="12"/>
  <c r="R38" i="11" s="1"/>
  <c r="Q38" i="11"/>
  <c r="S109" i="12"/>
  <c r="R110" i="11" s="1"/>
  <c r="Q110" i="11"/>
  <c r="S20" i="12"/>
  <c r="R21" i="11" s="1"/>
  <c r="Q21" i="11"/>
  <c r="S48" i="13"/>
  <c r="T49" i="15" s="1"/>
  <c r="S49" i="15"/>
  <c r="Q96" i="11"/>
  <c r="S95" i="12"/>
  <c r="R96" i="11" s="1"/>
  <c r="S16" i="13"/>
  <c r="T17" i="15" s="1"/>
  <c r="S17" i="15"/>
  <c r="S64" i="13"/>
  <c r="T65" i="15" s="1"/>
  <c r="S65" i="15"/>
  <c r="S28" i="12"/>
  <c r="R29" i="11" s="1"/>
  <c r="Q29" i="11"/>
  <c r="S89" i="13"/>
  <c r="T90" i="15" s="1"/>
  <c r="S90" i="15"/>
  <c r="S106" i="12"/>
  <c r="R107" i="11" s="1"/>
  <c r="Q107" i="11"/>
  <c r="Q82" i="11"/>
  <c r="S81" i="12"/>
  <c r="R82" i="11" s="1"/>
  <c r="S88" i="12"/>
  <c r="R89" i="11" s="1"/>
  <c r="Q89" i="11"/>
  <c r="S108" i="13"/>
  <c r="T109" i="15" s="1"/>
  <c r="S109" i="15"/>
  <c r="S62" i="13"/>
  <c r="T63" i="15" s="1"/>
  <c r="S63" i="15"/>
  <c r="S94" i="12"/>
  <c r="R95" i="11" s="1"/>
  <c r="Q95" i="11"/>
  <c r="S66" i="13"/>
  <c r="T67" i="15" s="1"/>
  <c r="S67" i="15"/>
  <c r="S82" i="13"/>
  <c r="T83" i="15" s="1"/>
  <c r="S83" i="15"/>
  <c r="S32" i="15"/>
  <c r="S31" i="13"/>
  <c r="T32" i="15" s="1"/>
  <c r="Q64" i="11"/>
  <c r="S63" i="12"/>
  <c r="R64" i="11" s="1"/>
  <c r="S42" i="13"/>
  <c r="T43" i="15" s="1"/>
  <c r="S43" i="15"/>
  <c r="S30" i="13"/>
  <c r="T31" i="15" s="1"/>
  <c r="S31" i="15"/>
  <c r="S45" i="13"/>
  <c r="T46" i="15" s="1"/>
  <c r="S46" i="15"/>
  <c r="Q8" i="11"/>
  <c r="S7" i="12"/>
  <c r="R8" i="11" s="1"/>
  <c r="S54" i="12"/>
  <c r="R55" i="11" s="1"/>
  <c r="Q55" i="11"/>
  <c r="S102" i="13"/>
  <c r="T103" i="15" s="1"/>
  <c r="S103" i="15"/>
  <c r="S76" i="12"/>
  <c r="R77" i="11" s="1"/>
  <c r="Q77" i="11"/>
  <c r="S14" i="12"/>
  <c r="R15" i="11" s="1"/>
  <c r="Q15" i="11"/>
  <c r="S80" i="15"/>
  <c r="S79" i="13"/>
  <c r="T80" i="15" s="1"/>
  <c r="S38" i="12"/>
  <c r="R39" i="11" s="1"/>
  <c r="Q39" i="11"/>
  <c r="S104" i="12"/>
  <c r="R105" i="11" s="1"/>
  <c r="Q105" i="11"/>
  <c r="S37" i="13"/>
  <c r="T38" i="15" s="1"/>
  <c r="S38" i="15"/>
  <c r="S86" i="12"/>
  <c r="R87" i="11" s="1"/>
  <c r="Q87" i="11"/>
  <c r="S22" i="13"/>
  <c r="T23" i="15" s="1"/>
  <c r="S23" i="15"/>
  <c r="S45" i="12"/>
  <c r="R46" i="11" s="1"/>
  <c r="Q46" i="11"/>
  <c r="S73" i="13"/>
  <c r="T74" i="15" s="1"/>
  <c r="S74" i="15"/>
  <c r="S56" i="15"/>
  <c r="S55" i="13"/>
  <c r="T56" i="15" s="1"/>
  <c r="S86" i="13"/>
  <c r="T87" i="15" s="1"/>
  <c r="S87" i="15"/>
  <c r="S67" i="13"/>
  <c r="T68" i="15" s="1"/>
  <c r="S68" i="15"/>
  <c r="S54" i="13"/>
  <c r="T55" i="15" s="1"/>
  <c r="S55" i="15"/>
  <c r="S110" i="13"/>
  <c r="T111" i="15" s="1"/>
  <c r="S111" i="15"/>
  <c r="S78" i="13"/>
  <c r="T79" i="15" s="1"/>
  <c r="S79" i="15"/>
  <c r="S101" i="13"/>
  <c r="T102" i="15" s="1"/>
  <c r="S102" i="15"/>
  <c r="S38" i="13"/>
  <c r="T39" i="15" s="1"/>
  <c r="S39" i="15"/>
  <c r="S114" i="15"/>
  <c r="S113" i="13"/>
  <c r="T114" i="15" s="1"/>
  <c r="S10" i="13"/>
  <c r="T11" i="15" s="1"/>
  <c r="S11" i="15"/>
  <c r="S40" i="13"/>
  <c r="T41" i="15" s="1"/>
  <c r="S41" i="15"/>
  <c r="S30" i="12"/>
  <c r="R31" i="11" s="1"/>
  <c r="Q31" i="11"/>
  <c r="Q40" i="11"/>
  <c r="S39" i="12"/>
  <c r="R40" i="11" s="1"/>
  <c r="S5" i="13"/>
  <c r="T6" i="15" s="1"/>
  <c r="S6" i="15"/>
  <c r="S36" i="13"/>
  <c r="T37" i="15" s="1"/>
  <c r="S37" i="15"/>
  <c r="S8" i="12"/>
  <c r="R9" i="11" s="1"/>
  <c r="Q9" i="11"/>
  <c r="S21" i="12"/>
  <c r="R22" i="11" s="1"/>
  <c r="Q22" i="11"/>
  <c r="S44" i="13"/>
  <c r="T45" i="15" s="1"/>
  <c r="S45" i="15"/>
  <c r="S16" i="12"/>
  <c r="R17" i="11" s="1"/>
  <c r="Q17" i="11"/>
  <c r="S53" i="12"/>
  <c r="R54" i="11" s="1"/>
  <c r="Q54" i="11"/>
  <c r="S88" i="13"/>
  <c r="T89" i="15" s="1"/>
  <c r="S89" i="15"/>
  <c r="S14" i="13"/>
  <c r="T15" i="15" s="1"/>
  <c r="S15" i="15"/>
  <c r="S44" i="12"/>
  <c r="R45" i="11" s="1"/>
  <c r="Q45" i="11"/>
  <c r="Q72" i="11"/>
  <c r="S71" i="12"/>
  <c r="R72" i="11" s="1"/>
  <c r="S10" i="15"/>
  <c r="S9" i="13"/>
  <c r="T10" i="15" s="1"/>
  <c r="Q116" i="11"/>
  <c r="S115" i="12"/>
  <c r="R116" i="11" s="1"/>
  <c r="Q98" i="11"/>
  <c r="S97" i="12"/>
  <c r="R98" i="11" s="1"/>
  <c r="S90" i="12"/>
  <c r="R91" i="11" s="1"/>
  <c r="Q91" i="11"/>
  <c r="S4" i="12"/>
  <c r="R5" i="11" s="1"/>
  <c r="Q5" i="11"/>
  <c r="Q100" i="11"/>
  <c r="S99" i="12"/>
  <c r="R100" i="11" s="1"/>
  <c r="S4" i="13"/>
  <c r="T5" i="15" s="1"/>
  <c r="S5" i="15"/>
  <c r="S41" i="13"/>
  <c r="T42" i="15" s="1"/>
  <c r="S42" i="15"/>
  <c r="S84" i="12"/>
  <c r="R85" i="11" s="1"/>
  <c r="Q85" i="11"/>
  <c r="S46" i="12"/>
  <c r="R47" i="11" s="1"/>
  <c r="Q47" i="11"/>
  <c r="S104" i="15"/>
  <c r="S103" i="13"/>
  <c r="T104" i="15" s="1"/>
  <c r="S58" i="12"/>
  <c r="R59" i="11" s="1"/>
  <c r="Q59" i="11"/>
  <c r="S17" i="12"/>
  <c r="R18" i="11" s="1"/>
  <c r="Q18" i="11"/>
  <c r="S93" i="13"/>
  <c r="T94" i="15" s="1"/>
  <c r="S94" i="15"/>
  <c r="S88" i="15"/>
  <c r="S87" i="13"/>
  <c r="T88" i="15" s="1"/>
  <c r="S77" i="13"/>
  <c r="T78" i="15" s="1"/>
  <c r="S78" i="15"/>
  <c r="S56" i="13"/>
  <c r="T57" i="15" s="1"/>
  <c r="S57" i="15"/>
  <c r="S112" i="13"/>
  <c r="T113" i="15" s="1"/>
  <c r="S113" i="15"/>
  <c r="S22" i="12"/>
  <c r="R23" i="11" s="1"/>
  <c r="Q23" i="11"/>
  <c r="S72" i="12"/>
  <c r="R73" i="11" s="1"/>
  <c r="Q73" i="11"/>
  <c r="Q50" i="11"/>
  <c r="S49" i="12"/>
  <c r="R50" i="11" s="1"/>
  <c r="S80" i="12"/>
  <c r="R81" i="11" s="1"/>
  <c r="Q81" i="11"/>
  <c r="S59" i="12"/>
  <c r="R60" i="11" s="1"/>
  <c r="Q60" i="11"/>
  <c r="S66" i="12"/>
  <c r="R67" i="11" s="1"/>
  <c r="Q67" i="11"/>
  <c r="S109" i="13"/>
  <c r="T110" i="15" s="1"/>
  <c r="S110" i="15"/>
  <c r="Q104" i="11"/>
  <c r="S103" i="12"/>
  <c r="R104" i="11" s="1"/>
  <c r="S46" i="13"/>
  <c r="T47" i="15" s="1"/>
  <c r="S47" i="15"/>
  <c r="S57" i="12"/>
  <c r="R58" i="11" s="1"/>
  <c r="Q58" i="11"/>
  <c r="S43" i="12"/>
  <c r="R44" i="11" s="1"/>
  <c r="Q44" i="11"/>
  <c r="S42" i="12"/>
  <c r="R43" i="11" s="1"/>
  <c r="Q43" i="11"/>
  <c r="S48" i="12"/>
  <c r="R49" i="11" s="1"/>
  <c r="Q49" i="11"/>
  <c r="Q90" i="11"/>
  <c r="S89" i="12"/>
  <c r="R90" i="11" s="1"/>
  <c r="S50" i="12"/>
  <c r="R51" i="11" s="1"/>
  <c r="Q51" i="11"/>
  <c r="S77" i="12"/>
  <c r="R78" i="11" s="1"/>
  <c r="Q78" i="11"/>
  <c r="S53" i="13"/>
  <c r="T54" i="15" s="1"/>
  <c r="S54" i="15"/>
  <c r="S57" i="13"/>
  <c r="T58" i="15" s="1"/>
  <c r="S58" i="15"/>
  <c r="Q112" i="11"/>
  <c r="S111" i="12"/>
  <c r="R112" i="11" s="1"/>
  <c r="S83" i="13"/>
  <c r="T84" i="15" s="1"/>
  <c r="S84" i="15"/>
  <c r="S13" i="12"/>
  <c r="R14" i="11" s="1"/>
  <c r="Q14" i="11"/>
  <c r="S61" i="13"/>
  <c r="T62" i="15" s="1"/>
  <c r="S62" i="15"/>
  <c r="S94" i="13"/>
  <c r="T95" i="15" s="1"/>
  <c r="S95" i="15"/>
  <c r="S43" i="13"/>
  <c r="T44" i="15" s="1"/>
  <c r="S44" i="15"/>
  <c r="S52" i="12"/>
  <c r="R53" i="11" s="1"/>
  <c r="Q53" i="11"/>
  <c r="S8" i="13"/>
  <c r="T9" i="15" s="1"/>
  <c r="S9" i="15"/>
  <c r="S96" i="12"/>
  <c r="R97" i="11" s="1"/>
  <c r="Q97" i="11"/>
  <c r="S107" i="13"/>
  <c r="T108" i="15" s="1"/>
  <c r="S108" i="15"/>
  <c r="S70" i="12"/>
  <c r="R71" i="11" s="1"/>
  <c r="Q71" i="11"/>
  <c r="Q24" i="11"/>
  <c r="S23" i="12"/>
  <c r="R24" i="11" s="1"/>
  <c r="S32" i="13"/>
  <c r="T33" i="15" s="1"/>
  <c r="S33" i="15"/>
  <c r="S50" i="15"/>
  <c r="S49" i="13"/>
  <c r="T50" i="15" s="1"/>
  <c r="S26" i="12"/>
  <c r="R27" i="11" s="1"/>
  <c r="Q27" i="11"/>
  <c r="S59" i="13"/>
  <c r="T60" i="15" s="1"/>
  <c r="S60" i="15"/>
  <c r="Q26" i="11"/>
  <c r="S25" i="12"/>
  <c r="R26" i="11" s="1"/>
  <c r="S40" i="12"/>
  <c r="R41" i="11" s="1"/>
  <c r="Q41" i="11"/>
  <c r="S5" i="12"/>
  <c r="R6" i="11" s="1"/>
  <c r="Q6" i="11"/>
  <c r="Q12" i="11"/>
  <c r="S11" i="12"/>
  <c r="R12" i="11" s="1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18" i="11" l="1"/>
  <c r="Q119" i="11" s="1"/>
  <c r="R8" i="16" s="1"/>
  <c r="R118" i="11"/>
  <c r="R119" i="11" s="1"/>
  <c r="S8" i="16" s="1"/>
  <c r="S118" i="15"/>
  <c r="R9" i="16" s="1"/>
  <c r="T118" i="15"/>
  <c r="S9" i="16" s="1"/>
  <c r="R39" i="10"/>
  <c r="R40" i="10" s="1"/>
  <c r="R7" i="16" s="1"/>
  <c r="S39" i="10"/>
  <c r="S40" i="10" s="1"/>
  <c r="S7" i="16" s="1"/>
  <c r="R10" i="16" l="1"/>
  <c r="S10" i="16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<sst xmlns="http://schemas.openxmlformats.org/spreadsheetml/2006/main" count="1407" uniqueCount="182">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</sst>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A128" zoomScale="83" workbookViewId="0">
      <selection activeCell="J151" sqref="J151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4.6112982389349026</v>
      </c>
      <c r="E2" s="3">
        <f>LCA_tech_results!D119</f>
        <v>6.9042662962021337</v>
      </c>
      <c r="F2" s="4">
        <f>LCA_op_results!F118</f>
        <v>8.2454498253378627</v>
      </c>
      <c r="G2" s="4">
        <f>SUM(D2:F2)</f>
        <v>19.761014360474899</v>
      </c>
    </row>
    <row r="3" spans="1:19" x14ac:dyDescent="0.3">
      <c r="C3" t="s">
        <v>170</v>
      </c>
      <c r="D3" s="4">
        <f>Results_split!D39</f>
        <v>4.3955120859999992</v>
      </c>
      <c r="E3" s="4">
        <f>Results_split!H117</f>
        <v>6.4282902620000009</v>
      </c>
      <c r="F3" s="4">
        <f>Results_split!I117</f>
        <v>8.1761976530000027</v>
      </c>
      <c r="G3" s="4">
        <f>SUM(D3:F3)</f>
        <v>19.000000001000004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20.002312999772919</v>
      </c>
      <c r="E7">
        <f>LCA_res_results!E40</f>
        <v>4.6112982389349026</v>
      </c>
      <c r="F7">
        <f>LCA_res_results!F40</f>
        <v>149713.43258758055</v>
      </c>
      <c r="G7">
        <f>LCA_res_results!G40</f>
        <v>0.45061930256910671</v>
      </c>
      <c r="H7">
        <f>LCA_res_results!H40</f>
        <v>4.8015506385861997</v>
      </c>
      <c r="I7">
        <f>LCA_res_results!I40</f>
        <v>48.950625807451125</v>
      </c>
      <c r="J7">
        <f>LCA_res_results!J40</f>
        <v>3.5646653325940254E-6</v>
      </c>
      <c r="K7">
        <f>LCA_res_results!K40</f>
        <v>7.2893333194171155E-5</v>
      </c>
      <c r="L7">
        <f>LCA_res_results!L40</f>
        <v>2198.315454932605</v>
      </c>
      <c r="M7">
        <f>LCA_res_results!M40</f>
        <v>55373.686005242904</v>
      </c>
      <c r="N7">
        <f>LCA_res_results!N40</f>
        <v>6.3535857551134403E-2</v>
      </c>
      <c r="O7">
        <f>LCA_res_results!O40</f>
        <v>1.7997325911439709E-4</v>
      </c>
      <c r="P7">
        <f>LCA_res_results!P40</f>
        <v>25.294068669559792</v>
      </c>
      <c r="Q7">
        <f>LCA_res_results!Q40</f>
        <v>3085.5997404156938</v>
      </c>
      <c r="R7">
        <f>LCA_res_results!R40</f>
        <v>288489.41712215514</v>
      </c>
      <c r="S7">
        <f>LCA_res_results!S40</f>
        <v>1.8758916424083281E-3</v>
      </c>
    </row>
    <row r="8" spans="1:19" x14ac:dyDescent="0.3">
      <c r="C8" t="s">
        <v>175</v>
      </c>
      <c r="D8">
        <f>LCA_tech_results!C119</f>
        <v>87.943251750513056</v>
      </c>
      <c r="E8">
        <f>LCA_tech_results!D119</f>
        <v>6.9042662962021337</v>
      </c>
      <c r="F8">
        <f>LCA_tech_results!E119</f>
        <v>870071.65440112201</v>
      </c>
      <c r="G8">
        <f>LCA_tech_results!F119</f>
        <v>5.186169396841402</v>
      </c>
      <c r="H8">
        <f>LCA_tech_results!G119</f>
        <v>14.540364082214492</v>
      </c>
      <c r="I8">
        <f>LCA_tech_results!H119</f>
        <v>121.95874081606557</v>
      </c>
      <c r="J8">
        <f>LCA_tech_results!I119</f>
        <v>3.737401030942144E-5</v>
      </c>
      <c r="K8">
        <f>LCA_tech_results!J119</f>
        <v>6.7667747474898414E-4</v>
      </c>
      <c r="L8">
        <f>LCA_tech_results!K119</f>
        <v>837.6723471263432</v>
      </c>
      <c r="M8">
        <f>LCA_tech_results!L119</f>
        <v>97499.668688995895</v>
      </c>
      <c r="N8">
        <f>LCA_tech_results!M119</f>
        <v>1.4664876875443489</v>
      </c>
      <c r="O8">
        <f>LCA_tech_results!N119</f>
        <v>8.972743425763206E-4</v>
      </c>
      <c r="P8">
        <f>LCA_tech_results!O119</f>
        <v>39.586949456875701</v>
      </c>
      <c r="Q8">
        <f>LCA_tech_results!P119</f>
        <v>7410.3277708629521</v>
      </c>
      <c r="R8">
        <f>LCA_tech_results!Q119</f>
        <v>85359.919300348716</v>
      </c>
      <c r="S8">
        <f>LCA_tech_results!R119</f>
        <v>2.2644322222788024E-3</v>
      </c>
    </row>
    <row r="9" spans="1:19" ht="15" thickBot="1" x14ac:dyDescent="0.35">
      <c r="C9" t="s">
        <v>176</v>
      </c>
      <c r="D9">
        <f>LCA_op_results!E118</f>
        <v>19.314636417448771</v>
      </c>
      <c r="E9">
        <f>LCA_op_results!F118</f>
        <v>8.2454498253378627</v>
      </c>
      <c r="F9">
        <f>LCA_op_results!G118</f>
        <v>130416.13211284255</v>
      </c>
      <c r="G9">
        <f>LCA_op_results!H118</f>
        <v>0.11735183161109435</v>
      </c>
      <c r="H9">
        <f>LCA_op_results!I118</f>
        <v>13.011728546584331</v>
      </c>
      <c r="I9">
        <f>LCA_op_results!J118</f>
        <v>94.604692551531713</v>
      </c>
      <c r="J9">
        <f>LCA_op_results!K118</f>
        <v>2.1545167522693938E-6</v>
      </c>
      <c r="K9">
        <f>LCA_op_results!L118</f>
        <v>1.621457371696643E-4</v>
      </c>
      <c r="L9">
        <f>LCA_op_results!M118</f>
        <v>141.75766825611467</v>
      </c>
      <c r="M9">
        <f>LCA_op_results!N118</f>
        <v>11065.130652639775</v>
      </c>
      <c r="N9">
        <f>LCA_op_results!O118</f>
        <v>3.6631139830400797E-2</v>
      </c>
      <c r="O9">
        <f>LCA_op_results!P118</f>
        <v>8.0828936643737167E-4</v>
      </c>
      <c r="P9">
        <f>LCA_op_results!Q118</f>
        <v>23.675930981928836</v>
      </c>
      <c r="Q9">
        <f>LCA_op_results!R118</f>
        <v>854.93902725457065</v>
      </c>
      <c r="R9">
        <f>LCA_op_results!S118</f>
        <v>10033.991443270603</v>
      </c>
      <c r="S9">
        <f>LCA_op_results!T118</f>
        <v>1.2563595265314843E-3</v>
      </c>
    </row>
    <row r="10" spans="1:19" ht="15" thickBot="1" x14ac:dyDescent="0.35">
      <c r="C10" s="6" t="s">
        <v>177</v>
      </c>
      <c r="D10" s="7">
        <f>SUM(D7:D9)</f>
        <v>127.26020116773473</v>
      </c>
      <c r="E10" s="8">
        <f t="shared" ref="E10:Q10" si="0">SUM(E7:E9)</f>
        <v>19.761014360474899</v>
      </c>
      <c r="F10" s="8">
        <f t="shared" si="0"/>
        <v>1150201.2191015452</v>
      </c>
      <c r="G10" s="8">
        <f t="shared" si="0"/>
        <v>5.7541405310216023</v>
      </c>
      <c r="H10" s="8">
        <f t="shared" si="0"/>
        <v>32.353643267385024</v>
      </c>
      <c r="I10" s="8">
        <f t="shared" si="0"/>
        <v>265.51405917504837</v>
      </c>
      <c r="J10" s="8">
        <f t="shared" si="0"/>
        <v>4.3093192394284859E-5</v>
      </c>
      <c r="K10" s="8">
        <f t="shared" si="0"/>
        <v>9.117165451128196E-4</v>
      </c>
      <c r="L10" s="8">
        <f t="shared" si="0"/>
        <v>3177.7454703150629</v>
      </c>
      <c r="M10" s="8">
        <f t="shared" si="0"/>
        <v>163938.48534687859</v>
      </c>
      <c r="N10" s="8">
        <f t="shared" si="0"/>
        <v>1.5666546849258842</v>
      </c>
      <c r="O10" s="8">
        <f t="shared" si="0"/>
        <v>1.8855369681280891E-3</v>
      </c>
      <c r="P10" s="8">
        <f t="shared" si="0"/>
        <v>88.556949108364336</v>
      </c>
      <c r="Q10" s="9">
        <f t="shared" si="0"/>
        <v>11350.866538533217</v>
      </c>
      <c r="R10" s="9">
        <f t="shared" ref="R10:S10" si="1">SUM(R7:R9)</f>
        <v>383883.32786577445</v>
      </c>
      <c r="S10" s="9">
        <f t="shared" si="1"/>
        <v>5.396683391218615E-3</v>
      </c>
    </row>
    <row r="152" spans="10:12" x14ac:dyDescent="0.3">
      <c r="J152">
        <f>SUM(J3:J150)</f>
        <v>8.6186384788569718E-5</v>
      </c>
      <c r="K152">
        <f>SUM(K3:K150)</f>
        <v>1.8234330902256392E-3</v>
      </c>
      <c r="L152">
        <f t="shared" ref="L152" si="2">SUM(L3:L150)</f>
        <v>6355.4909406301258</v>
      </c>
    </row>
    <row r="153" spans="10:12" x14ac:dyDescent="0.3">
      <c r="J153">
        <f>J152/1000</f>
        <v>8.6186384788569719E-8</v>
      </c>
      <c r="K153">
        <f t="shared" ref="K153:L153" si="3">K152/1000</f>
        <v>1.8234330902256392E-6</v>
      </c>
      <c r="L153">
        <f t="shared" si="3"/>
        <v>6.3554909406301254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1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1.3571733117574169E-7</v>
      </c>
      <c r="D4">
        <f>LCA_tech_data!E3*Mult_tech!E3</f>
        <v>6.4698153303761714E-6</v>
      </c>
      <c r="E4">
        <f>LCA_tech_data!F3*Mult_tech!F3</f>
        <v>1.233876120540807E-3</v>
      </c>
      <c r="F4">
        <f>LCA_tech_data!G3*Mult_tech!G3</f>
        <v>1.0382146989251091E-8</v>
      </c>
      <c r="G4">
        <f>LCA_tech_data!H3*Mult_tech!H3</f>
        <v>1.3060362073025254E-8</v>
      </c>
      <c r="H4">
        <f>LCA_tech_data!I3*Mult_tech!I3</f>
        <v>1.538580439219983E-7</v>
      </c>
      <c r="I4">
        <f>LCA_tech_data!J3*Mult_tech!J3</f>
        <v>7.2088286849707947E-14</v>
      </c>
      <c r="J4">
        <f>LCA_tech_data!K3*Mult_tech!K3</f>
        <v>1.5502245348278841E-12</v>
      </c>
      <c r="K4">
        <f>LCA_tech_data!L3*Mult_tech!L3</f>
        <v>9.7442202779774273E-7</v>
      </c>
      <c r="L4">
        <f>LCA_tech_data!M3*Mult_tech!M3</f>
        <v>2.5359280753015713E-4</v>
      </c>
      <c r="M4">
        <f>LCA_tech_data!N3*Mult_tech!N3</f>
        <v>3.0902954180485997E-9</v>
      </c>
      <c r="N4">
        <f>LCA_tech_data!O3*Mult_tech!O3</f>
        <v>1.0820110288633769E-12</v>
      </c>
      <c r="O4">
        <f>LCA_tech_data!P3*Mult_tech!P3</f>
        <v>4.3423753079779508E-8</v>
      </c>
      <c r="P4">
        <f>LCA_tech_data!Q3*Mult_tech!Q3</f>
        <v>5.3057592263944694E-6</v>
      </c>
      <c r="Q4">
        <f>LCA_tech_data!R3*Mult_tech!R3</f>
        <v>8.3105698803209808E-5</v>
      </c>
      <c r="R4">
        <f>LCA_tech_data!S3*Mult_tech!S3</f>
        <v>6.1337490241800821E-13</v>
      </c>
    </row>
    <row r="5" spans="1:18" x14ac:dyDescent="0.3">
      <c r="B5" t="s">
        <v>145</v>
      </c>
      <c r="C5">
        <f>LCA_tech_data!D4*Mult_tech!D4</f>
        <v>1.1309777597978439E-7</v>
      </c>
      <c r="D5">
        <f>LCA_tech_data!E4*Mult_tech!E4</f>
        <v>5.3915127753134566E-6</v>
      </c>
      <c r="E5">
        <f>LCA_tech_data!F4*Mult_tech!F4</f>
        <v>1.0282301004506684E-3</v>
      </c>
      <c r="F5">
        <f>LCA_tech_data!G4*Mult_tech!G4</f>
        <v>8.6517891577092142E-9</v>
      </c>
      <c r="G5">
        <f>LCA_tech_data!H4*Mult_tech!H4</f>
        <v>1.0883635060854332E-8</v>
      </c>
      <c r="H5">
        <f>LCA_tech_data!I4*Mult_tech!I4</f>
        <v>1.2821503660166469E-7</v>
      </c>
      <c r="I5">
        <f>LCA_tech_data!J4*Mult_tech!J4</f>
        <v>6.007357237475388E-14</v>
      </c>
      <c r="J5">
        <f>LCA_tech_data!K4*Mult_tech!K4</f>
        <v>1.2918537790229428E-12</v>
      </c>
      <c r="K5">
        <f>LCA_tech_data!L4*Mult_tech!L4</f>
        <v>8.1201835649811615E-7</v>
      </c>
      <c r="L5">
        <f>LCA_tech_data!M4*Mult_tech!M4</f>
        <v>2.113273396084637E-4</v>
      </c>
      <c r="M5">
        <f>LCA_tech_data!N4*Mult_tech!N4</f>
        <v>2.575246181707157E-9</v>
      </c>
      <c r="N5">
        <f>LCA_tech_data!O4*Mult_tech!O4</f>
        <v>9.0167585738614326E-13</v>
      </c>
      <c r="O5">
        <f>LCA_tech_data!P4*Mult_tech!P4</f>
        <v>3.6186460899816148E-8</v>
      </c>
      <c r="P5">
        <f>LCA_tech_data!Q4*Mult_tech!Q4</f>
        <v>4.4214660219953698E-6</v>
      </c>
      <c r="Q5">
        <f>LCA_tech_data!R4*Mult_tech!R4</f>
        <v>6.9254749002674578E-5</v>
      </c>
      <c r="R5">
        <f>LCA_tech_data!S4*Mult_tech!S4</f>
        <v>5.1114575201500568E-13</v>
      </c>
    </row>
    <row r="6" spans="1:18" x14ac:dyDescent="0.3">
      <c r="B6" t="s">
        <v>34</v>
      </c>
      <c r="C6">
        <f>LCA_tech_data!D5*Mult_tech!D5</f>
        <v>9.7459647751179317E-6</v>
      </c>
      <c r="D6">
        <f>LCA_tech_data!E5*Mult_tech!E5</f>
        <v>1.2809901856316035E-3</v>
      </c>
      <c r="E6">
        <f>LCA_tech_data!F5*Mult_tech!F5</f>
        <v>3.2831194696869473E-2</v>
      </c>
      <c r="F6">
        <f>LCA_tech_data!G5*Mult_tech!G5</f>
        <v>1.7011486681410933E-7</v>
      </c>
      <c r="G6">
        <f>LCA_tech_data!H5*Mult_tech!H5</f>
        <v>2.7313872455045521E-6</v>
      </c>
      <c r="H6">
        <f>LCA_tech_data!I5*Mult_tech!I5</f>
        <v>3.3440518357674972E-5</v>
      </c>
      <c r="I6">
        <f>LCA_tech_data!J5*Mult_tech!J5</f>
        <v>1.2947270073568369E-12</v>
      </c>
      <c r="J6">
        <f>LCA_tech_data!K5*Mult_tech!K5</f>
        <v>1.5459581137316765E-11</v>
      </c>
      <c r="K6">
        <f>LCA_tech_data!L5*Mult_tech!L5</f>
        <v>1.3985172966195415E-4</v>
      </c>
      <c r="L6">
        <f>LCA_tech_data!M5*Mult_tech!M5</f>
        <v>5.1068597364628612E-3</v>
      </c>
      <c r="M6">
        <f>LCA_tech_data!N5*Mult_tech!N5</f>
        <v>2.0372586284538544E-8</v>
      </c>
      <c r="N6">
        <f>LCA_tech_data!O5*Mult_tech!O5</f>
        <v>7.1739850939159354E-11</v>
      </c>
      <c r="O6">
        <f>LCA_tech_data!P5*Mult_tech!P5</f>
        <v>5.6534457104586454E-6</v>
      </c>
      <c r="P6">
        <f>LCA_tech_data!Q5*Mult_tech!Q5</f>
        <v>6.9247129272528558E-4</v>
      </c>
      <c r="Q6">
        <f>LCA_tech_data!R5*Mult_tech!R5</f>
        <v>2.3283994476649569E-2</v>
      </c>
      <c r="R6">
        <f>LCA_tech_data!S5*Mult_tech!S5</f>
        <v>1.2978027152424895E-10</v>
      </c>
    </row>
    <row r="7" spans="1:18" x14ac:dyDescent="0.3">
      <c r="B7" t="s">
        <v>35</v>
      </c>
      <c r="C7">
        <f>LCA_tech_data!D6*Mult_tech!D6</f>
        <v>6.7858665587870712E-8</v>
      </c>
      <c r="D7">
        <f>LCA_tech_data!E6*Mult_tech!E6</f>
        <v>3.2349076651880759E-6</v>
      </c>
      <c r="E7">
        <f>LCA_tech_data!F6*Mult_tech!F6</f>
        <v>6.1693806027040177E-4</v>
      </c>
      <c r="F7">
        <f>LCA_tech_data!G6*Mult_tech!G6</f>
        <v>5.191073494625529E-9</v>
      </c>
      <c r="G7">
        <f>LCA_tech_data!H6*Mult_tech!H6</f>
        <v>6.5301810365125953E-9</v>
      </c>
      <c r="H7">
        <f>LCA_tech_data!I6*Mult_tech!I6</f>
        <v>7.6929021960998938E-8</v>
      </c>
      <c r="I7">
        <f>LCA_tech_data!J6*Mult_tech!J6</f>
        <v>3.6044143424853816E-14</v>
      </c>
      <c r="J7">
        <f>LCA_tech_data!K6*Mult_tech!K6</f>
        <v>7.7511226741393288E-13</v>
      </c>
      <c r="K7">
        <f>LCA_tech_data!L6*Mult_tech!L6</f>
        <v>4.872110138988702E-7</v>
      </c>
      <c r="L7">
        <f>LCA_tech_data!M6*Mult_tech!M6</f>
        <v>1.2679640376507835E-4</v>
      </c>
      <c r="M7">
        <f>LCA_tech_data!N6*Mult_tech!N6</f>
        <v>1.5451477090242959E-9</v>
      </c>
      <c r="N7">
        <f>LCA_tech_data!O6*Mult_tech!O6</f>
        <v>5.4100551443168682E-13</v>
      </c>
      <c r="O7">
        <f>LCA_tech_data!P6*Mult_tech!P6</f>
        <v>2.1711876539889701E-8</v>
      </c>
      <c r="P7">
        <f>LCA_tech_data!Q6*Mult_tech!Q6</f>
        <v>2.6528796131972271E-6</v>
      </c>
      <c r="Q7">
        <f>LCA_tech_data!R6*Mult_tech!R6</f>
        <v>4.1552849401604789E-5</v>
      </c>
      <c r="R7">
        <f>LCA_tech_data!S6*Mult_tech!S6</f>
        <v>3.066874512090034E-13</v>
      </c>
    </row>
    <row r="8" spans="1:18" x14ac:dyDescent="0.3">
      <c r="B8" t="s">
        <v>36</v>
      </c>
      <c r="C8">
        <f>LCA_tech_data!D7*Mult_tech!D7</f>
        <v>0.10614029714791691</v>
      </c>
      <c r="D8">
        <f>LCA_tech_data!E7*Mult_tech!E7</f>
        <v>23.735774483885084</v>
      </c>
      <c r="E8">
        <f>LCA_tech_data!F7*Mult_tech!F7</f>
        <v>601.3840878162431</v>
      </c>
      <c r="F8">
        <f>LCA_tech_data!G7*Mult_tech!G7</f>
        <v>3.7713088674619305E-3</v>
      </c>
      <c r="G8">
        <f>LCA_tech_data!H7*Mult_tech!H7</f>
        <v>3.0971092409306497E-2</v>
      </c>
      <c r="H8">
        <f>LCA_tech_data!I7*Mult_tech!I7</f>
        <v>0.30367420292222114</v>
      </c>
      <c r="I8">
        <f>LCA_tech_data!J7*Mult_tech!J7</f>
        <v>6.0490649168672919E-8</v>
      </c>
      <c r="J8">
        <f>LCA_tech_data!K7*Mult_tech!K7</f>
        <v>5.303766099191848E-7</v>
      </c>
      <c r="K8">
        <f>LCA_tech_data!L7*Mult_tech!L7</f>
        <v>1.2250133150942262</v>
      </c>
      <c r="L8">
        <f>LCA_tech_data!M7*Mult_tech!M7</f>
        <v>320.70233578419521</v>
      </c>
      <c r="M8">
        <f>LCA_tech_data!N7*Mult_tech!N7</f>
        <v>4.7909715019733119E-4</v>
      </c>
      <c r="N8">
        <f>LCA_tech_data!O7*Mult_tech!O7</f>
        <v>2.0337023519860584E-6</v>
      </c>
      <c r="O8">
        <f>LCA_tech_data!P7*Mult_tech!P7</f>
        <v>8.6328176298303486E-2</v>
      </c>
      <c r="P8">
        <f>LCA_tech_data!Q7*Mult_tech!Q7</f>
        <v>11.242058108757869</v>
      </c>
      <c r="Q8">
        <f>LCA_tech_data!R7*Mult_tech!R7</f>
        <v>277.88711612490357</v>
      </c>
      <c r="R8">
        <f>LCA_tech_data!S7*Mult_tech!S7</f>
        <v>5.006220057151916E-6</v>
      </c>
    </row>
    <row r="9" spans="1:18" x14ac:dyDescent="0.3">
      <c r="B9" t="s">
        <v>37</v>
      </c>
      <c r="C9">
        <f>LCA_tech_data!D8*Mult_tech!D8</f>
        <v>7.8577024647077786E-7</v>
      </c>
      <c r="D9">
        <f>LCA_tech_data!E8*Mult_tech!E8</f>
        <v>4.4233761263512529E-5</v>
      </c>
      <c r="E9">
        <f>LCA_tech_data!F8*Mult_tech!F8</f>
        <v>5.2429684402707892E-3</v>
      </c>
      <c r="F9">
        <f>LCA_tech_data!G8*Mult_tech!G8</f>
        <v>4.2566880436788164E-8</v>
      </c>
      <c r="G9">
        <f>LCA_tech_data!H8*Mult_tech!H8</f>
        <v>8.0506937420150924E-8</v>
      </c>
      <c r="H9">
        <f>LCA_tech_data!I8*Mult_tech!I8</f>
        <v>7.7927424658308886E-7</v>
      </c>
      <c r="I9">
        <f>LCA_tech_data!J8*Mult_tech!J8</f>
        <v>5.4929157302848718E-13</v>
      </c>
      <c r="J9">
        <f>LCA_tech_data!K8*Mult_tech!K8</f>
        <v>7.2663497188094674E-12</v>
      </c>
      <c r="K9">
        <f>LCA_tech_data!L8*Mult_tech!L8</f>
        <v>1.229150980075906E-5</v>
      </c>
      <c r="L9">
        <f>LCA_tech_data!M8*Mult_tech!M8</f>
        <v>5.7333241250828292E-4</v>
      </c>
      <c r="M9">
        <f>LCA_tech_data!N8*Mult_tech!N8</f>
        <v>1.6143015922426383E-8</v>
      </c>
      <c r="N9">
        <f>LCA_tech_data!O8*Mult_tech!O8</f>
        <v>5.8510565653937491E-12</v>
      </c>
      <c r="O9">
        <f>LCA_tech_data!P8*Mult_tech!P8</f>
        <v>2.2043367683256681E-7</v>
      </c>
      <c r="P9">
        <f>LCA_tech_data!Q8*Mult_tech!Q8</f>
        <v>1.9618002691735437E-4</v>
      </c>
      <c r="Q9">
        <f>LCA_tech_data!R8*Mult_tech!R8</f>
        <v>7.2910641623000596E-4</v>
      </c>
      <c r="R9">
        <f>LCA_tech_data!S8*Mult_tech!S8</f>
        <v>6.6985796712929603E-12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1.0526006526328868E-8</v>
      </c>
      <c r="D11">
        <f>LCA_tech_data!E10*Mult_tech!E10</f>
        <v>1.0975047646840981E-6</v>
      </c>
      <c r="E11">
        <f>LCA_tech_data!F10*Mult_tech!F10</f>
        <v>5.5073408741990334E-5</v>
      </c>
      <c r="F11">
        <f>LCA_tech_data!G10*Mult_tech!G10</f>
        <v>4.4731632117154692E-10</v>
      </c>
      <c r="G11">
        <f>LCA_tech_data!H10*Mult_tech!H10</f>
        <v>2.5611156774507461E-9</v>
      </c>
      <c r="H11">
        <f>LCA_tech_data!I10*Mult_tech!I10</f>
        <v>2.6182966936704808E-8</v>
      </c>
      <c r="I11">
        <f>LCA_tech_data!J10*Mult_tech!J10</f>
        <v>3.9057465617498653E-15</v>
      </c>
      <c r="J11">
        <f>LCA_tech_data!K10*Mult_tech!K10</f>
        <v>6.3973134561384945E-14</v>
      </c>
      <c r="K11">
        <f>LCA_tech_data!L10*Mult_tech!L10</f>
        <v>5.9793555186761183E-8</v>
      </c>
      <c r="L11">
        <f>LCA_tech_data!M10*Mult_tech!M10</f>
        <v>1.3980972056766846E-4</v>
      </c>
      <c r="M11">
        <f>LCA_tech_data!N10*Mult_tech!N10</f>
        <v>7.2232031154819927E-11</v>
      </c>
      <c r="N11">
        <f>LCA_tech_data!O10*Mult_tech!O10</f>
        <v>2.0297776929252136E-13</v>
      </c>
      <c r="O11">
        <f>LCA_tech_data!P10*Mult_tech!P10</f>
        <v>7.6760740914365474E-9</v>
      </c>
      <c r="P11">
        <f>LCA_tech_data!Q10*Mult_tech!Q10</f>
        <v>4.3526418545524964E-7</v>
      </c>
      <c r="Q11">
        <f>LCA_tech_data!R10*Mult_tech!R10</f>
        <v>1.1287006799183967E-5</v>
      </c>
      <c r="R11">
        <f>LCA_tech_data!S10*Mult_tech!S10</f>
        <v>1.0063218039497235E-13</v>
      </c>
    </row>
    <row r="12" spans="1:18" x14ac:dyDescent="0.3">
      <c r="B12" t="s">
        <v>40</v>
      </c>
      <c r="C12">
        <f>LCA_tech_data!D11*Mult_tech!D11</f>
        <v>1.1309777597978456E-7</v>
      </c>
      <c r="D12">
        <f>LCA_tech_data!E11*Mult_tech!E11</f>
        <v>5.3915127753134617E-6</v>
      </c>
      <c r="E12">
        <f>LCA_tech_data!F11*Mult_tech!F11</f>
        <v>1.028230100450669E-3</v>
      </c>
      <c r="F12">
        <f>LCA_tech_data!G11*Mult_tech!G11</f>
        <v>8.6517891577092225E-9</v>
      </c>
      <c r="G12">
        <f>LCA_tech_data!H11*Mult_tech!H11</f>
        <v>1.0883635060854347E-8</v>
      </c>
      <c r="H12">
        <f>LCA_tech_data!I11*Mult_tech!I11</f>
        <v>1.2821503660166467E-7</v>
      </c>
      <c r="I12">
        <f>LCA_tech_data!J11*Mult_tech!J11</f>
        <v>6.0073572374755091E-14</v>
      </c>
      <c r="J12">
        <f>LCA_tech_data!K11*Mult_tech!K11</f>
        <v>1.2918537790230757E-12</v>
      </c>
      <c r="K12">
        <f>LCA_tech_data!L11*Mult_tech!L11</f>
        <v>8.1201835649811647E-7</v>
      </c>
      <c r="L12">
        <f>LCA_tech_data!M11*Mult_tech!M11</f>
        <v>2.1132733960846381E-4</v>
      </c>
      <c r="M12">
        <f>LCA_tech_data!N11*Mult_tech!N11</f>
        <v>2.5752461817071586E-9</v>
      </c>
      <c r="N12">
        <f>LCA_tech_data!O11*Mult_tech!O11</f>
        <v>9.0167585738614427E-13</v>
      </c>
      <c r="O12">
        <f>LCA_tech_data!P11*Mult_tech!P11</f>
        <v>3.6186460899816154E-8</v>
      </c>
      <c r="P12">
        <f>LCA_tech_data!Q11*Mult_tech!Q11</f>
        <v>4.4214660219953808E-6</v>
      </c>
      <c r="Q12">
        <f>LCA_tech_data!R11*Mult_tech!R11</f>
        <v>6.9254749002674646E-5</v>
      </c>
      <c r="R12">
        <f>LCA_tech_data!S11*Mult_tech!S11</f>
        <v>5.1114575201500578E-13</v>
      </c>
    </row>
    <row r="13" spans="1:18" x14ac:dyDescent="0.3">
      <c r="B13" t="s">
        <v>41</v>
      </c>
      <c r="C13">
        <f>LCA_tech_data!D12*Mult_tech!D12</f>
        <v>6.3534384324903186E-8</v>
      </c>
      <c r="D13">
        <f>LCA_tech_data!E12*Mult_tech!E12</f>
        <v>9.8198055635993609E-6</v>
      </c>
      <c r="E13">
        <f>LCA_tech_data!F12*Mult_tech!F12</f>
        <v>4.4398445361629841E-4</v>
      </c>
      <c r="F13">
        <f>LCA_tech_data!G12*Mult_tech!G12</f>
        <v>3.5823799192177889E-9</v>
      </c>
      <c r="G13">
        <f>LCA_tech_data!H12*Mult_tech!H12</f>
        <v>1.5501759833869904E-8</v>
      </c>
      <c r="H13">
        <f>LCA_tech_data!I12*Mult_tech!I12</f>
        <v>1.5140825982157081E-7</v>
      </c>
      <c r="I13">
        <f>LCA_tech_data!J12*Mult_tech!J12</f>
        <v>7.3360485500003377E-14</v>
      </c>
      <c r="J13">
        <f>LCA_tech_data!K12*Mult_tech!K12</f>
        <v>1.0385910251623569E-12</v>
      </c>
      <c r="K13">
        <f>LCA_tech_data!L12*Mult_tech!L12</f>
        <v>4.9070205768214768E-7</v>
      </c>
      <c r="L13">
        <f>LCA_tech_data!M12*Mult_tech!M12</f>
        <v>3.4757509953470321E-4</v>
      </c>
      <c r="M13">
        <f>LCA_tech_data!N12*Mult_tech!N12</f>
        <v>5.4324695830566647E-10</v>
      </c>
      <c r="N13">
        <f>LCA_tech_data!O12*Mult_tech!O12</f>
        <v>1.6683160720867439E-12</v>
      </c>
      <c r="O13">
        <f>LCA_tech_data!P12*Mult_tech!P12</f>
        <v>4.9339901689920547E-8</v>
      </c>
      <c r="P13">
        <f>LCA_tech_data!Q12*Mult_tech!Q12</f>
        <v>4.4285240097488383E-6</v>
      </c>
      <c r="Q13">
        <f>LCA_tech_data!R12*Mult_tech!R12</f>
        <v>1.0034070344278719E-4</v>
      </c>
      <c r="R13">
        <f>LCA_tech_data!S12*Mult_tech!S12</f>
        <v>9.4882328569806061E-13</v>
      </c>
    </row>
    <row r="14" spans="1:18" x14ac:dyDescent="0.3">
      <c r="B14" t="s">
        <v>42</v>
      </c>
      <c r="C14">
        <f>LCA_tech_data!D13*Mult_tech!D13</f>
        <v>0.1591224546976322</v>
      </c>
      <c r="D14">
        <f>LCA_tech_data!E13*Mult_tech!E13</f>
        <v>19.259141683976299</v>
      </c>
      <c r="E14">
        <f>LCA_tech_data!F13*Mult_tech!F13</f>
        <v>953.30700423817507</v>
      </c>
      <c r="F14">
        <f>LCA_tech_data!G13*Mult_tech!G13</f>
        <v>8.719412577527343E-3</v>
      </c>
      <c r="G14">
        <f>LCA_tech_data!H13*Mult_tech!H13</f>
        <v>2.6915289491125066E-2</v>
      </c>
      <c r="H14">
        <f>LCA_tech_data!I13*Mult_tech!I13</f>
        <v>0.22991166235950053</v>
      </c>
      <c r="I14">
        <f>LCA_tech_data!J13*Mult_tech!J13</f>
        <v>9.7951476536329517E-8</v>
      </c>
      <c r="J14">
        <f>LCA_tech_data!K13*Mult_tech!K13</f>
        <v>1.0482350411691276E-6</v>
      </c>
      <c r="K14">
        <f>LCA_tech_data!L13*Mult_tech!L13</f>
        <v>0.89087596306950034</v>
      </c>
      <c r="L14">
        <f>LCA_tech_data!M13*Mult_tech!M13</f>
        <v>221.97193741188701</v>
      </c>
      <c r="M14">
        <f>LCA_tech_data!N13*Mult_tech!N13</f>
        <v>8.4679823282213609E-4</v>
      </c>
      <c r="N14">
        <f>LCA_tech_data!O13*Mult_tech!O13</f>
        <v>2.3201583326407998E-6</v>
      </c>
      <c r="O14">
        <f>LCA_tech_data!P13*Mult_tech!P13</f>
        <v>0.39980456571938688</v>
      </c>
      <c r="P14">
        <f>LCA_tech_data!Q13*Mult_tech!Q13</f>
        <v>10.190586518721203</v>
      </c>
      <c r="Q14">
        <f>LCA_tech_data!R13*Mult_tech!R13</f>
        <v>202.13258521044588</v>
      </c>
      <c r="R14">
        <f>LCA_tech_data!S13*Mult_tech!S13</f>
        <v>1.1723349211617354E-6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2.2318661402551636</v>
      </c>
      <c r="D19">
        <f>LCA_tech_data!E18*Mult_tech!E18</f>
        <v>87.191210999343056</v>
      </c>
      <c r="E19">
        <f>LCA_tech_data!F18*Mult_tech!F18</f>
        <v>29421.965851010424</v>
      </c>
      <c r="F19">
        <f>LCA_tech_data!G18*Mult_tech!G18</f>
        <v>7.1512222515119267E-2</v>
      </c>
      <c r="G19">
        <f>LCA_tech_data!H18*Mult_tech!H18</f>
        <v>0.2342647692364592</v>
      </c>
      <c r="H19">
        <f>LCA_tech_data!I18*Mult_tech!I18</f>
        <v>2.8982236319566583</v>
      </c>
      <c r="I19">
        <f>LCA_tech_data!J18*Mult_tech!J18</f>
        <v>3.9749071093727163E-7</v>
      </c>
      <c r="J19">
        <f>LCA_tech_data!K18*Mult_tech!K18</f>
        <v>6.2134066489646918E-6</v>
      </c>
      <c r="K19">
        <f>LCA_tech_data!L18*Mult_tech!L18</f>
        <v>8.2849058847098274</v>
      </c>
      <c r="L19">
        <f>LCA_tech_data!M18*Mult_tech!M18</f>
        <v>1898.9733143050469</v>
      </c>
      <c r="M19">
        <f>LCA_tech_data!N18*Mult_tech!N18</f>
        <v>1.632265867397836E-2</v>
      </c>
      <c r="N19">
        <f>LCA_tech_data!O18*Mult_tech!O18</f>
        <v>1.2073254829316685E-5</v>
      </c>
      <c r="O19">
        <f>LCA_tech_data!P18*Mult_tech!P18</f>
        <v>0.78088394226827917</v>
      </c>
      <c r="P19">
        <f>LCA_tech_data!Q18*Mult_tech!Q18</f>
        <v>104.39463957309596</v>
      </c>
      <c r="Q19">
        <f>LCA_tech_data!R18*Mult_tech!R18</f>
        <v>1098.9751263593037</v>
      </c>
      <c r="R19">
        <f>LCA_tech_data!S18*Mult_tech!S18</f>
        <v>1.3045442218613301E-4</v>
      </c>
    </row>
    <row r="20" spans="2:18" x14ac:dyDescent="0.3">
      <c r="B20" t="s">
        <v>47</v>
      </c>
      <c r="C20">
        <f>LCA_tech_data!D19*Mult_tech!D19</f>
        <v>1.721451452322156E-7</v>
      </c>
      <c r="D20">
        <f>LCA_tech_data!E19*Mult_tech!E19</f>
        <v>6.7251092750296674E-6</v>
      </c>
      <c r="E20">
        <f>LCA_tech_data!F19*Mult_tech!F19</f>
        <v>2.269333493208704E-3</v>
      </c>
      <c r="F20">
        <f>LCA_tech_data!G19*Mult_tech!G19</f>
        <v>5.5157796915796666E-9</v>
      </c>
      <c r="G20">
        <f>LCA_tech_data!H19*Mult_tech!H19</f>
        <v>1.8068979136173104E-8</v>
      </c>
      <c r="H20">
        <f>LCA_tech_data!I19*Mult_tech!I19</f>
        <v>2.2354168963806165E-7</v>
      </c>
      <c r="I20">
        <f>LCA_tech_data!J19*Mult_tech!J19</f>
        <v>3.0658691813358609E-14</v>
      </c>
      <c r="J20">
        <f>LCA_tech_data!K19*Mult_tech!K19</f>
        <v>4.7924370134964968E-13</v>
      </c>
      <c r="K20">
        <f>LCA_tech_data!L19*Mult_tech!L19</f>
        <v>6.3901965312111256E-7</v>
      </c>
      <c r="L20">
        <f>LCA_tech_data!M19*Mult_tech!M19</f>
        <v>1.4646892619902849E-4</v>
      </c>
      <c r="M20">
        <f>LCA_tech_data!N19*Mult_tech!N19</f>
        <v>1.258976242941991E-9</v>
      </c>
      <c r="N20">
        <f>LCA_tech_data!O19*Mult_tech!O19</f>
        <v>9.3121723051932523E-13</v>
      </c>
      <c r="O20">
        <f>LCA_tech_data!P19*Mult_tech!P19</f>
        <v>6.0230036751177857E-8</v>
      </c>
      <c r="P20">
        <f>LCA_tech_data!Q19*Mult_tech!Q19</f>
        <v>8.0520198172462193E-6</v>
      </c>
      <c r="Q20">
        <f>LCA_tech_data!R19*Mult_tech!R19</f>
        <v>8.4764596461007284E-5</v>
      </c>
      <c r="R20">
        <f>LCA_tech_data!S19*Mult_tech!S19</f>
        <v>1.0062026144116858E-11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41.455432921547128</v>
      </c>
      <c r="D22">
        <f>LCA_tech_data!E21*Mult_tech!E21</f>
        <v>3702.0668335456512</v>
      </c>
      <c r="E22">
        <f>LCA_tech_data!F21*Mult_tech!F21</f>
        <v>396211.79175540025</v>
      </c>
      <c r="F22">
        <f>LCA_tech_data!G21*Mult_tech!G21</f>
        <v>3.1350797550943361</v>
      </c>
      <c r="G22">
        <f>LCA_tech_data!H21*Mult_tech!H21</f>
        <v>5.9537624361078594</v>
      </c>
      <c r="H22">
        <f>LCA_tech_data!I21*Mult_tech!I21</f>
        <v>54.235731643628334</v>
      </c>
      <c r="I22">
        <f>LCA_tech_data!J21*Mult_tech!J21</f>
        <v>2.0534456058494328E-5</v>
      </c>
      <c r="J22">
        <f>LCA_tech_data!K21*Mult_tech!K21</f>
        <v>4.0795164467629849E-4</v>
      </c>
      <c r="K22">
        <f>LCA_tech_data!L21*Mult_tech!L21</f>
        <v>484.07007535449878</v>
      </c>
      <c r="L22">
        <f>LCA_tech_data!M21*Mult_tech!M21</f>
        <v>42944.522626702172</v>
      </c>
      <c r="M22">
        <f>LCA_tech_data!N21*Mult_tech!N21</f>
        <v>0.99261733716612255</v>
      </c>
      <c r="N22">
        <f>LCA_tech_data!O21*Mult_tech!O21</f>
        <v>4.7483851286014486E-4</v>
      </c>
      <c r="O22">
        <f>LCA_tech_data!P21*Mult_tech!P21</f>
        <v>19.352968995100913</v>
      </c>
      <c r="P22">
        <f>LCA_tech_data!Q21*Mult_tech!Q21</f>
        <v>4466.1777039635163</v>
      </c>
      <c r="Q22">
        <f>LCA_tech_data!R21*Mult_tech!R21</f>
        <v>46748.651914372553</v>
      </c>
      <c r="R22">
        <f>LCA_tech_data!S21*Mult_tech!S21</f>
        <v>3.8884196444295596E-4</v>
      </c>
    </row>
    <row r="23" spans="2:18" x14ac:dyDescent="0.3">
      <c r="B23" t="s">
        <v>51</v>
      </c>
      <c r="C23">
        <f>LCA_tech_data!D22*Mult_tech!D22</f>
        <v>7.9845286385621993E-9</v>
      </c>
      <c r="D23">
        <f>LCA_tech_data!E22*Mult_tech!E22</f>
        <v>1.0491483553091118E-6</v>
      </c>
      <c r="E23">
        <f>LCA_tech_data!F22*Mult_tech!F22</f>
        <v>8.796758284556556E-5</v>
      </c>
      <c r="F23">
        <f>LCA_tech_data!G22*Mult_tech!G22</f>
        <v>5.9871934098442334E-10</v>
      </c>
      <c r="G23">
        <f>LCA_tech_data!H22*Mult_tech!H22</f>
        <v>1.4107399855010147E-9</v>
      </c>
      <c r="H23">
        <f>LCA_tech_data!I22*Mult_tech!I22</f>
        <v>1.2824372561703391E-8</v>
      </c>
      <c r="I23">
        <f>LCA_tech_data!J22*Mult_tech!J22</f>
        <v>4.3885302038942958E-15</v>
      </c>
      <c r="J23">
        <f>LCA_tech_data!K22*Mult_tech!K22</f>
        <v>6.387582465235169E-14</v>
      </c>
      <c r="K23">
        <f>LCA_tech_data!L22*Mult_tech!L22</f>
        <v>9.1350456561463433E-8</v>
      </c>
      <c r="L23">
        <f>LCA_tech_data!M22*Mult_tech!M22</f>
        <v>9.1350387515381872E-6</v>
      </c>
      <c r="M23">
        <f>LCA_tech_data!N22*Mult_tech!N22</f>
        <v>1.6203716562700239E-10</v>
      </c>
      <c r="N23">
        <f>LCA_tech_data!O22*Mult_tech!O22</f>
        <v>1.1909481149726015E-13</v>
      </c>
      <c r="O23">
        <f>LCA_tech_data!P22*Mult_tech!P22</f>
        <v>5.4289611699605161E-9</v>
      </c>
      <c r="P23">
        <f>LCA_tech_data!Q22*Mult_tech!Q22</f>
        <v>6.657400299549967E-7</v>
      </c>
      <c r="Q23">
        <f>LCA_tech_data!R22*Mult_tech!R22</f>
        <v>1.2313037744512648E-5</v>
      </c>
      <c r="R23">
        <f>LCA_tech_data!S22*Mult_tech!S22</f>
        <v>8.4762176555892858E-14</v>
      </c>
    </row>
    <row r="24" spans="2:18" x14ac:dyDescent="0.3">
      <c r="B24" t="s">
        <v>52</v>
      </c>
      <c r="C24">
        <f>LCA_tech_data!D23*Mult_tech!D23</f>
        <v>9.2444214799522696E-8</v>
      </c>
      <c r="D24">
        <f>LCA_tech_data!E23*Mult_tech!E23</f>
        <v>2.2105304507092168E-6</v>
      </c>
      <c r="E24">
        <f>LCA_tech_data!F23*Mult_tech!F23</f>
        <v>1.280731407028293E-3</v>
      </c>
      <c r="F24">
        <f>LCA_tech_data!G23*Mult_tech!G23</f>
        <v>1.7637156856674048E-9</v>
      </c>
      <c r="G24">
        <f>LCA_tech_data!H23*Mult_tech!H23</f>
        <v>8.5541234548474907E-9</v>
      </c>
      <c r="H24">
        <f>LCA_tech_data!I23*Mult_tech!I23</f>
        <v>1.1915470389297356E-7</v>
      </c>
      <c r="I24">
        <f>LCA_tech_data!J23*Mult_tech!J23</f>
        <v>9.2861487062553766E-15</v>
      </c>
      <c r="J24">
        <f>LCA_tech_data!K23*Mult_tech!K23</f>
        <v>1.0384229898891274E-13</v>
      </c>
      <c r="K24">
        <f>LCA_tech_data!L23*Mult_tech!L23</f>
        <v>2.3052873996852827E-7</v>
      </c>
      <c r="L24">
        <f>LCA_tech_data!M23*Mult_tech!M23</f>
        <v>2.791238119711453E-5</v>
      </c>
      <c r="M24">
        <f>LCA_tech_data!N23*Mult_tech!N23</f>
        <v>2.6098813600073371E-10</v>
      </c>
      <c r="N24">
        <f>LCA_tech_data!O23*Mult_tech!O23</f>
        <v>4.2745047879298756E-13</v>
      </c>
      <c r="O24">
        <f>LCA_tech_data!P23*Mult_tech!P23</f>
        <v>3.0183561231345797E-8</v>
      </c>
      <c r="P24">
        <f>LCA_tech_data!Q23*Mult_tech!Q23</f>
        <v>1.5557170359260432E-6</v>
      </c>
      <c r="Q24">
        <f>LCA_tech_data!R23*Mult_tech!R23</f>
        <v>3.0468640570209344E-5</v>
      </c>
      <c r="R24">
        <f>LCA_tech_data!S23*Mult_tech!S23</f>
        <v>6.5353733142948084E-12</v>
      </c>
    </row>
    <row r="25" spans="2:18" x14ac:dyDescent="0.3">
      <c r="B25" t="s">
        <v>53</v>
      </c>
      <c r="C25">
        <f>LCA_tech_data!D24*Mult_tech!D24</f>
        <v>7.9314840769304113E-9</v>
      </c>
      <c r="D25">
        <f>LCA_tech_data!E24*Mult_tech!E24</f>
        <v>1.048721922683877E-6</v>
      </c>
      <c r="E25">
        <f>LCA_tech_data!F24*Mult_tech!F24</f>
        <v>8.7226221900095813E-5</v>
      </c>
      <c r="F25">
        <f>LCA_tech_data!G24*Mult_tech!G24</f>
        <v>6.0147944603718542E-10</v>
      </c>
      <c r="G25">
        <f>LCA_tech_data!H24*Mult_tech!H24</f>
        <v>1.410580416940387E-9</v>
      </c>
      <c r="H25">
        <f>LCA_tech_data!I24*Mult_tech!I24</f>
        <v>1.2789604115659446E-8</v>
      </c>
      <c r="I25">
        <f>LCA_tech_data!J24*Mult_tech!J24</f>
        <v>4.3916662123936546E-15</v>
      </c>
      <c r="J25">
        <f>LCA_tech_data!K24*Mult_tech!K24</f>
        <v>6.3927020548991823E-14</v>
      </c>
      <c r="K25">
        <f>LCA_tech_data!L24*Mult_tech!L24</f>
        <v>9.1611474549842462E-8</v>
      </c>
      <c r="L25">
        <f>LCA_tech_data!M24*Mult_tech!M24</f>
        <v>9.155332564928112E-6</v>
      </c>
      <c r="M25">
        <f>LCA_tech_data!N24*Mult_tech!N24</f>
        <v>1.6365289100681857E-10</v>
      </c>
      <c r="N25">
        <f>LCA_tech_data!O24*Mult_tech!O24</f>
        <v>1.1910154385066249E-13</v>
      </c>
      <c r="O25">
        <f>LCA_tech_data!P24*Mult_tech!P24</f>
        <v>5.4235360056735851E-9</v>
      </c>
      <c r="P25">
        <f>LCA_tech_data!Q24*Mult_tech!Q24</f>
        <v>6.6716283383879831E-7</v>
      </c>
      <c r="Q25">
        <f>LCA_tech_data!R24*Mult_tech!R24</f>
        <v>1.2318997550004363E-5</v>
      </c>
      <c r="R25">
        <f>LCA_tech_data!S24*Mult_tech!S24</f>
        <v>8.4647578020696332E-14</v>
      </c>
    </row>
    <row r="26" spans="2:18" x14ac:dyDescent="0.3">
      <c r="B26" t="s">
        <v>54</v>
      </c>
      <c r="C26">
        <f>LCA_tech_data!D25*Mult_tech!D25</f>
        <v>8.473571727374124E-9</v>
      </c>
      <c r="D26">
        <f>LCA_tech_data!E25*Mult_tech!E25</f>
        <v>1.0606097302491755E-6</v>
      </c>
      <c r="E26">
        <f>LCA_tech_data!F25*Mult_tech!F25</f>
        <v>9.5084484851344931E-5</v>
      </c>
      <c r="F26">
        <f>LCA_tech_data!G25*Mult_tech!G25</f>
        <v>6.8129972180117938E-10</v>
      </c>
      <c r="G26">
        <f>LCA_tech_data!H25*Mult_tech!H25</f>
        <v>1.4823874911133914E-9</v>
      </c>
      <c r="H26">
        <f>LCA_tech_data!I25*Mult_tech!I25</f>
        <v>1.3322428792308095E-8</v>
      </c>
      <c r="I26">
        <f>LCA_tech_data!J25*Mult_tech!J25</f>
        <v>4.499586916499384E-15</v>
      </c>
      <c r="J26">
        <f>LCA_tech_data!K25*Mult_tech!K25</f>
        <v>7.1130757790351478E-14</v>
      </c>
      <c r="K26">
        <f>LCA_tech_data!L25*Mult_tech!L25</f>
        <v>9.7165668519056825E-8</v>
      </c>
      <c r="L26">
        <f>LCA_tech_data!M25*Mult_tech!M25</f>
        <v>9.6271164138903916E-6</v>
      </c>
      <c r="M26">
        <f>LCA_tech_data!N25*Mult_tech!N25</f>
        <v>1.9268644672625924E-10</v>
      </c>
      <c r="N26">
        <f>LCA_tech_data!O25*Mult_tech!O25</f>
        <v>1.2067144195928504E-13</v>
      </c>
      <c r="O26">
        <f>LCA_tech_data!P25*Mult_tech!P25</f>
        <v>5.541381689046882E-9</v>
      </c>
      <c r="P26">
        <f>LCA_tech_data!Q25*Mult_tech!Q25</f>
        <v>6.9805253170999647E-7</v>
      </c>
      <c r="Q26">
        <f>LCA_tech_data!R25*Mult_tech!R25</f>
        <v>1.2445674949413668E-5</v>
      </c>
      <c r="R26">
        <f>LCA_tech_data!S25*Mult_tech!S25</f>
        <v>8.8216286130514451E-14</v>
      </c>
    </row>
    <row r="27" spans="2:18" x14ac:dyDescent="0.3">
      <c r="B27" t="s">
        <v>55</v>
      </c>
      <c r="C27">
        <f>LCA_tech_data!D26*Mult_tech!D26</f>
        <v>7.9314840769304113E-9</v>
      </c>
      <c r="D27">
        <f>LCA_tech_data!E26*Mult_tech!E26</f>
        <v>1.048721922683877E-6</v>
      </c>
      <c r="E27">
        <f>LCA_tech_data!F26*Mult_tech!F26</f>
        <v>8.7226221900095813E-5</v>
      </c>
      <c r="F27">
        <f>LCA_tech_data!G26*Mult_tech!G26</f>
        <v>6.0147944603718542E-10</v>
      </c>
      <c r="G27">
        <f>LCA_tech_data!H26*Mult_tech!H26</f>
        <v>1.410580416940387E-9</v>
      </c>
      <c r="H27">
        <f>LCA_tech_data!I26*Mult_tech!I26</f>
        <v>1.2789604115659446E-8</v>
      </c>
      <c r="I27">
        <f>LCA_tech_data!J26*Mult_tech!J26</f>
        <v>4.3916662123936546E-15</v>
      </c>
      <c r="J27">
        <f>LCA_tech_data!K26*Mult_tech!K26</f>
        <v>6.3927020548991823E-14</v>
      </c>
      <c r="K27">
        <f>LCA_tech_data!L26*Mult_tech!L26</f>
        <v>9.1611474549842462E-8</v>
      </c>
      <c r="L27">
        <f>LCA_tech_data!M26*Mult_tech!M26</f>
        <v>9.155332564928112E-6</v>
      </c>
      <c r="M27">
        <f>LCA_tech_data!N26*Mult_tech!N26</f>
        <v>1.6365289100681857E-10</v>
      </c>
      <c r="N27">
        <f>LCA_tech_data!O26*Mult_tech!O26</f>
        <v>1.1910154385066249E-13</v>
      </c>
      <c r="O27">
        <f>LCA_tech_data!P26*Mult_tech!P26</f>
        <v>5.4235360056735851E-9</v>
      </c>
      <c r="P27">
        <f>LCA_tech_data!Q26*Mult_tech!Q26</f>
        <v>6.6716283383879831E-7</v>
      </c>
      <c r="Q27">
        <f>LCA_tech_data!R26*Mult_tech!R26</f>
        <v>1.2318997550004363E-5</v>
      </c>
      <c r="R27">
        <f>LCA_tech_data!S26*Mult_tech!S26</f>
        <v>8.4647578020696332E-14</v>
      </c>
    </row>
    <row r="28" spans="2:18" x14ac:dyDescent="0.3">
      <c r="B28" t="s">
        <v>56</v>
      </c>
      <c r="C28">
        <f>LCA_tech_data!D27*Mult_tech!D27</f>
        <v>7.9241931169227958E-9</v>
      </c>
      <c r="D28">
        <f>LCA_tech_data!E27*Mult_tech!E27</f>
        <v>1.0518393254952103E-6</v>
      </c>
      <c r="E28">
        <f>LCA_tech_data!F27*Mult_tech!F27</f>
        <v>8.6823781043405196E-5</v>
      </c>
      <c r="F28">
        <f>LCA_tech_data!G27*Mult_tech!G27</f>
        <v>5.9607460123392301E-10</v>
      </c>
      <c r="G28">
        <f>LCA_tech_data!H27*Mult_tech!H27</f>
        <v>1.4131709437028168E-9</v>
      </c>
      <c r="H28">
        <f>LCA_tech_data!I27*Mult_tech!I27</f>
        <v>1.2826710843798353E-8</v>
      </c>
      <c r="I28">
        <f>LCA_tech_data!J27*Mult_tech!J27</f>
        <v>5.351608941568543E-15</v>
      </c>
      <c r="J28">
        <f>LCA_tech_data!K27*Mult_tech!K27</f>
        <v>6.3786617878201254E-14</v>
      </c>
      <c r="K28">
        <f>LCA_tech_data!L27*Mult_tech!L27</f>
        <v>9.3214146940183798E-8</v>
      </c>
      <c r="L28">
        <f>LCA_tech_data!M27*Mult_tech!M27</f>
        <v>9.3077961136177672E-6</v>
      </c>
      <c r="M28">
        <f>LCA_tech_data!N27*Mult_tech!N27</f>
        <v>1.617608167914676E-10</v>
      </c>
      <c r="N28">
        <f>LCA_tech_data!O27*Mult_tech!O27</f>
        <v>1.1983307298115339E-13</v>
      </c>
      <c r="O28">
        <f>LCA_tech_data!P27*Mult_tech!P27</f>
        <v>5.4006041815757011E-9</v>
      </c>
      <c r="P28">
        <f>LCA_tech_data!Q27*Mult_tech!Q27</f>
        <v>6.656733572408381E-7</v>
      </c>
      <c r="Q28">
        <f>LCA_tech_data!R27*Mult_tech!R27</f>
        <v>1.2122720379478863E-5</v>
      </c>
      <c r="R28">
        <f>LCA_tech_data!S27*Mult_tech!S27</f>
        <v>8.5512605664785402E-14</v>
      </c>
    </row>
    <row r="29" spans="2:18" x14ac:dyDescent="0.3">
      <c r="B29" t="s">
        <v>57</v>
      </c>
      <c r="C29">
        <f>LCA_tech_data!D28*Mult_tech!D28</f>
        <v>3.0400769394284583E-6</v>
      </c>
      <c r="D29">
        <f>LCA_tech_data!E28*Mult_tech!E28</f>
        <v>3.2672342287968505E-4</v>
      </c>
      <c r="E29">
        <f>LCA_tech_data!F28*Mult_tech!F28</f>
        <v>3.2318293534139599E-2</v>
      </c>
      <c r="F29">
        <f>LCA_tech_data!G28*Mult_tech!G28</f>
        <v>2.3914716555951461E-7</v>
      </c>
      <c r="G29">
        <f>LCA_tech_data!H28*Mult_tech!H28</f>
        <v>4.9162046130111067E-7</v>
      </c>
      <c r="H29">
        <f>LCA_tech_data!I28*Mult_tech!I28</f>
        <v>4.3844938047725814E-6</v>
      </c>
      <c r="I29">
        <f>LCA_tech_data!J28*Mult_tech!J28</f>
        <v>1.5223801490131975E-12</v>
      </c>
      <c r="J29">
        <f>LCA_tech_data!K28*Mult_tech!K28</f>
        <v>2.7331598775975796E-11</v>
      </c>
      <c r="K29">
        <f>LCA_tech_data!L28*Mult_tech!L28</f>
        <v>3.423253206410164E-5</v>
      </c>
      <c r="L29">
        <f>LCA_tech_data!M28*Mult_tech!M28</f>
        <v>3.292552220850402E-3</v>
      </c>
      <c r="M29">
        <f>LCA_tech_data!N28*Mult_tech!N28</f>
        <v>7.0907825678738528E-8</v>
      </c>
      <c r="N29">
        <f>LCA_tech_data!O28*Mult_tech!O28</f>
        <v>3.8483954748790761E-11</v>
      </c>
      <c r="O29">
        <f>LCA_tech_data!P28*Mult_tech!P28</f>
        <v>1.7055569729784334E-6</v>
      </c>
      <c r="P29">
        <f>LCA_tech_data!Q28*Mult_tech!Q28</f>
        <v>2.7163900462706295E-4</v>
      </c>
      <c r="Q29">
        <f>LCA_tech_data!R28*Mult_tech!R28</f>
        <v>3.9391217320570004E-3</v>
      </c>
      <c r="R29">
        <f>LCA_tech_data!S28*Mult_tech!S28</f>
        <v>2.9589170693036672E-11</v>
      </c>
    </row>
    <row r="30" spans="2:18" x14ac:dyDescent="0.3">
      <c r="B30" t="s">
        <v>58</v>
      </c>
      <c r="C30">
        <f>LCA_tech_data!D29*Mult_tech!D29</f>
        <v>1.7921147138849333E-8</v>
      </c>
      <c r="D30">
        <f>LCA_tech_data!E29*Mult_tech!E29</f>
        <v>1.0873363618316841E-6</v>
      </c>
      <c r="E30">
        <f>LCA_tech_data!F29*Mult_tech!F29</f>
        <v>7.2948927720467173E-5</v>
      </c>
      <c r="F30">
        <f>LCA_tech_data!G29*Mult_tech!G29</f>
        <v>5.4100169216745782E-10</v>
      </c>
      <c r="G30">
        <f>LCA_tech_data!H29*Mult_tech!H29</f>
        <v>2.6002894903431144E-9</v>
      </c>
      <c r="H30">
        <f>LCA_tech_data!I29*Mult_tech!I29</f>
        <v>2.7662678957647543E-8</v>
      </c>
      <c r="I30">
        <f>LCA_tech_data!J29*Mult_tech!J29</f>
        <v>8.9582803022731256E-15</v>
      </c>
      <c r="J30">
        <f>LCA_tech_data!K29*Mult_tech!K29</f>
        <v>1.4029102549014355E-13</v>
      </c>
      <c r="K30">
        <f>LCA_tech_data!L29*Mult_tech!L29</f>
        <v>7.6331971988919197E-8</v>
      </c>
      <c r="L30">
        <f>LCA_tech_data!M29*Mult_tech!M29</f>
        <v>1.8178311833271774E-5</v>
      </c>
      <c r="M30">
        <f>LCA_tech_data!N29*Mult_tech!N29</f>
        <v>2.2187914447201951E-10</v>
      </c>
      <c r="N30">
        <f>LCA_tech_data!O29*Mult_tech!O29</f>
        <v>2.0652263992428495E-13</v>
      </c>
      <c r="O30">
        <f>LCA_tech_data!P29*Mult_tech!P29</f>
        <v>8.76856025202383E-9</v>
      </c>
      <c r="P30">
        <f>LCA_tech_data!Q29*Mult_tech!Q29</f>
        <v>5.2253492102465143E-7</v>
      </c>
      <c r="Q30">
        <f>LCA_tech_data!R29*Mult_tech!R29</f>
        <v>1.4883715521505315E-5</v>
      </c>
      <c r="R30">
        <f>LCA_tech_data!S29*Mult_tech!S29</f>
        <v>1.5335649572836153E-13</v>
      </c>
    </row>
    <row r="31" spans="2:18" x14ac:dyDescent="0.3">
      <c r="B31" t="s">
        <v>59</v>
      </c>
      <c r="C31">
        <f>LCA_tech_data!D30*Mult_tech!D30</f>
        <v>3.5842294277698665E-8</v>
      </c>
      <c r="D31">
        <f>LCA_tech_data!E30*Mult_tech!E30</f>
        <v>2.1746727236633674E-6</v>
      </c>
      <c r="E31">
        <f>LCA_tech_data!F30*Mult_tech!F30</f>
        <v>1.458978554409344E-4</v>
      </c>
      <c r="F31">
        <f>LCA_tech_data!G30*Mult_tech!G30</f>
        <v>1.082003384334916E-9</v>
      </c>
      <c r="G31">
        <f>LCA_tech_data!H30*Mult_tech!H30</f>
        <v>5.2005789806862223E-9</v>
      </c>
      <c r="H31">
        <f>LCA_tech_data!I30*Mult_tech!I30</f>
        <v>5.5325357915295047E-8</v>
      </c>
      <c r="I31">
        <f>LCA_tech_data!J30*Mult_tech!J30</f>
        <v>1.7916560604547797E-14</v>
      </c>
      <c r="J31">
        <f>LCA_tech_data!K30*Mult_tech!K30</f>
        <v>2.8058205098046734E-13</v>
      </c>
      <c r="K31">
        <f>LCA_tech_data!L30*Mult_tech!L30</f>
        <v>1.5266394397783826E-7</v>
      </c>
      <c r="L31">
        <f>LCA_tech_data!M30*Mult_tech!M30</f>
        <v>3.6356623666543541E-5</v>
      </c>
      <c r="M31">
        <f>LCA_tech_data!N30*Mult_tech!N30</f>
        <v>4.437582889440399E-10</v>
      </c>
      <c r="N31">
        <f>LCA_tech_data!O30*Mult_tech!O30</f>
        <v>4.1304527984857004E-13</v>
      </c>
      <c r="O31">
        <f>LCA_tech_data!P30*Mult_tech!P30</f>
        <v>1.7537120504047643E-8</v>
      </c>
      <c r="P31">
        <f>LCA_tech_data!Q30*Mult_tech!Q30</f>
        <v>1.0450698420492997E-6</v>
      </c>
      <c r="Q31">
        <f>LCA_tech_data!R30*Mult_tech!R30</f>
        <v>2.9767431043010602E-5</v>
      </c>
      <c r="R31">
        <f>LCA_tech_data!S30*Mult_tech!S30</f>
        <v>3.0671299145672301E-13</v>
      </c>
    </row>
    <row r="32" spans="2:18" x14ac:dyDescent="0.3">
      <c r="B32" t="s">
        <v>60</v>
      </c>
      <c r="C32">
        <f>LCA_tech_data!D31*Mult_tech!D31</f>
        <v>1.1638643490661023E-2</v>
      </c>
      <c r="D32">
        <f>LCA_tech_data!E31*Mult_tech!E31</f>
        <v>1.5297601037575603</v>
      </c>
      <c r="E32">
        <f>LCA_tech_data!F31*Mult_tech!F31</f>
        <v>39.207054331336856</v>
      </c>
      <c r="F32">
        <f>LCA_tech_data!G31*Mult_tech!G31</f>
        <v>2.0315138962594177E-4</v>
      </c>
      <c r="G32">
        <f>LCA_tech_data!H31*Mult_tech!H31</f>
        <v>3.2618261115130534E-3</v>
      </c>
      <c r="H32">
        <f>LCA_tech_data!I31*Mult_tech!I31</f>
        <v>3.9934709419588897E-2</v>
      </c>
      <c r="I32">
        <f>LCA_tech_data!J31*Mult_tech!J31</f>
        <v>1.5461646336777295E-9</v>
      </c>
      <c r="J32">
        <f>LCA_tech_data!K31*Mult_tech!K31</f>
        <v>1.8461851394281537E-8</v>
      </c>
      <c r="K32">
        <f>LCA_tech_data!L31*Mult_tech!L31</f>
        <v>0.16701111287036155</v>
      </c>
      <c r="L32">
        <f>LCA_tech_data!M31*Mult_tech!M31</f>
        <v>6.0986183719079996</v>
      </c>
      <c r="M32">
        <f>LCA_tech_data!N31*Mult_tech!N31</f>
        <v>2.4328968369947924E-5</v>
      </c>
      <c r="N32">
        <f>LCA_tech_data!O31*Mult_tech!O31</f>
        <v>8.5671820945395968E-8</v>
      </c>
      <c r="O32">
        <f>LCA_tech_data!P31*Mult_tech!P31</f>
        <v>6.7513520350312231E-3</v>
      </c>
      <c r="P32">
        <f>LCA_tech_data!Q31*Mult_tech!Q31</f>
        <v>0.82695009570760947</v>
      </c>
      <c r="Q32">
        <f>LCA_tech_data!R31*Mult_tech!R31</f>
        <v>27.805775724134591</v>
      </c>
      <c r="R32">
        <f>LCA_tech_data!S31*Mult_tech!S31</f>
        <v>1.5498376479343371E-7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5.8223103315378498E-8</v>
      </c>
      <c r="D35">
        <f>LCA_tech_data!E34*Mult_tech!E34</f>
        <v>4.3061890315225288E-6</v>
      </c>
      <c r="E35">
        <f>LCA_tech_data!F34*Mult_tech!F34</f>
        <v>5.2054153588602025E-4</v>
      </c>
      <c r="F35">
        <f>LCA_tech_data!G34*Mult_tech!G34</f>
        <v>2.912159638528229E-9</v>
      </c>
      <c r="G35">
        <f>LCA_tech_data!H34*Mult_tech!H34</f>
        <v>4.7680819097975375E-8</v>
      </c>
      <c r="H35">
        <f>LCA_tech_data!I34*Mult_tech!I34</f>
        <v>7.8418780173671392E-8</v>
      </c>
      <c r="I35">
        <f>LCA_tech_data!J34*Mult_tech!J34</f>
        <v>4.3147223496810903E-14</v>
      </c>
      <c r="J35">
        <f>LCA_tech_data!K34*Mult_tech!K34</f>
        <v>4.092165849590305E-13</v>
      </c>
      <c r="K35">
        <f>LCA_tech_data!L34*Mult_tech!L34</f>
        <v>1.2317969427648686E-6</v>
      </c>
      <c r="L35">
        <f>LCA_tech_data!M34*Mult_tech!M34</f>
        <v>9.1313686521940382E-5</v>
      </c>
      <c r="M35">
        <f>LCA_tech_data!N34*Mult_tech!N34</f>
        <v>5.9723225233875641E-10</v>
      </c>
      <c r="N35">
        <f>LCA_tech_data!O34*Mult_tech!O34</f>
        <v>5.353501591603404E-13</v>
      </c>
      <c r="O35">
        <f>LCA_tech_data!P34*Mult_tech!P34</f>
        <v>2.5972706307329625E-8</v>
      </c>
      <c r="P35">
        <f>LCA_tech_data!Q34*Mult_tech!Q34</f>
        <v>4.046120089661545E-6</v>
      </c>
      <c r="Q35">
        <f>LCA_tech_data!R34*Mult_tech!R34</f>
        <v>5.510585965340076E-5</v>
      </c>
      <c r="R35">
        <f>LCA_tech_data!S34*Mult_tech!S34</f>
        <v>4.3578514482841989E-13</v>
      </c>
    </row>
    <row r="36" spans="2:18" x14ac:dyDescent="0.3">
      <c r="B36" t="s">
        <v>64</v>
      </c>
      <c r="C36">
        <f>LCA_tech_data!D35*Mult_tech!D35</f>
        <v>3.1742450352322873</v>
      </c>
      <c r="D36">
        <f>LCA_tech_data!E35*Mult_tech!E35</f>
        <v>234.76761587305751</v>
      </c>
      <c r="E36">
        <f>LCA_tech_data!F35*Mult_tech!F35</f>
        <v>28379.222195838531</v>
      </c>
      <c r="F36">
        <f>LCA_tech_data!G35*Mult_tech!G35</f>
        <v>0.15876701426116677</v>
      </c>
      <c r="G36">
        <f>LCA_tech_data!H35*Mult_tech!H35</f>
        <v>2.5994939238764498</v>
      </c>
      <c r="H36">
        <f>LCA_tech_data!I35*Mult_tech!I35</f>
        <v>4.2752860885294153</v>
      </c>
      <c r="I36">
        <f>LCA_tech_data!J35*Mult_tech!J35</f>
        <v>2.3523284086548272E-6</v>
      </c>
      <c r="J36">
        <f>LCA_tech_data!K35*Mult_tech!K35</f>
        <v>2.2309936076489087E-5</v>
      </c>
      <c r="K36">
        <f>LCA_tech_data!L35*Mult_tech!L35</f>
        <v>67.155907317515613</v>
      </c>
      <c r="L36">
        <f>LCA_tech_data!M35*Mult_tech!M35</f>
        <v>4978.2989841846502</v>
      </c>
      <c r="M36">
        <f>LCA_tech_data!N35*Mult_tech!N35</f>
        <v>3.2560296581892537E-2</v>
      </c>
      <c r="N36">
        <f>LCA_tech_data!O35*Mult_tech!O35</f>
        <v>2.9186568356219515E-5</v>
      </c>
      <c r="O36">
        <f>LCA_tech_data!P35*Mult_tech!P35</f>
        <v>1.415996904201626</v>
      </c>
      <c r="P36">
        <f>LCA_tech_data!Q35*Mult_tech!Q35</f>
        <v>220.58900806081647</v>
      </c>
      <c r="Q36">
        <f>LCA_tech_data!R35*Mult_tech!R35</f>
        <v>3004.2971167222722</v>
      </c>
      <c r="R36">
        <f>LCA_tech_data!S35*Mult_tech!S35</f>
        <v>2.3758418112938794E-5</v>
      </c>
    </row>
    <row r="37" spans="2:18" x14ac:dyDescent="0.3">
      <c r="B37" t="s">
        <v>65</v>
      </c>
      <c r="C37">
        <f>LCA_tech_data!D36*Mult_tech!D36</f>
        <v>5.3324821172530991E-8</v>
      </c>
      <c r="D37">
        <f>LCA_tech_data!E36*Mult_tech!E36</f>
        <v>3.2479582456388472E-6</v>
      </c>
      <c r="E37">
        <f>LCA_tech_data!F36*Mult_tech!F36</f>
        <v>4.6662685979157798E-4</v>
      </c>
      <c r="F37">
        <f>LCA_tech_data!G36*Mult_tech!G36</f>
        <v>4.024539663678923E-9</v>
      </c>
      <c r="G37">
        <f>LCA_tech_data!H36*Mult_tech!H36</f>
        <v>5.6030492813292008E-9</v>
      </c>
      <c r="H37">
        <f>LCA_tech_data!I36*Mult_tech!I36</f>
        <v>5.6349669425150654E-8</v>
      </c>
      <c r="I37">
        <f>LCA_tech_data!J36*Mult_tech!J36</f>
        <v>3.7639743390906258E-14</v>
      </c>
      <c r="J37">
        <f>LCA_tech_data!K36*Mult_tech!K36</f>
        <v>6.5025414029908049E-13</v>
      </c>
      <c r="K37">
        <f>LCA_tech_data!L36*Mult_tech!L36</f>
        <v>2.7907329189082068E-7</v>
      </c>
      <c r="L37">
        <f>LCA_tech_data!M36*Mult_tech!M36</f>
        <v>4.1463015521006334E-5</v>
      </c>
      <c r="M37">
        <f>LCA_tech_data!N36*Mult_tech!N36</f>
        <v>9.9036546244948322E-10</v>
      </c>
      <c r="N37">
        <f>LCA_tech_data!O36*Mult_tech!O36</f>
        <v>4.2367513578947616E-13</v>
      </c>
      <c r="O37">
        <f>LCA_tech_data!P36*Mult_tech!P36</f>
        <v>1.968210110676127E-8</v>
      </c>
      <c r="P37">
        <f>LCA_tech_data!Q36*Mult_tech!Q36</f>
        <v>2.6144850767641692E-6</v>
      </c>
      <c r="Q37">
        <f>LCA_tech_data!R36*Mult_tech!R36</f>
        <v>3.8731221984387102E-5</v>
      </c>
      <c r="R37">
        <f>LCA_tech_data!S36*Mult_tech!S36</f>
        <v>2.3337439696138141E-13</v>
      </c>
    </row>
    <row r="38" spans="2:18" x14ac:dyDescent="0.3">
      <c r="B38" t="s">
        <v>66</v>
      </c>
      <c r="C38">
        <f>LCA_tech_data!D37*Mult_tech!D37</f>
        <v>3.5549880781687332E-8</v>
      </c>
      <c r="D38">
        <f>LCA_tech_data!E37*Mult_tech!E37</f>
        <v>2.1653054970925648E-6</v>
      </c>
      <c r="E38">
        <f>LCA_tech_data!F37*Mult_tech!F37</f>
        <v>3.1108457319438534E-4</v>
      </c>
      <c r="F38">
        <f>LCA_tech_data!G37*Mult_tech!G37</f>
        <v>2.6830264424526152E-9</v>
      </c>
      <c r="G38">
        <f>LCA_tech_data!H37*Mult_tech!H37</f>
        <v>3.7353661875528013E-9</v>
      </c>
      <c r="H38">
        <f>LCA_tech_data!I37*Mult_tech!I37</f>
        <v>3.7566446283433771E-8</v>
      </c>
      <c r="I38">
        <f>LCA_tech_data!J37*Mult_tech!J37</f>
        <v>2.5093162260604172E-14</v>
      </c>
      <c r="J38">
        <f>LCA_tech_data!K37*Mult_tech!K37</f>
        <v>4.3350276019938706E-13</v>
      </c>
      <c r="K38">
        <f>LCA_tech_data!L37*Mult_tech!L37</f>
        <v>1.8604886126054712E-7</v>
      </c>
      <c r="L38">
        <f>LCA_tech_data!M37*Mult_tech!M37</f>
        <v>2.7642010347337557E-5</v>
      </c>
      <c r="M38">
        <f>LCA_tech_data!N37*Mult_tech!N37</f>
        <v>6.6024364163298891E-10</v>
      </c>
      <c r="N38">
        <f>LCA_tech_data!O37*Mult_tech!O37</f>
        <v>2.8245009052631744E-13</v>
      </c>
      <c r="O38">
        <f>LCA_tech_data!P37*Mult_tech!P37</f>
        <v>1.3121400737840847E-8</v>
      </c>
      <c r="P38">
        <f>LCA_tech_data!Q37*Mult_tech!Q37</f>
        <v>1.7429900511761131E-6</v>
      </c>
      <c r="Q38">
        <f>LCA_tech_data!R37*Mult_tech!R37</f>
        <v>2.5820814656258068E-5</v>
      </c>
      <c r="R38">
        <f>LCA_tech_data!S37*Mult_tech!S37</f>
        <v>1.5558293130758763E-13</v>
      </c>
    </row>
    <row r="39" spans="2:18" x14ac:dyDescent="0.3">
      <c r="B39" t="s">
        <v>67</v>
      </c>
      <c r="C39">
        <f>LCA_tech_data!D38*Mult_tech!D38</f>
        <v>2.7435270854987368E-8</v>
      </c>
      <c r="D39">
        <f>LCA_tech_data!E38*Mult_tech!E38</f>
        <v>5.478674195875851E-6</v>
      </c>
      <c r="E39">
        <f>LCA_tech_data!F38*Mult_tech!F38</f>
        <v>1.5688716022945433E-4</v>
      </c>
      <c r="F39">
        <f>LCA_tech_data!G38*Mult_tech!G38</f>
        <v>8.9251467578891844E-10</v>
      </c>
      <c r="G39">
        <f>LCA_tech_data!H38*Mult_tech!H38</f>
        <v>8.6365865115100747E-9</v>
      </c>
      <c r="H39">
        <f>LCA_tech_data!I38*Mult_tech!I38</f>
        <v>8.3197394374337463E-8</v>
      </c>
      <c r="I39">
        <f>LCA_tech_data!J38*Mult_tech!J38</f>
        <v>8.1394590314226192E-15</v>
      </c>
      <c r="J39">
        <f>LCA_tech_data!K38*Mult_tech!K38</f>
        <v>1.498018137278993E-13</v>
      </c>
      <c r="K39">
        <f>LCA_tech_data!L38*Mult_tech!L38</f>
        <v>2.7141292061828611E-7</v>
      </c>
      <c r="L39">
        <f>LCA_tech_data!M38*Mult_tech!M38</f>
        <v>3.0137983106147799E-4</v>
      </c>
      <c r="M39">
        <f>LCA_tech_data!N38*Mult_tech!N38</f>
        <v>1.3418057377227374E-10</v>
      </c>
      <c r="N39">
        <f>LCA_tech_data!O38*Mult_tech!O38</f>
        <v>5.3747769294333434E-13</v>
      </c>
      <c r="O39">
        <f>LCA_tech_data!P38*Mult_tech!P38</f>
        <v>2.1886769875668049E-8</v>
      </c>
      <c r="P39">
        <f>LCA_tech_data!Q38*Mult_tech!Q38</f>
        <v>2.1817848091695822E-6</v>
      </c>
      <c r="Q39">
        <f>LCA_tech_data!R38*Mult_tech!R38</f>
        <v>4.4351715556192406E-5</v>
      </c>
      <c r="R39">
        <f>LCA_tech_data!S38*Mult_tech!S38</f>
        <v>5.2034239212942923E-13</v>
      </c>
    </row>
    <row r="40" spans="2:18" x14ac:dyDescent="0.3">
      <c r="B40" t="s">
        <v>68</v>
      </c>
      <c r="C40">
        <f>LCA_tech_data!D39*Mult_tech!D39</f>
        <v>4.539806002233917E-8</v>
      </c>
      <c r="D40">
        <f>LCA_tech_data!E39*Mult_tech!E39</f>
        <v>5.2388601920881299E-6</v>
      </c>
      <c r="E40">
        <f>LCA_tech_data!F39*Mult_tech!F39</f>
        <v>2.768142007483548E-4</v>
      </c>
      <c r="F40">
        <f>LCA_tech_data!G39*Mult_tech!G39</f>
        <v>2.4520818099940804E-9</v>
      </c>
      <c r="G40">
        <f>LCA_tech_data!H39*Mult_tech!H39</f>
        <v>6.5006196633345462E-9</v>
      </c>
      <c r="H40">
        <f>LCA_tech_data!I39*Mult_tech!I39</f>
        <v>6.701558337713183E-8</v>
      </c>
      <c r="I40">
        <f>LCA_tech_data!J39*Mult_tech!J39</f>
        <v>1.9598775730396359E-14</v>
      </c>
      <c r="J40">
        <f>LCA_tech_data!K39*Mult_tech!K39</f>
        <v>2.824004123978875E-13</v>
      </c>
      <c r="K40">
        <f>LCA_tech_data!L39*Mult_tech!L39</f>
        <v>4.0766888088420918E-7</v>
      </c>
      <c r="L40">
        <f>LCA_tech_data!M39*Mult_tech!M39</f>
        <v>4.1893904073034115E-5</v>
      </c>
      <c r="M40">
        <f>LCA_tech_data!N39*Mult_tech!N39</f>
        <v>3.0159871073859703E-10</v>
      </c>
      <c r="N40">
        <f>LCA_tech_data!O39*Mult_tech!O39</f>
        <v>5.1539617770156372E-13</v>
      </c>
      <c r="O40">
        <f>LCA_tech_data!P39*Mult_tech!P39</f>
        <v>2.2244849136787767E-8</v>
      </c>
      <c r="P40">
        <f>LCA_tech_data!Q39*Mult_tech!Q39</f>
        <v>2.0683121141979205E-6</v>
      </c>
      <c r="Q40">
        <f>LCA_tech_data!R39*Mult_tech!R39</f>
        <v>6.0895065002453865E-5</v>
      </c>
      <c r="R40">
        <f>LCA_tech_data!S39*Mult_tech!S39</f>
        <v>3.7677993776272673E-13</v>
      </c>
    </row>
    <row r="41" spans="2:18" x14ac:dyDescent="0.3">
      <c r="B41" t="s">
        <v>69</v>
      </c>
      <c r="C41">
        <f>LCA_tech_data!D40*Mult_tech!D40</f>
        <v>1.3619418006701751E-7</v>
      </c>
      <c r="D41">
        <f>LCA_tech_data!E40*Mult_tech!E40</f>
        <v>1.5716580576264391E-5</v>
      </c>
      <c r="E41">
        <f>LCA_tech_data!F40*Mult_tech!F40</f>
        <v>8.3044260224506439E-4</v>
      </c>
      <c r="F41">
        <f>LCA_tech_data!G40*Mult_tech!G40</f>
        <v>7.3562454299822411E-9</v>
      </c>
      <c r="G41">
        <f>LCA_tech_data!H40*Mult_tech!H40</f>
        <v>1.9501858990003638E-8</v>
      </c>
      <c r="H41">
        <f>LCA_tech_data!I40*Mult_tech!I40</f>
        <v>2.0104675013139552E-7</v>
      </c>
      <c r="I41">
        <f>LCA_tech_data!J40*Mult_tech!J40</f>
        <v>5.8796327191189072E-14</v>
      </c>
      <c r="J41">
        <f>LCA_tech_data!K40*Mult_tech!K40</f>
        <v>8.4720123719366254E-13</v>
      </c>
      <c r="K41">
        <f>LCA_tech_data!L40*Mult_tech!L40</f>
        <v>1.2230066426526276E-6</v>
      </c>
      <c r="L41">
        <f>LCA_tech_data!M40*Mult_tech!M40</f>
        <v>1.2568171221910234E-4</v>
      </c>
      <c r="M41">
        <f>LCA_tech_data!N40*Mult_tech!N40</f>
        <v>9.0479613221579109E-10</v>
      </c>
      <c r="N41">
        <f>LCA_tech_data!O40*Mult_tech!O40</f>
        <v>1.5461885331046913E-12</v>
      </c>
      <c r="O41">
        <f>LCA_tech_data!P40*Mult_tech!P40</f>
        <v>6.6734547410363302E-8</v>
      </c>
      <c r="P41">
        <f>LCA_tech_data!Q40*Mult_tech!Q40</f>
        <v>6.2049363425937612E-6</v>
      </c>
      <c r="Q41">
        <f>LCA_tech_data!R40*Mult_tech!R40</f>
        <v>1.8268519500736158E-4</v>
      </c>
      <c r="R41">
        <f>LCA_tech_data!S40*Mult_tech!S40</f>
        <v>1.13033981328818E-12</v>
      </c>
    </row>
    <row r="42" spans="2:18" x14ac:dyDescent="0.3">
      <c r="B42" t="s">
        <v>70</v>
      </c>
      <c r="C42">
        <f>LCA_tech_data!D41*Mult_tech!D41</f>
        <v>7.8018653957303512E-9</v>
      </c>
      <c r="D42">
        <f>LCA_tech_data!E41*Mult_tech!E41</f>
        <v>1.0582920922999295E-6</v>
      </c>
      <c r="E42">
        <f>LCA_tech_data!F41*Mult_tech!F41</f>
        <v>6.3860411022482476E-5</v>
      </c>
      <c r="F42">
        <f>LCA_tech_data!G41*Mult_tech!G41</f>
        <v>4.1794850114566032E-10</v>
      </c>
      <c r="G42">
        <f>LCA_tech_data!H41*Mult_tech!H41</f>
        <v>1.1442524887878942E-9</v>
      </c>
      <c r="H42">
        <f>LCA_tech_data!I41*Mult_tech!I41</f>
        <v>1.27393137464547E-8</v>
      </c>
      <c r="I42">
        <f>LCA_tech_data!J41*Mult_tech!J41</f>
        <v>3.1257876471310541E-14</v>
      </c>
      <c r="J42">
        <f>LCA_tech_data!K41*Mult_tech!K41</f>
        <v>9.300553335982449E-14</v>
      </c>
      <c r="K42">
        <f>LCA_tech_data!L41*Mult_tech!L41</f>
        <v>1.0913714625716875E-7</v>
      </c>
      <c r="L42">
        <f>LCA_tech_data!M41*Mult_tech!M41</f>
        <v>1.324630782768923E-5</v>
      </c>
      <c r="M42">
        <f>LCA_tech_data!N41*Mult_tech!N41</f>
        <v>1.0078496737695988E-10</v>
      </c>
      <c r="N42">
        <f>LCA_tech_data!O41*Mult_tech!O41</f>
        <v>1.2041978562898368E-13</v>
      </c>
      <c r="O42">
        <f>LCA_tech_data!P41*Mult_tech!P41</f>
        <v>4.197400384222317E-9</v>
      </c>
      <c r="P42">
        <f>LCA_tech_data!Q41*Mult_tech!Q41</f>
        <v>5.4603417975256118E-7</v>
      </c>
      <c r="Q42">
        <f>LCA_tech_data!R41*Mult_tech!R41</f>
        <v>1.0618317171708525E-5</v>
      </c>
      <c r="R42">
        <f>LCA_tech_data!S41*Mult_tech!S41</f>
        <v>6.2478888916432121E-14</v>
      </c>
    </row>
    <row r="43" spans="2:18" x14ac:dyDescent="0.3">
      <c r="B43" t="s">
        <v>71</v>
      </c>
      <c r="C43">
        <f>LCA_tech_data!D42*Mult_tech!D42</f>
        <v>0.9556861499618049</v>
      </c>
      <c r="D43">
        <f>LCA_tech_data!E42*Mult_tech!E42</f>
        <v>88.264665512322509</v>
      </c>
      <c r="E43">
        <f>LCA_tech_data!F42*Mult_tech!F42</f>
        <v>8545.538172524246</v>
      </c>
      <c r="F43">
        <f>LCA_tech_data!G42*Mult_tech!G42</f>
        <v>7.32052705680485E-2</v>
      </c>
      <c r="G43">
        <f>LCA_tech_data!H42*Mult_tech!H42</f>
        <v>5.7092428234351136E-2</v>
      </c>
      <c r="H43">
        <f>LCA_tech_data!I42*Mult_tech!I42</f>
        <v>0.70668510107558224</v>
      </c>
      <c r="I43">
        <f>LCA_tech_data!J42*Mult_tech!J42</f>
        <v>2.6551023127450796E-7</v>
      </c>
      <c r="J43">
        <f>LCA_tech_data!K42*Mult_tech!K42</f>
        <v>1.2691838587569498E-5</v>
      </c>
      <c r="K43">
        <f>LCA_tech_data!L42*Mult_tech!L42</f>
        <v>2.6746942266637075</v>
      </c>
      <c r="L43">
        <f>LCA_tech_data!M42*Mult_tech!M42</f>
        <v>456.29792606521187</v>
      </c>
      <c r="M43">
        <f>LCA_tech_data!N42*Mult_tech!N42</f>
        <v>2.2290491492354396E-2</v>
      </c>
      <c r="N43">
        <f>LCA_tech_data!O42*Mult_tech!O42</f>
        <v>3.7451341455962058E-6</v>
      </c>
      <c r="O43">
        <f>LCA_tech_data!P42*Mult_tech!P42</f>
        <v>0.22996606945020273</v>
      </c>
      <c r="P43">
        <f>LCA_tech_data!Q42*Mult_tech!Q42</f>
        <v>22.11746164962063</v>
      </c>
      <c r="Q43">
        <f>LCA_tech_data!R42*Mult_tech!R42</f>
        <v>318.74184747213059</v>
      </c>
      <c r="R43">
        <f>LCA_tech_data!S42*Mult_tech!S42</f>
        <v>1.8229469414139481E-4</v>
      </c>
    </row>
    <row r="44" spans="2:18" x14ac:dyDescent="0.3">
      <c r="B44" t="s">
        <v>72</v>
      </c>
      <c r="C44">
        <f>LCA_tech_data!D43*Mult_tech!D43</f>
        <v>8.408565336258314E-7</v>
      </c>
      <c r="D44">
        <f>LCA_tech_data!E43*Mult_tech!E43</f>
        <v>3.4273716177082741E-5</v>
      </c>
      <c r="E44">
        <f>LCA_tech_data!F43*Mult_tech!F43</f>
        <v>6.8952738707300761E-3</v>
      </c>
      <c r="F44">
        <f>LCA_tech_data!G43*Mult_tech!G43</f>
        <v>5.7416024823218693E-8</v>
      </c>
      <c r="G44">
        <f>LCA_tech_data!H43*Mult_tech!H43</f>
        <v>6.1640896009256187E-8</v>
      </c>
      <c r="H44">
        <f>LCA_tech_data!I43*Mult_tech!I43</f>
        <v>7.3550162589579479E-7</v>
      </c>
      <c r="I44">
        <f>LCA_tech_data!J43*Mult_tech!J43</f>
        <v>3.4670611856917104E-13</v>
      </c>
      <c r="J44">
        <f>LCA_tech_data!K43*Mult_tech!K43</f>
        <v>9.6069630187560193E-12</v>
      </c>
      <c r="K44">
        <f>LCA_tech_data!L43*Mult_tech!L43</f>
        <v>2.4936281807500302E-6</v>
      </c>
      <c r="L44">
        <f>LCA_tech_data!M43*Mult_tech!M43</f>
        <v>4.8417618663399955E-4</v>
      </c>
      <c r="M44">
        <f>LCA_tech_data!N43*Mult_tech!N43</f>
        <v>1.6764012174782536E-8</v>
      </c>
      <c r="N44">
        <f>LCA_tech_data!O43*Mult_tech!O43</f>
        <v>4.3405939194911702E-12</v>
      </c>
      <c r="O44">
        <f>LCA_tech_data!P43*Mult_tech!P43</f>
        <v>2.1435005859956913E-7</v>
      </c>
      <c r="P44">
        <f>LCA_tech_data!Q43*Mult_tech!Q43</f>
        <v>2.1698927409840653E-5</v>
      </c>
      <c r="Q44">
        <f>LCA_tech_data!R43*Mult_tech!R43</f>
        <v>3.8159160048891025E-4</v>
      </c>
      <c r="R44">
        <f>LCA_tech_data!S43*Mult_tech!S43</f>
        <v>2.8725606314444821E-12</v>
      </c>
    </row>
    <row r="45" spans="2:18" x14ac:dyDescent="0.3">
      <c r="B45" t="s">
        <v>73</v>
      </c>
      <c r="C45">
        <f>LCA_tech_data!D44*Mult_tech!D44</f>
        <v>1.6456398792089329E-7</v>
      </c>
      <c r="D45">
        <f>LCA_tech_data!E44*Mult_tech!E44</f>
        <v>1.1919350616559353E-5</v>
      </c>
      <c r="E45">
        <f>LCA_tech_data!F44*Mult_tech!F44</f>
        <v>8.574718358472811E-4</v>
      </c>
      <c r="F45">
        <f>LCA_tech_data!G44*Mult_tech!G44</f>
        <v>6.9820251122479093E-9</v>
      </c>
      <c r="G45">
        <f>LCA_tech_data!H44*Mult_tech!H44</f>
        <v>2.3945532203331345E-8</v>
      </c>
      <c r="H45">
        <f>LCA_tech_data!I44*Mult_tech!I44</f>
        <v>4.7304546599349323E-7</v>
      </c>
      <c r="I45">
        <f>LCA_tech_data!J44*Mult_tech!J44</f>
        <v>8.3930334098318226E-14</v>
      </c>
      <c r="J45">
        <f>LCA_tech_data!K44*Mult_tech!K44</f>
        <v>8.9764943071959213E-13</v>
      </c>
      <c r="K45">
        <f>LCA_tech_data!L44*Mult_tech!L44</f>
        <v>9.2973973823748921E-7</v>
      </c>
      <c r="L45">
        <f>LCA_tech_data!M44*Mult_tech!M44</f>
        <v>1.2889548308633324E-4</v>
      </c>
      <c r="M45">
        <f>LCA_tech_data!N44*Mult_tech!N44</f>
        <v>1.6469631593524827E-9</v>
      </c>
      <c r="N45">
        <f>LCA_tech_data!O44*Mult_tech!O44</f>
        <v>2.0618286830383776E-12</v>
      </c>
      <c r="O45">
        <f>LCA_tech_data!P44*Mult_tech!P44</f>
        <v>7.4927576222948209E-8</v>
      </c>
      <c r="P45">
        <f>LCA_tech_data!Q44*Mult_tech!Q44</f>
        <v>7.1590176914584603E-6</v>
      </c>
      <c r="Q45">
        <f>LCA_tech_data!R44*Mult_tech!R44</f>
        <v>1.5734797098269991E-4</v>
      </c>
      <c r="R45">
        <f>LCA_tech_data!S44*Mult_tech!S44</f>
        <v>1.1641096469555003E-12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5.1527194282495321E-9</v>
      </c>
      <c r="D47">
        <f>LCA_tech_data!E46*Mult_tech!E46</f>
        <v>1.0635870709434566E-6</v>
      </c>
      <c r="E47">
        <f>LCA_tech_data!F46*Mult_tech!F46</f>
        <v>3.7695209105116649E-5</v>
      </c>
      <c r="F47">
        <f>LCA_tech_data!G46*Mult_tech!G46</f>
        <v>3.374202981125506E-10</v>
      </c>
      <c r="G47">
        <f>LCA_tech_data!H46*Mult_tech!H46</f>
        <v>1.1378660211019718E-9</v>
      </c>
      <c r="H47">
        <f>LCA_tech_data!I46*Mult_tech!I46</f>
        <v>1.1350002544899828E-8</v>
      </c>
      <c r="I47">
        <f>LCA_tech_data!J46*Mult_tech!J46</f>
        <v>1.7519551684183802E-14</v>
      </c>
      <c r="J47">
        <f>LCA_tech_data!K46*Mult_tech!K46</f>
        <v>1.8909349540784822E-13</v>
      </c>
      <c r="K47">
        <f>LCA_tech_data!L46*Mult_tech!L46</f>
        <v>7.2355856573782749E-8</v>
      </c>
      <c r="L47">
        <f>LCA_tech_data!M46*Mult_tech!M46</f>
        <v>7.9289618122269335E-6</v>
      </c>
      <c r="M47">
        <f>LCA_tech_data!N46*Mult_tech!N46</f>
        <v>1.1336138143427341E-11</v>
      </c>
      <c r="N47">
        <f>LCA_tech_data!O46*Mult_tech!O46</f>
        <v>1.2695017087084702E-13</v>
      </c>
      <c r="O47">
        <f>LCA_tech_data!P46*Mult_tech!P46</f>
        <v>5.0116914704289819E-9</v>
      </c>
      <c r="P47">
        <f>LCA_tech_data!Q46*Mult_tech!Q46</f>
        <v>3.523850966963867E-7</v>
      </c>
      <c r="Q47">
        <f>LCA_tech_data!R46*Mult_tech!R46</f>
        <v>1.2488719240508366E-5</v>
      </c>
      <c r="R47">
        <f>LCA_tech_data!S46*Mult_tech!S46</f>
        <v>6.671269644693843E-14</v>
      </c>
    </row>
    <row r="48" spans="2:18" x14ac:dyDescent="0.3">
      <c r="B48" t="s">
        <v>76</v>
      </c>
      <c r="C48">
        <f>LCA_tech_data!D47*Mult_tech!D47</f>
        <v>5.1527194282495321E-9</v>
      </c>
      <c r="D48">
        <f>LCA_tech_data!E47*Mult_tech!E47</f>
        <v>1.0635870709434566E-6</v>
      </c>
      <c r="E48">
        <f>LCA_tech_data!F47*Mult_tech!F47</f>
        <v>3.7695209105116649E-5</v>
      </c>
      <c r="F48">
        <f>LCA_tech_data!G47*Mult_tech!G47</f>
        <v>3.374202981125506E-10</v>
      </c>
      <c r="G48">
        <f>LCA_tech_data!H47*Mult_tech!H47</f>
        <v>1.1378660211019718E-9</v>
      </c>
      <c r="H48">
        <f>LCA_tech_data!I47*Mult_tech!I47</f>
        <v>1.1350002544899828E-8</v>
      </c>
      <c r="I48">
        <f>LCA_tech_data!J47*Mult_tech!J47</f>
        <v>1.7519551684183802E-14</v>
      </c>
      <c r="J48">
        <f>LCA_tech_data!K47*Mult_tech!K47</f>
        <v>1.8909349540784822E-13</v>
      </c>
      <c r="K48">
        <f>LCA_tech_data!L47*Mult_tech!L47</f>
        <v>7.2355856573782749E-8</v>
      </c>
      <c r="L48">
        <f>LCA_tech_data!M47*Mult_tech!M47</f>
        <v>7.9289618122269335E-6</v>
      </c>
      <c r="M48">
        <f>LCA_tech_data!N47*Mult_tech!N47</f>
        <v>1.1336138143427341E-11</v>
      </c>
      <c r="N48">
        <f>LCA_tech_data!O47*Mult_tech!O47</f>
        <v>1.2695017087084702E-13</v>
      </c>
      <c r="O48">
        <f>LCA_tech_data!P47*Mult_tech!P47</f>
        <v>5.0116914704289819E-9</v>
      </c>
      <c r="P48">
        <f>LCA_tech_data!Q47*Mult_tech!Q47</f>
        <v>3.523850966963867E-7</v>
      </c>
      <c r="Q48">
        <f>LCA_tech_data!R47*Mult_tech!R47</f>
        <v>1.2488719240508366E-5</v>
      </c>
      <c r="R48">
        <f>LCA_tech_data!S47*Mult_tech!S47</f>
        <v>6.671269644693843E-14</v>
      </c>
    </row>
    <row r="49" spans="2:18" x14ac:dyDescent="0.3">
      <c r="B49" t="s">
        <v>77</v>
      </c>
      <c r="C49">
        <f>LCA_tech_data!D48*Mult_tech!D48</f>
        <v>2.0510846088592689E-8</v>
      </c>
      <c r="D49">
        <f>LCA_tech_data!E48*Mult_tech!E48</f>
        <v>2.2190597720942238E-6</v>
      </c>
      <c r="E49">
        <f>LCA_tech_data!F48*Mult_tech!F48</f>
        <v>9.5276109192882818E-5</v>
      </c>
      <c r="F49">
        <f>LCA_tech_data!G48*Mult_tech!G48</f>
        <v>8.3917001885039224E-10</v>
      </c>
      <c r="G49">
        <f>LCA_tech_data!H48*Mult_tech!H48</f>
        <v>3.7158596615378662E-9</v>
      </c>
      <c r="H49">
        <f>LCA_tech_data!I48*Mult_tech!I48</f>
        <v>3.264932366872071E-8</v>
      </c>
      <c r="I49">
        <f>LCA_tech_data!J48*Mult_tech!J48</f>
        <v>2.0477864321660897E-14</v>
      </c>
      <c r="J49">
        <f>LCA_tech_data!K48*Mult_tech!K48</f>
        <v>1.2530257622960032E-13</v>
      </c>
      <c r="K49">
        <f>LCA_tech_data!L48*Mult_tech!L48</f>
        <v>1.7160724001202022E-7</v>
      </c>
      <c r="L49">
        <f>LCA_tech_data!M48*Mult_tech!M48</f>
        <v>5.6152644911815412E-5</v>
      </c>
      <c r="M49">
        <f>LCA_tech_data!N48*Mult_tech!N48</f>
        <v>6.7426214417385688E-11</v>
      </c>
      <c r="N49">
        <f>LCA_tech_data!O48*Mult_tech!O48</f>
        <v>2.8223088100804619E-13</v>
      </c>
      <c r="O49">
        <f>LCA_tech_data!P48*Mult_tech!P48</f>
        <v>1.2448194873481691E-8</v>
      </c>
      <c r="P49">
        <f>LCA_tech_data!Q48*Mult_tech!Q48</f>
        <v>1.8993824954000076E-6</v>
      </c>
      <c r="Q49">
        <f>LCA_tech_data!R48*Mult_tech!R48</f>
        <v>2.7141292390706485E-5</v>
      </c>
      <c r="R49">
        <f>LCA_tech_data!S48*Mult_tech!S48</f>
        <v>2.0793633472332225E-13</v>
      </c>
    </row>
    <row r="50" spans="2:18" x14ac:dyDescent="0.3">
      <c r="B50" t="s">
        <v>78</v>
      </c>
      <c r="C50">
        <f>LCA_tech_data!D49*Mult_tech!D49</f>
        <v>1.2186438712388098E-8</v>
      </c>
      <c r="D50">
        <f>LCA_tech_data!E49*Mult_tech!E49</f>
        <v>1.0873653290577108E-6</v>
      </c>
      <c r="E50">
        <f>LCA_tech_data!F49*Mult_tech!F49</f>
        <v>6.8558580538902503E-5</v>
      </c>
      <c r="F50">
        <f>LCA_tech_data!G49*Mult_tech!G49</f>
        <v>5.6972908390325882E-10</v>
      </c>
      <c r="G50">
        <f>LCA_tech_data!H49*Mult_tech!H49</f>
        <v>2.5004701822260672E-9</v>
      </c>
      <c r="H50">
        <f>LCA_tech_data!I49*Mult_tech!I49</f>
        <v>2.6117706819276798E-8</v>
      </c>
      <c r="I50">
        <f>LCA_tech_data!J49*Mult_tech!J49</f>
        <v>6.2537844644066942E-15</v>
      </c>
      <c r="J50">
        <f>LCA_tech_data!K49*Mult_tech!K49</f>
        <v>7.9578449969144547E-14</v>
      </c>
      <c r="K50">
        <f>LCA_tech_data!L49*Mult_tech!L49</f>
        <v>5.9188429686453746E-8</v>
      </c>
      <c r="L50">
        <f>LCA_tech_data!M49*Mult_tech!M49</f>
        <v>5.9908579292653123E-5</v>
      </c>
      <c r="M50">
        <f>LCA_tech_data!N49*Mult_tech!N49</f>
        <v>1.0960865246588055E-10</v>
      </c>
      <c r="N50">
        <f>LCA_tech_data!O49*Mult_tech!O49</f>
        <v>1.9098155800981459E-13</v>
      </c>
      <c r="O50">
        <f>LCA_tech_data!P49*Mult_tech!P49</f>
        <v>7.839911226306227E-9</v>
      </c>
      <c r="P50">
        <f>LCA_tech_data!Q49*Mult_tech!Q49</f>
        <v>4.6117122867977009E-7</v>
      </c>
      <c r="Q50">
        <f>LCA_tech_data!R49*Mult_tech!R49</f>
        <v>1.2298778229052666E-5</v>
      </c>
      <c r="R50">
        <f>LCA_tech_data!S49*Mult_tech!S49</f>
        <v>9.3090281961129286E-14</v>
      </c>
    </row>
    <row r="51" spans="2:18" x14ac:dyDescent="0.3">
      <c r="B51" t="s">
        <v>79</v>
      </c>
      <c r="C51">
        <f>LCA_tech_data!D50*Mult_tech!D50</f>
        <v>3.5842294277698672E-8</v>
      </c>
      <c r="D51">
        <f>LCA_tech_data!E50*Mult_tech!E50</f>
        <v>2.1746727236633678E-6</v>
      </c>
      <c r="E51">
        <f>LCA_tech_data!F50*Mult_tech!F50</f>
        <v>1.4589785544093426E-4</v>
      </c>
      <c r="F51">
        <f>LCA_tech_data!G50*Mult_tech!G50</f>
        <v>1.082003384334916E-9</v>
      </c>
      <c r="G51">
        <f>LCA_tech_data!H50*Mult_tech!H50</f>
        <v>5.2005789806862247E-9</v>
      </c>
      <c r="H51">
        <f>LCA_tech_data!I50*Mult_tech!I50</f>
        <v>5.5325357915294987E-8</v>
      </c>
      <c r="I51">
        <f>LCA_tech_data!J50*Mult_tech!J50</f>
        <v>1.7916560604546444E-14</v>
      </c>
      <c r="J51">
        <f>LCA_tech_data!K50*Mult_tech!K50</f>
        <v>2.8058205098030806E-13</v>
      </c>
      <c r="K51">
        <f>LCA_tech_data!L50*Mult_tech!L50</f>
        <v>1.5266394397783831E-7</v>
      </c>
      <c r="L51">
        <f>LCA_tech_data!M50*Mult_tech!M50</f>
        <v>3.6356623666543507E-5</v>
      </c>
      <c r="M51">
        <f>LCA_tech_data!N50*Mult_tech!N50</f>
        <v>4.4375828894403882E-10</v>
      </c>
      <c r="N51">
        <f>LCA_tech_data!O50*Mult_tech!O50</f>
        <v>4.1304527984856989E-13</v>
      </c>
      <c r="O51">
        <f>LCA_tech_data!P50*Mult_tech!P50</f>
        <v>1.7537120504047647E-8</v>
      </c>
      <c r="P51">
        <f>LCA_tech_data!Q50*Mult_tech!Q50</f>
        <v>1.0450698420492969E-6</v>
      </c>
      <c r="Q51">
        <f>LCA_tech_data!R50*Mult_tech!R50</f>
        <v>2.9767431043010595E-5</v>
      </c>
      <c r="R51">
        <f>LCA_tech_data!S50*Mult_tech!S50</f>
        <v>3.0671299145672331E-13</v>
      </c>
    </row>
    <row r="52" spans="2:18" x14ac:dyDescent="0.3">
      <c r="B52" t="s">
        <v>80</v>
      </c>
      <c r="C52">
        <f>LCA_tech_data!D51*Mult_tech!D51</f>
        <v>9.2928745758915487E-9</v>
      </c>
      <c r="D52">
        <f>LCA_tech_data!E51*Mult_tech!E51</f>
        <v>2.149022619531515E-6</v>
      </c>
      <c r="E52">
        <f>LCA_tech_data!F51*Mult_tech!F51</f>
        <v>5.7967028688992231E-5</v>
      </c>
      <c r="F52">
        <f>LCA_tech_data!G51*Mult_tech!G51</f>
        <v>5.366634121297297E-10</v>
      </c>
      <c r="G52">
        <f>LCA_tech_data!H51*Mult_tech!H51</f>
        <v>2.7404790980973557E-9</v>
      </c>
      <c r="H52">
        <f>LCA_tech_data!I51*Mult_tech!I51</f>
        <v>2.5995165808651848E-8</v>
      </c>
      <c r="I52">
        <f>LCA_tech_data!J51*Mult_tech!J51</f>
        <v>1.0327788937197549E-14</v>
      </c>
      <c r="J52">
        <f>LCA_tech_data!K51*Mult_tech!K51</f>
        <v>5.3557365325848024E-14</v>
      </c>
      <c r="K52">
        <f>LCA_tech_data!L51*Mult_tech!L51</f>
        <v>1.1343416705269291E-7</v>
      </c>
      <c r="L52">
        <f>LCA_tech_data!M51*Mult_tech!M51</f>
        <v>2.5581408361912374E-5</v>
      </c>
      <c r="M52">
        <f>LCA_tech_data!N51*Mult_tech!N51</f>
        <v>2.2301421405582881E-11</v>
      </c>
      <c r="N52">
        <f>LCA_tech_data!O51*Mult_tech!O51</f>
        <v>2.5990375603226574E-13</v>
      </c>
      <c r="O52">
        <f>LCA_tech_data!P51*Mult_tech!P51</f>
        <v>9.2437532397545656E-9</v>
      </c>
      <c r="P52">
        <f>LCA_tech_data!Q51*Mult_tech!Q51</f>
        <v>1.0132309921182675E-6</v>
      </c>
      <c r="Q52">
        <f>LCA_tech_data!R51*Mult_tech!R51</f>
        <v>2.3151236709558515E-5</v>
      </c>
      <c r="R52">
        <f>LCA_tech_data!S51*Mult_tech!S51</f>
        <v>2.4869457962720714E-13</v>
      </c>
    </row>
    <row r="53" spans="2:18" x14ac:dyDescent="0.3">
      <c r="B53" t="s">
        <v>81</v>
      </c>
      <c r="C53">
        <f>LCA_tech_data!D52*Mult_tech!D52</f>
        <v>5.1995851763307281E-8</v>
      </c>
      <c r="D53">
        <f>LCA_tech_data!E52*Mult_tech!E52</f>
        <v>7.5972739892202858E-6</v>
      </c>
      <c r="E53">
        <f>LCA_tech_data!F52*Mult_tech!F52</f>
        <v>3.5764456741434788E-4</v>
      </c>
      <c r="F53">
        <f>LCA_tech_data!G52*Mult_tech!G52</f>
        <v>2.9312597643603042E-9</v>
      </c>
      <c r="G53">
        <f>LCA_tech_data!H52*Mult_tech!H52</f>
        <v>1.1686846416633316E-8</v>
      </c>
      <c r="H53">
        <f>LCA_tech_data!I52*Mult_tech!I52</f>
        <v>1.1495563179839474E-7</v>
      </c>
      <c r="I53">
        <f>LCA_tech_data!J52*Mult_tech!J52</f>
        <v>5.3480255289958985E-14</v>
      </c>
      <c r="J53">
        <f>LCA_tech_data!K52*Mult_tech!K52</f>
        <v>7.6592424611321347E-13</v>
      </c>
      <c r="K53">
        <f>LCA_tech_data!L52*Mult_tech!L52</f>
        <v>4.0660095293618445E-7</v>
      </c>
      <c r="L53">
        <f>LCA_tech_data!M52*Mult_tech!M52</f>
        <v>2.4224882570612953E-4</v>
      </c>
      <c r="M53">
        <f>LCA_tech_data!N52*Mult_tech!N52</f>
        <v>4.4163793014036388E-10</v>
      </c>
      <c r="N53">
        <f>LCA_tech_data!O52*Mult_tech!O52</f>
        <v>1.2220516834685669E-12</v>
      </c>
      <c r="O53">
        <f>LCA_tech_data!P52*Mult_tech!P52</f>
        <v>3.7534639676226271E-8</v>
      </c>
      <c r="P53">
        <f>LCA_tech_data!Q52*Mult_tech!Q52</f>
        <v>3.3751809253920552E-6</v>
      </c>
      <c r="Q53">
        <f>LCA_tech_data!R52*Mult_tech!R52</f>
        <v>7.9009952947801644E-5</v>
      </c>
      <c r="R53">
        <f>LCA_tech_data!S52*Mult_tech!S52</f>
        <v>7.0981140550463604E-13</v>
      </c>
    </row>
    <row r="54" spans="2:18" x14ac:dyDescent="0.3">
      <c r="B54" t="s">
        <v>82</v>
      </c>
      <c r="C54">
        <f>LCA_tech_data!D53*Mult_tech!D53</f>
        <v>7.684865860955559E-9</v>
      </c>
      <c r="D54">
        <f>LCA_tech_data!E53*Mult_tech!E53</f>
        <v>1.101883326131014E-6</v>
      </c>
      <c r="E54">
        <f>LCA_tech_data!F53*Mult_tech!F53</f>
        <v>4.8440874980309727E-5</v>
      </c>
      <c r="F54">
        <f>LCA_tech_data!G53*Mult_tech!G53</f>
        <v>4.4150822610617867E-10</v>
      </c>
      <c r="G54">
        <f>LCA_tech_data!H53*Mult_tech!H53</f>
        <v>1.6580122867214734E-9</v>
      </c>
      <c r="H54">
        <f>LCA_tech_data!I53*Mult_tech!I53</f>
        <v>1.4301434624433171E-8</v>
      </c>
      <c r="I54">
        <f>LCA_tech_data!J53*Mult_tech!J53</f>
        <v>1.4517555045547203E-14</v>
      </c>
      <c r="J54">
        <f>LCA_tech_data!K53*Mult_tech!K53</f>
        <v>6.4017822307697382E-14</v>
      </c>
      <c r="K54">
        <f>LCA_tech_data!L53*Mult_tech!L53</f>
        <v>8.4786429466806511E-8</v>
      </c>
      <c r="L54">
        <f>LCA_tech_data!M53*Mult_tech!M53</f>
        <v>2.2538654503483464E-5</v>
      </c>
      <c r="M54">
        <f>LCA_tech_data!N53*Mult_tech!N53</f>
        <v>3.6307726161961706E-11</v>
      </c>
      <c r="N54">
        <f>LCA_tech_data!O53*Mult_tech!O53</f>
        <v>1.3565319279517514E-13</v>
      </c>
      <c r="O54">
        <f>LCA_tech_data!P53*Mult_tech!P53</f>
        <v>5.7669075242282425E-9</v>
      </c>
      <c r="P54">
        <f>LCA_tech_data!Q53*Mult_tech!Q53</f>
        <v>9.0926686001629404E-7</v>
      </c>
      <c r="Q54">
        <f>LCA_tech_data!R53*Mult_tech!R53</f>
        <v>1.3051311793392733E-5</v>
      </c>
      <c r="R54">
        <f>LCA_tech_data!S53*Mult_tech!S53</f>
        <v>4.5019662834100284E-12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0.3362597387196225</v>
      </c>
      <c r="D56">
        <f>LCA_tech_data!E55*Mult_tech!E55</f>
        <v>31.056067271179597</v>
      </c>
      <c r="E56">
        <f>LCA_tech_data!F55*Mult_tech!F55</f>
        <v>3006.7616164850847</v>
      </c>
      <c r="F56">
        <f>LCA_tech_data!G55*Mult_tech!G55</f>
        <v>2.5757394470030844E-2</v>
      </c>
      <c r="G56">
        <f>LCA_tech_data!H55*Mult_tech!H55</f>
        <v>2.0088064477777539E-2</v>
      </c>
      <c r="H56">
        <f>LCA_tech_data!I55*Mult_tech!I55</f>
        <v>0.24864831142967014</v>
      </c>
      <c r="I56">
        <f>LCA_tech_data!J55*Mult_tech!J55</f>
        <v>9.3420210180215318E-8</v>
      </c>
      <c r="J56">
        <f>LCA_tech_data!K55*Mult_tech!K55</f>
        <v>4.4656442154135097E-6</v>
      </c>
      <c r="K56">
        <f>LCA_tech_data!L55*Mult_tech!L55</f>
        <v>0.9410955488355317</v>
      </c>
      <c r="L56">
        <f>LCA_tech_data!M55*Mult_tech!M55</f>
        <v>160.54917339037084</v>
      </c>
      <c r="M56">
        <f>LCA_tech_data!N55*Mult_tech!N55</f>
        <v>7.842945977035054E-3</v>
      </c>
      <c r="N56">
        <f>LCA_tech_data!O55*Mult_tech!O55</f>
        <v>1.3177315893072716E-6</v>
      </c>
      <c r="O56">
        <f>LCA_tech_data!P55*Mult_tech!P55</f>
        <v>8.091393856737826E-2</v>
      </c>
      <c r="P56">
        <f>LCA_tech_data!Q55*Mult_tech!Q55</f>
        <v>7.7820651431852816</v>
      </c>
      <c r="Q56">
        <f>LCA_tech_data!R55*Mult_tech!R55</f>
        <v>112.1498416130358</v>
      </c>
      <c r="R56">
        <f>LCA_tech_data!S55*Mult_tech!S55</f>
        <v>6.4140687007349412E-5</v>
      </c>
    </row>
    <row r="57" spans="2:18" x14ac:dyDescent="0.3">
      <c r="B57" t="s">
        <v>85</v>
      </c>
      <c r="C57">
        <f>LCA_tech_data!D56*Mult_tech!D56</f>
        <v>1.0192200407585836E-7</v>
      </c>
      <c r="D57">
        <f>LCA_tech_data!E56*Mult_tech!E56</f>
        <v>4.1543898396463925E-6</v>
      </c>
      <c r="E57">
        <f>LCA_tech_data!F56*Mult_tech!F56</f>
        <v>8.3579077220970611E-4</v>
      </c>
      <c r="F57">
        <f>LCA_tech_data!G56*Mult_tech!G56</f>
        <v>6.9595181603901439E-9</v>
      </c>
      <c r="G57">
        <f>LCA_tech_data!H56*Mult_tech!H56</f>
        <v>7.4716237586977188E-9</v>
      </c>
      <c r="H57">
        <f>LCA_tech_data!I56*Mult_tech!I56</f>
        <v>8.9151712229793306E-8</v>
      </c>
      <c r="I57">
        <f>LCA_tech_data!J56*Mult_tech!J56</f>
        <v>4.2024984068990429E-14</v>
      </c>
      <c r="J57">
        <f>LCA_tech_data!K56*Mult_tech!K56</f>
        <v>1.1644803659098206E-12</v>
      </c>
      <c r="K57">
        <f>LCA_tech_data!L56*Mult_tech!L56</f>
        <v>3.0225796130303395E-7</v>
      </c>
      <c r="L57">
        <f>LCA_tech_data!M56*Mult_tech!M56</f>
        <v>5.8688022622302975E-5</v>
      </c>
      <c r="M57">
        <f>LCA_tech_data!N56*Mult_tech!N56</f>
        <v>2.0320014757312166E-9</v>
      </c>
      <c r="N57">
        <f>LCA_tech_data!O56*Mult_tech!O56</f>
        <v>5.2613259630196001E-13</v>
      </c>
      <c r="O57">
        <f>LCA_tech_data!P56*Mult_tech!P56</f>
        <v>2.5981825284796258E-8</v>
      </c>
      <c r="P57">
        <f>LCA_tech_data!Q56*Mult_tech!Q56</f>
        <v>2.6301730193746243E-6</v>
      </c>
      <c r="Q57">
        <f>LCA_tech_data!R56*Mult_tech!R56</f>
        <v>4.6253527331989116E-5</v>
      </c>
      <c r="R57">
        <f>LCA_tech_data!S56*Mult_tech!S56</f>
        <v>3.48189167447816E-13</v>
      </c>
    </row>
    <row r="58" spans="2:18" x14ac:dyDescent="0.3">
      <c r="B58" t="s">
        <v>86</v>
      </c>
      <c r="C58">
        <f>LCA_tech_data!D57*Mult_tech!D57</f>
        <v>9.2723968804808115E-6</v>
      </c>
      <c r="D58">
        <f>LCA_tech_data!E57*Mult_tech!E57</f>
        <v>4.2896073308285444E-4</v>
      </c>
      <c r="E58">
        <f>LCA_tech_data!F57*Mult_tech!F57</f>
        <v>8.3396022925896776E-2</v>
      </c>
      <c r="F58">
        <f>LCA_tech_data!G57*Mult_tech!G57</f>
        <v>7.431587789891871E-7</v>
      </c>
      <c r="G58">
        <f>LCA_tech_data!H57*Mult_tech!H57</f>
        <v>9.2310006114672337E-7</v>
      </c>
      <c r="H58">
        <f>LCA_tech_data!I57*Mult_tech!I57</f>
        <v>9.204452223969899E-6</v>
      </c>
      <c r="I58">
        <f>LCA_tech_data!J57*Mult_tech!J57</f>
        <v>6.0243190816382022E-12</v>
      </c>
      <c r="J58">
        <f>LCA_tech_data!K57*Mult_tech!K57</f>
        <v>1.2578017429271452E-10</v>
      </c>
      <c r="K58">
        <f>LCA_tech_data!L57*Mult_tech!L57</f>
        <v>3.3979622398673108E-5</v>
      </c>
      <c r="L58">
        <f>LCA_tech_data!M57*Mult_tech!M57</f>
        <v>6.9055361374628409E-3</v>
      </c>
      <c r="M58">
        <f>LCA_tech_data!N57*Mult_tech!N57</f>
        <v>1.9008394234096485E-7</v>
      </c>
      <c r="N58">
        <f>LCA_tech_data!O57*Mult_tech!O57</f>
        <v>6.4882252577628049E-11</v>
      </c>
      <c r="O58">
        <f>LCA_tech_data!P57*Mult_tech!P57</f>
        <v>3.2889464796344274E-6</v>
      </c>
      <c r="P58">
        <f>LCA_tech_data!Q57*Mult_tech!Q57</f>
        <v>4.4134053028471298E-4</v>
      </c>
      <c r="Q58">
        <f>LCA_tech_data!R57*Mult_tech!R57</f>
        <v>4.9831951374855916E-3</v>
      </c>
      <c r="R58">
        <f>LCA_tech_data!S57*Mult_tech!S57</f>
        <v>3.3778486448932364E-11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1.0263381288535524E-5</v>
      </c>
      <c r="D60">
        <f>LCA_tech_data!E59*Mult_tech!E59</f>
        <v>1.3489983809068255E-3</v>
      </c>
      <c r="E60">
        <f>LCA_tech_data!F59*Mult_tech!F59</f>
        <v>3.4574213749714457E-2</v>
      </c>
      <c r="F60">
        <f>LCA_tech_data!G59*Mult_tech!G59</f>
        <v>1.7914632170835984E-7</v>
      </c>
      <c r="G60">
        <f>LCA_tech_data!H59*Mult_tech!H59</f>
        <v>2.8763975033879314E-6</v>
      </c>
      <c r="H60">
        <f>LCA_tech_data!I59*Mult_tech!I59</f>
        <v>3.5215886606458173E-5</v>
      </c>
      <c r="I60">
        <f>LCA_tech_data!J59*Mult_tech!J59</f>
        <v>1.3634644950691264E-12</v>
      </c>
      <c r="J60">
        <f>LCA_tech_data!K59*Mult_tech!K59</f>
        <v>1.6280335444923744E-11</v>
      </c>
      <c r="K60">
        <f>LCA_tech_data!L59*Mult_tech!L59</f>
        <v>1.472765045330722E-4</v>
      </c>
      <c r="L60">
        <f>LCA_tech_data!M59*Mult_tech!M59</f>
        <v>5.3779846194604844E-3</v>
      </c>
      <c r="M60">
        <f>LCA_tech_data!N59*Mult_tech!N59</f>
        <v>2.1454173670484448E-8</v>
      </c>
      <c r="N60">
        <f>LCA_tech_data!O59*Mult_tech!O59</f>
        <v>7.5548543500907032E-11</v>
      </c>
      <c r="O60">
        <f>LCA_tech_data!P59*Mult_tech!P59</f>
        <v>5.9535890247223455E-6</v>
      </c>
      <c r="P60">
        <f>LCA_tech_data!Q59*Mult_tech!Q59</f>
        <v>7.2923482411403097E-4</v>
      </c>
      <c r="Q60">
        <f>LCA_tech_data!R59*Mult_tech!R59</f>
        <v>2.4520149492446457E-2</v>
      </c>
      <c r="R60">
        <f>LCA_tech_data!S59*Mult_tech!S59</f>
        <v>1.3667034933113906E-10</v>
      </c>
    </row>
    <row r="61" spans="2:18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9.5373225056373914E-6</v>
      </c>
      <c r="D63">
        <f>LCA_tech_data!E62*Mult_tech!E62</f>
        <v>4.4121675402807866E-4</v>
      </c>
      <c r="E63">
        <f>LCA_tech_data!F62*Mult_tech!F62</f>
        <v>8.5778766438065257E-2</v>
      </c>
      <c r="F63">
        <f>LCA_tech_data!G62*Mult_tech!G62</f>
        <v>7.6439188696030702E-7</v>
      </c>
      <c r="G63">
        <f>LCA_tech_data!H62*Mult_tech!H62</f>
        <v>9.4947434860805858E-7</v>
      </c>
      <c r="H63">
        <f>LCA_tech_data!I62*Mult_tech!I62</f>
        <v>9.4674365732261864E-6</v>
      </c>
      <c r="I63">
        <f>LCA_tech_data!J62*Mult_tech!J62</f>
        <v>6.1964424839707011E-12</v>
      </c>
      <c r="J63">
        <f>LCA_tech_data!K62*Mult_tech!K62</f>
        <v>1.2937389355821922E-10</v>
      </c>
      <c r="K63">
        <f>LCA_tech_data!L62*Mult_tech!L62</f>
        <v>3.4950468752920922E-5</v>
      </c>
      <c r="L63">
        <f>LCA_tech_data!M62*Mult_tech!M62</f>
        <v>7.102837169961778E-3</v>
      </c>
      <c r="M63">
        <f>LCA_tech_data!N62*Mult_tech!N62</f>
        <v>1.955149121221352E-7</v>
      </c>
      <c r="N63">
        <f>LCA_tech_data!O62*Mult_tech!O62</f>
        <v>6.6736031222703152E-11</v>
      </c>
      <c r="O63">
        <f>LCA_tech_data!P62*Mult_tech!P62</f>
        <v>3.3829163790525542E-6</v>
      </c>
      <c r="P63">
        <f>LCA_tech_data!Q62*Mult_tech!Q62</f>
        <v>4.5395025972141923E-4</v>
      </c>
      <c r="Q63">
        <f>LCA_tech_data!R62*Mult_tech!R62</f>
        <v>5.1255721414137541E-3</v>
      </c>
      <c r="R63">
        <f>LCA_tech_data!S62*Mult_tech!S62</f>
        <v>3.4743586061758975E-11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1.7342720098514368</v>
      </c>
      <c r="D65">
        <f>LCA_tech_data!E64*Mult_tech!E64</f>
        <v>20.647392323379318</v>
      </c>
      <c r="E65">
        <f>LCA_tech_data!F64*Mult_tech!F64</f>
        <v>16178.978323119412</v>
      </c>
      <c r="F65">
        <f>LCA_tech_data!G64*Mult_tech!G64</f>
        <v>0.13519879983693925</v>
      </c>
      <c r="G65">
        <f>LCA_tech_data!H64*Mult_tech!H64</f>
        <v>8.2598949530026708E-2</v>
      </c>
      <c r="H65">
        <f>LCA_tech_data!I64*Mult_tech!I64</f>
        <v>1.1517340340805569</v>
      </c>
      <c r="I65">
        <f>LCA_tech_data!J64*Mult_tech!J64</f>
        <v>7.134072025765497E-7</v>
      </c>
      <c r="J65">
        <f>LCA_tech_data!K64*Mult_tech!K64</f>
        <v>2.403907215778452E-5</v>
      </c>
      <c r="K65">
        <f>LCA_tech_data!L64*Mult_tech!L64</f>
        <v>2.340069121695882</v>
      </c>
      <c r="L65">
        <f>LCA_tech_data!M64*Mult_tech!M64</f>
        <v>865.83653349878091</v>
      </c>
      <c r="M65">
        <f>LCA_tech_data!N64*Mult_tech!N64</f>
        <v>4.3164670131796347E-2</v>
      </c>
      <c r="N65">
        <f>LCA_tech_data!O64*Mult_tech!O64</f>
        <v>4.3558351396073679E-6</v>
      </c>
      <c r="O65">
        <f>LCA_tech_data!P64*Mult_tech!P64</f>
        <v>0.3327319880182868</v>
      </c>
      <c r="P65">
        <f>LCA_tech_data!Q64*Mult_tech!Q64</f>
        <v>26.809575309581685</v>
      </c>
      <c r="Q65">
        <f>LCA_tech_data!R64*Mult_tech!R64</f>
        <v>252.90017896148262</v>
      </c>
      <c r="R65">
        <f>LCA_tech_data!S64*Mult_tech!S64</f>
        <v>2.8311489452021612E-6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1.3463349141231087E-2</v>
      </c>
      <c r="D67">
        <f>LCA_tech_data!E66*Mult_tech!E66</f>
        <v>1.2955828186796463</v>
      </c>
      <c r="E67">
        <f>LCA_tech_data!F66*Mult_tech!F66</f>
        <v>92.830809276238398</v>
      </c>
      <c r="F67">
        <f>LCA_tech_data!G66*Mult_tech!G66</f>
        <v>6.5589689462649484E-4</v>
      </c>
      <c r="G67">
        <f>LCA_tech_data!H66*Mult_tech!H66</f>
        <v>2.6771225647573616E-3</v>
      </c>
      <c r="H67">
        <f>LCA_tech_data!I66*Mult_tech!I66</f>
        <v>1.8277131434978448E-2</v>
      </c>
      <c r="I67">
        <f>LCA_tech_data!J66*Mult_tech!J66</f>
        <v>3.580419453346764E-8</v>
      </c>
      <c r="J67">
        <f>LCA_tech_data!K66*Mult_tech!K66</f>
        <v>1.0134266062879478E-7</v>
      </c>
      <c r="K67">
        <f>LCA_tech_data!L66*Mult_tech!L66</f>
        <v>0.26600403827617397</v>
      </c>
      <c r="L67">
        <f>LCA_tech_data!M66*Mult_tech!M66</f>
        <v>17.914993846174639</v>
      </c>
      <c r="M67">
        <f>LCA_tech_data!N66*Mult_tech!N66</f>
        <v>1.3435558908658204E-4</v>
      </c>
      <c r="N67">
        <f>LCA_tech_data!O66*Mult_tech!O66</f>
        <v>1.6230503779167193E-7</v>
      </c>
      <c r="O67">
        <f>LCA_tech_data!P66*Mult_tech!P66</f>
        <v>6.657499107768295E-3</v>
      </c>
      <c r="P67">
        <f>LCA_tech_data!Q66*Mult_tech!Q66</f>
        <v>1.1352317434325974</v>
      </c>
      <c r="Q67">
        <f>LCA_tech_data!R66*Mult_tech!R66</f>
        <v>17.970284654495508</v>
      </c>
      <c r="R67">
        <f>LCA_tech_data!S66*Mult_tech!S66</f>
        <v>9.9549245680579064E-8</v>
      </c>
    </row>
    <row r="68" spans="2:18" x14ac:dyDescent="0.3">
      <c r="B68" t="s">
        <v>96</v>
      </c>
      <c r="C68">
        <f>LCA_tech_data!D67*Mult_tech!D67</f>
        <v>3.8149814571380815E-6</v>
      </c>
      <c r="D68">
        <f>LCA_tech_data!E67*Mult_tech!E67</f>
        <v>5.0143355919335451E-4</v>
      </c>
      <c r="E68">
        <f>LCA_tech_data!F67*Mult_tech!F67</f>
        <v>1.2851513613513055E-2</v>
      </c>
      <c r="F68">
        <f>LCA_tech_data!G67*Mult_tech!G67</f>
        <v>6.6590130115823561E-8</v>
      </c>
      <c r="G68">
        <f>LCA_tech_data!H67*Mult_tech!H67</f>
        <v>1.069180110363905E-6</v>
      </c>
      <c r="H68">
        <f>LCA_tech_data!I67*Mult_tech!I67</f>
        <v>1.3090028580579577E-5</v>
      </c>
      <c r="I68">
        <f>LCA_tech_data!J67*Mult_tech!J67</f>
        <v>5.0681073029656171E-13</v>
      </c>
      <c r="J68">
        <f>LCA_tech_data!K67*Mult_tech!K67</f>
        <v>6.0515317605648412E-12</v>
      </c>
      <c r="K68">
        <f>LCA_tech_data!L67*Mult_tech!L67</f>
        <v>5.4743862482571542E-5</v>
      </c>
      <c r="L68">
        <f>LCA_tech_data!M67*Mult_tech!M67</f>
        <v>1.9990401821019378E-3</v>
      </c>
      <c r="M68">
        <f>LCA_tech_data!N67*Mult_tech!N67</f>
        <v>7.9746890844388802E-9</v>
      </c>
      <c r="N68">
        <f>LCA_tech_data!O67*Mult_tech!O67</f>
        <v>2.8082001873173454E-11</v>
      </c>
      <c r="O68">
        <f>LCA_tech_data!P67*Mult_tech!P67</f>
        <v>2.2129969738245427E-6</v>
      </c>
      <c r="P68">
        <f>LCA_tech_data!Q67*Mult_tech!Q67</f>
        <v>2.7106245531401747E-4</v>
      </c>
      <c r="Q68">
        <f>LCA_tech_data!R67*Mult_tech!R67</f>
        <v>9.1143369821433378E-3</v>
      </c>
      <c r="R68">
        <f>LCA_tech_data!S67*Mult_tech!S67</f>
        <v>5.0801469202059147E-11</v>
      </c>
    </row>
    <row r="69" spans="2:18" x14ac:dyDescent="0.3">
      <c r="B69" t="s">
        <v>97</v>
      </c>
      <c r="C69">
        <f>LCA_tech_data!D68*Mult_tech!D68</f>
        <v>2.7143466235148353E-7</v>
      </c>
      <c r="D69">
        <f>LCA_tech_data!E68*Mult_tech!E68</f>
        <v>1.2939630660752287E-5</v>
      </c>
      <c r="E69">
        <f>LCA_tech_data!F68*Mult_tech!F68</f>
        <v>2.4677522410816105E-3</v>
      </c>
      <c r="F69">
        <f>LCA_tech_data!G68*Mult_tech!G68</f>
        <v>2.0764293978502136E-8</v>
      </c>
      <c r="G69">
        <f>LCA_tech_data!H68*Mult_tech!H68</f>
        <v>2.6120724146050421E-8</v>
      </c>
      <c r="H69">
        <f>LCA_tech_data!I68*Mult_tech!I68</f>
        <v>3.0771608784399591E-7</v>
      </c>
      <c r="I69">
        <f>LCA_tech_data!J68*Mult_tech!J68</f>
        <v>1.4417657369941163E-13</v>
      </c>
      <c r="J69">
        <f>LCA_tech_data!K68*Mult_tech!K68</f>
        <v>3.1004490696553002E-12</v>
      </c>
      <c r="K69">
        <f>LCA_tech_data!L68*Mult_tech!L68</f>
        <v>1.9488440555954812E-6</v>
      </c>
      <c r="L69">
        <f>LCA_tech_data!M68*Mult_tech!M68</f>
        <v>5.0718561506031307E-4</v>
      </c>
      <c r="M69">
        <f>LCA_tech_data!N68*Mult_tech!N68</f>
        <v>6.1805908360971911E-9</v>
      </c>
      <c r="N69">
        <f>LCA_tech_data!O68*Mult_tech!O68</f>
        <v>2.1640220577267497E-12</v>
      </c>
      <c r="O69">
        <f>LCA_tech_data!P68*Mult_tech!P68</f>
        <v>8.6847506159558924E-8</v>
      </c>
      <c r="P69">
        <f>LCA_tech_data!Q68*Mult_tech!Q68</f>
        <v>1.0611518452788903E-5</v>
      </c>
      <c r="Q69">
        <f>LCA_tech_data!R68*Mult_tech!R68</f>
        <v>1.6621139760641921E-4</v>
      </c>
      <c r="R69">
        <f>LCA_tech_data!S68*Mult_tech!S68</f>
        <v>1.226749804836014E-12</v>
      </c>
    </row>
    <row r="70" spans="2:18" x14ac:dyDescent="0.3">
      <c r="B70" t="s">
        <v>98</v>
      </c>
      <c r="C70">
        <f>LCA_tech_data!D69*Mult_tech!D69</f>
        <v>1.4251084802684709E-2</v>
      </c>
      <c r="D70">
        <f>LCA_tech_data!E69*Mult_tech!E69</f>
        <v>2.4361248231534804</v>
      </c>
      <c r="E70">
        <f>LCA_tech_data!F69*Mult_tech!F69</f>
        <v>63.190441531760726</v>
      </c>
      <c r="F70">
        <f>LCA_tech_data!G69*Mult_tech!G69</f>
        <v>4.7178325623325996E-4</v>
      </c>
      <c r="G70">
        <f>LCA_tech_data!H69*Mult_tech!H69</f>
        <v>5.160490922621332E-3</v>
      </c>
      <c r="H70">
        <f>LCA_tech_data!I69*Mult_tech!I69</f>
        <v>5.0864379304981118E-2</v>
      </c>
      <c r="I70">
        <f>LCA_tech_data!J69*Mult_tech!J69</f>
        <v>1.0753795958023672E-8</v>
      </c>
      <c r="J70">
        <f>LCA_tech_data!K69*Mult_tech!K69</f>
        <v>6.5331544134551335E-8</v>
      </c>
      <c r="K70">
        <f>LCA_tech_data!L69*Mult_tech!L69</f>
        <v>0.15503446427368781</v>
      </c>
      <c r="L70">
        <f>LCA_tech_data!M69*Mult_tech!M69</f>
        <v>33.389927681982229</v>
      </c>
      <c r="M70">
        <f>LCA_tech_data!N69*Mult_tech!N69</f>
        <v>3.7458816476471257E-5</v>
      </c>
      <c r="N70">
        <f>LCA_tech_data!O69*Mult_tech!O69</f>
        <v>4.4330516898736731E-7</v>
      </c>
      <c r="O70">
        <f>LCA_tech_data!P69*Mult_tech!P69</f>
        <v>1.4598623284687412E-2</v>
      </c>
      <c r="P70">
        <f>LCA_tech_data!Q69*Mult_tech!Q69</f>
        <v>1.0969776233023685</v>
      </c>
      <c r="Q70">
        <f>LCA_tech_data!R69*Mult_tech!R69</f>
        <v>22.622259341471057</v>
      </c>
      <c r="R70">
        <f>LCA_tech_data!S69*Mult_tech!S69</f>
        <v>2.4260848016639731E-7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1.1790571108267429E-2</v>
      </c>
      <c r="D72">
        <f>LCA_tech_data!E71*Mult_tech!E71</f>
        <v>2.4337243982354493</v>
      </c>
      <c r="E72">
        <f>LCA_tech_data!F71*Mult_tech!F71</f>
        <v>86.255044464137328</v>
      </c>
      <c r="F72">
        <f>LCA_tech_data!G71*Mult_tech!G71</f>
        <v>7.7209288680799492E-4</v>
      </c>
      <c r="G72">
        <f>LCA_tech_data!H71*Mult_tech!H71</f>
        <v>2.6036912004040176E-3</v>
      </c>
      <c r="H72">
        <f>LCA_tech_data!I71*Mult_tech!I71</f>
        <v>2.5971336873298317E-2</v>
      </c>
      <c r="I72">
        <f>LCA_tech_data!J71*Mult_tech!J71</f>
        <v>4.008864111343811E-8</v>
      </c>
      <c r="J72">
        <f>LCA_tech_data!K71*Mult_tech!K71</f>
        <v>4.326880853426327E-7</v>
      </c>
      <c r="K72">
        <f>LCA_tech_data!L71*Mult_tech!L71</f>
        <v>0.16556633519683089</v>
      </c>
      <c r="L72">
        <f>LCA_tech_data!M71*Mult_tech!M71</f>
        <v>18.14323278485935</v>
      </c>
      <c r="M72">
        <f>LCA_tech_data!N71*Mult_tech!N71</f>
        <v>2.5939612030967739E-5</v>
      </c>
      <c r="N72">
        <f>LCA_tech_data!O71*Mult_tech!O71</f>
        <v>2.9049030084060215E-7</v>
      </c>
      <c r="O72">
        <f>LCA_tech_data!P71*Mult_tech!P71</f>
        <v>1.1467867691539416E-2</v>
      </c>
      <c r="P72">
        <f>LCA_tech_data!Q71*Mult_tech!Q71</f>
        <v>0.80633568311789605</v>
      </c>
      <c r="Q72">
        <f>LCA_tech_data!R71*Mult_tech!R71</f>
        <v>28.576974606673776</v>
      </c>
      <c r="R72">
        <f>LCA_tech_data!S71*Mult_tech!S71</f>
        <v>1.526535264019028E-7</v>
      </c>
    </row>
    <row r="73" spans="2:18" x14ac:dyDescent="0.3">
      <c r="B73" t="s">
        <v>101</v>
      </c>
      <c r="C73">
        <f>LCA_tech_data!D72*Mult_tech!D72</f>
        <v>1.0305438856499064E-8</v>
      </c>
      <c r="D73">
        <f>LCA_tech_data!E72*Mult_tech!E72</f>
        <v>2.1271741418869132E-6</v>
      </c>
      <c r="E73">
        <f>LCA_tech_data!F72*Mult_tech!F72</f>
        <v>7.5390418210233298E-5</v>
      </c>
      <c r="F73">
        <f>LCA_tech_data!G72*Mult_tech!G72</f>
        <v>6.748405962251012E-10</v>
      </c>
      <c r="G73">
        <f>LCA_tech_data!H72*Mult_tech!H72</f>
        <v>2.2757320422039437E-9</v>
      </c>
      <c r="H73">
        <f>LCA_tech_data!I72*Mult_tech!I72</f>
        <v>2.2700005089799657E-8</v>
      </c>
      <c r="I73">
        <f>LCA_tech_data!J72*Mult_tech!J72</f>
        <v>3.5039103368367604E-14</v>
      </c>
      <c r="J73">
        <f>LCA_tech_data!K72*Mult_tech!K72</f>
        <v>3.7818699081569644E-13</v>
      </c>
      <c r="K73">
        <f>LCA_tech_data!L72*Mult_tech!L72</f>
        <v>1.447117131475655E-7</v>
      </c>
      <c r="L73">
        <f>LCA_tech_data!M72*Mult_tech!M72</f>
        <v>1.5857923624453867E-5</v>
      </c>
      <c r="M73">
        <f>LCA_tech_data!N72*Mult_tech!N72</f>
        <v>2.2672276286854681E-11</v>
      </c>
      <c r="N73">
        <f>LCA_tech_data!O72*Mult_tech!O72</f>
        <v>2.5390034174169403E-13</v>
      </c>
      <c r="O73">
        <f>LCA_tech_data!P72*Mult_tech!P72</f>
        <v>1.0023382940857964E-8</v>
      </c>
      <c r="P73">
        <f>LCA_tech_data!Q72*Mult_tech!Q72</f>
        <v>7.047701933927734E-7</v>
      </c>
      <c r="Q73">
        <f>LCA_tech_data!R72*Mult_tech!R72</f>
        <v>2.4977438481016732E-5</v>
      </c>
      <c r="R73">
        <f>LCA_tech_data!S72*Mult_tech!S72</f>
        <v>1.3342539289387686E-13</v>
      </c>
    </row>
    <row r="74" spans="2:18" x14ac:dyDescent="0.3">
      <c r="B74" t="s">
        <v>102</v>
      </c>
      <c r="C74">
        <f>LCA_tech_data!D73*Mult_tech!D73</f>
        <v>7.9364834434979284E-2</v>
      </c>
      <c r="D74">
        <f>LCA_tech_data!E73*Mult_tech!E73</f>
        <v>8.4686735013105725</v>
      </c>
      <c r="E74">
        <f>LCA_tech_data!F73*Mult_tech!F73</f>
        <v>393.10564303218632</v>
      </c>
      <c r="F74">
        <f>LCA_tech_data!G73*Mult_tech!G73</f>
        <v>3.4159497578848622E-3</v>
      </c>
      <c r="G74">
        <f>LCA_tech_data!H73*Mult_tech!H73</f>
        <v>1.4030342860253909E-2</v>
      </c>
      <c r="H74">
        <f>LCA_tech_data!I73*Mult_tech!I73</f>
        <v>0.12472638019952738</v>
      </c>
      <c r="I74">
        <f>LCA_tech_data!J73*Mult_tech!J73</f>
        <v>8.9395865082270142E-8</v>
      </c>
      <c r="J74">
        <f>LCA_tech_data!K73*Mult_tech!K73</f>
        <v>5.1347740478592388E-7</v>
      </c>
      <c r="K74">
        <f>LCA_tech_data!L73*Mult_tech!L73</f>
        <v>0.66714897442923626</v>
      </c>
      <c r="L74">
        <f>LCA_tech_data!M73*Mult_tech!M73</f>
        <v>206.5061605065855</v>
      </c>
      <c r="M74">
        <f>LCA_tech_data!N73*Mult_tech!N73</f>
        <v>3.4673635294370361E-4</v>
      </c>
      <c r="N74">
        <f>LCA_tech_data!O73*Mult_tech!O73</f>
        <v>1.0900487692354374E-6</v>
      </c>
      <c r="O74">
        <f>LCA_tech_data!P73*Mult_tech!P73</f>
        <v>4.723148939664433E-2</v>
      </c>
      <c r="P74">
        <f>LCA_tech_data!Q73*Mult_tech!Q73</f>
        <v>7.2042959852435713</v>
      </c>
      <c r="Q74">
        <f>LCA_tech_data!R73*Mult_tech!R73</f>
        <v>103.46193214970833</v>
      </c>
      <c r="R74">
        <f>LCA_tech_data!S73*Mult_tech!S73</f>
        <v>7.8122338265809636E-7</v>
      </c>
    </row>
    <row r="75" spans="2:18" x14ac:dyDescent="0.3">
      <c r="B75" t="s">
        <v>103</v>
      </c>
      <c r="C75">
        <f>LCA_tech_data!D74*Mult_tech!D74</f>
        <v>6.2245269094768609E-8</v>
      </c>
      <c r="D75">
        <f>LCA_tech_data!E74*Mult_tech!E74</f>
        <v>6.6419197459131115E-6</v>
      </c>
      <c r="E75">
        <f>LCA_tech_data!F74*Mult_tech!F74</f>
        <v>3.0830992979966374E-4</v>
      </c>
      <c r="F75">
        <f>LCA_tech_data!G74*Mult_tech!G74</f>
        <v>2.6791048378983277E-9</v>
      </c>
      <c r="G75">
        <f>LCA_tech_data!H74*Mult_tech!H74</f>
        <v>1.1003897041376048E-8</v>
      </c>
      <c r="H75">
        <f>LCA_tech_data!I74*Mult_tech!I74</f>
        <v>9.7822003334442236E-8</v>
      </c>
      <c r="I75">
        <f>LCA_tech_data!J74*Mult_tech!J74</f>
        <v>7.0112534318509736E-14</v>
      </c>
      <c r="J75">
        <f>LCA_tech_data!K74*Mult_tech!K74</f>
        <v>4.0271663719208141E-13</v>
      </c>
      <c r="K75">
        <f>LCA_tech_data!L74*Mult_tech!L74</f>
        <v>5.2324014452103692E-7</v>
      </c>
      <c r="L75">
        <f>LCA_tech_data!M74*Mult_tech!M74</f>
        <v>1.6196129711567334E-4</v>
      </c>
      <c r="M75">
        <f>LCA_tech_data!N74*Mult_tech!N74</f>
        <v>2.719428289313852E-10</v>
      </c>
      <c r="N75">
        <f>LCA_tech_data!O74*Mult_tech!O74</f>
        <v>8.5491741336735883E-13</v>
      </c>
      <c r="O75">
        <f>LCA_tech_data!P74*Mult_tech!P74</f>
        <v>3.7043317587330457E-8</v>
      </c>
      <c r="P75">
        <f>LCA_tech_data!Q74*Mult_tech!Q74</f>
        <v>5.6502775496524378E-6</v>
      </c>
      <c r="Q75">
        <f>LCA_tech_data!R74*Mult_tech!R74</f>
        <v>8.1144449598762321E-5</v>
      </c>
      <c r="R75">
        <f>LCA_tech_data!S74*Mult_tech!S74</f>
        <v>6.1270788281574911E-13</v>
      </c>
    </row>
    <row r="76" spans="2:18" x14ac:dyDescent="0.3">
      <c r="B76" t="s">
        <v>104</v>
      </c>
      <c r="C76">
        <f>LCA_tech_data!D75*Mult_tech!D75</f>
        <v>1.571203447440862E-7</v>
      </c>
      <c r="D76">
        <f>LCA_tech_data!E75*Mult_tech!E75</f>
        <v>1.6766643666153924E-5</v>
      </c>
      <c r="E76">
        <f>LCA_tech_data!F75*Mult_tech!F75</f>
        <v>1.0002665607011269E-3</v>
      </c>
      <c r="F76">
        <f>LCA_tech_data!G75*Mult_tech!G75</f>
        <v>8.8502935162285201E-9</v>
      </c>
      <c r="G76">
        <f>LCA_tech_data!H75*Mult_tech!H75</f>
        <v>2.122338509369508E-8</v>
      </c>
      <c r="H76">
        <f>LCA_tech_data!I75*Mult_tech!I75</f>
        <v>2.2112885623653522E-7</v>
      </c>
      <c r="I76">
        <f>LCA_tech_data!J75*Mult_tech!J75</f>
        <v>6.9169192589149815E-14</v>
      </c>
      <c r="J76">
        <f>LCA_tech_data!K75*Mult_tech!K75</f>
        <v>1.1296398080712624E-12</v>
      </c>
      <c r="K76">
        <f>LCA_tech_data!L75*Mult_tech!L75</f>
        <v>1.2993677270666269E-6</v>
      </c>
      <c r="L76">
        <f>LCA_tech_data!M75*Mult_tech!M75</f>
        <v>1.3708861850599368E-4</v>
      </c>
      <c r="M76">
        <f>LCA_tech_data!N75*Mult_tech!N75</f>
        <v>1.2929562375047202E-9</v>
      </c>
      <c r="N76">
        <f>LCA_tech_data!O75*Mult_tech!O75</f>
        <v>1.672953407243205E-12</v>
      </c>
      <c r="O76">
        <f>LCA_tech_data!P75*Mult_tech!P75</f>
        <v>7.332119734749684E-8</v>
      </c>
      <c r="P76">
        <f>LCA_tech_data!Q75*Mult_tech!Q75</f>
        <v>6.6878528249223205E-6</v>
      </c>
      <c r="Q76">
        <f>LCA_tech_data!R75*Mult_tech!R75</f>
        <v>1.9494052035012039E-4</v>
      </c>
      <c r="R76">
        <f>LCA_tech_data!S75*Mult_tech!S75</f>
        <v>1.2046921113619489E-12</v>
      </c>
    </row>
    <row r="77" spans="2:18" x14ac:dyDescent="0.3">
      <c r="B77" t="s">
        <v>105</v>
      </c>
      <c r="C77">
        <f>LCA_tech_data!D76*Mult_tech!D76</f>
        <v>9.2928745758915487E-9</v>
      </c>
      <c r="D77">
        <f>LCA_tech_data!E76*Mult_tech!E76</f>
        <v>2.149022619531515E-6</v>
      </c>
      <c r="E77">
        <f>LCA_tech_data!F76*Mult_tech!F76</f>
        <v>5.7967028688992231E-5</v>
      </c>
      <c r="F77">
        <f>LCA_tech_data!G76*Mult_tech!G76</f>
        <v>5.366634121297297E-10</v>
      </c>
      <c r="G77">
        <f>LCA_tech_data!H76*Mult_tech!H76</f>
        <v>2.7404790980973557E-9</v>
      </c>
      <c r="H77">
        <f>LCA_tech_data!I76*Mult_tech!I76</f>
        <v>2.5995165808651848E-8</v>
      </c>
      <c r="I77">
        <f>LCA_tech_data!J76*Mult_tech!J76</f>
        <v>1.0327788937197549E-14</v>
      </c>
      <c r="J77">
        <f>LCA_tech_data!K76*Mult_tech!K76</f>
        <v>5.3557365325848024E-14</v>
      </c>
      <c r="K77">
        <f>LCA_tech_data!L76*Mult_tech!L76</f>
        <v>1.1343416705269291E-7</v>
      </c>
      <c r="L77">
        <f>LCA_tech_data!M76*Mult_tech!M76</f>
        <v>2.5581408361912374E-5</v>
      </c>
      <c r="M77">
        <f>LCA_tech_data!N76*Mult_tech!N76</f>
        <v>2.2301421405582881E-11</v>
      </c>
      <c r="N77">
        <f>LCA_tech_data!O76*Mult_tech!O76</f>
        <v>2.5990375603226574E-13</v>
      </c>
      <c r="O77">
        <f>LCA_tech_data!P76*Mult_tech!P76</f>
        <v>9.2437532397545656E-9</v>
      </c>
      <c r="P77">
        <f>LCA_tech_data!Q76*Mult_tech!Q76</f>
        <v>1.0132309921182675E-6</v>
      </c>
      <c r="Q77">
        <f>LCA_tech_data!R76*Mult_tech!R76</f>
        <v>2.3151236709558515E-5</v>
      </c>
      <c r="R77">
        <f>LCA_tech_data!S76*Mult_tech!S76</f>
        <v>2.4869457962720714E-13</v>
      </c>
    </row>
    <row r="78" spans="2:18" x14ac:dyDescent="0.3">
      <c r="B78" t="s">
        <v>106</v>
      </c>
      <c r="C78">
        <f>LCA_tech_data!D77*Mult_tech!D77</f>
        <v>8.4111095166625593E-9</v>
      </c>
      <c r="D78">
        <f>LCA_tech_data!E77*Mult_tech!E77</f>
        <v>1.1000029170203065E-6</v>
      </c>
      <c r="E78">
        <f>LCA_tech_data!F77*Mult_tech!F77</f>
        <v>4.7892222747041422E-5</v>
      </c>
      <c r="F78">
        <f>LCA_tech_data!G77*Mult_tech!G77</f>
        <v>4.3437203423425041E-10</v>
      </c>
      <c r="G78">
        <f>LCA_tech_data!H77*Mult_tech!H77</f>
        <v>1.6440243140367818E-9</v>
      </c>
      <c r="H78">
        <f>LCA_tech_data!I77*Mult_tech!I77</f>
        <v>1.4192171469774144E-8</v>
      </c>
      <c r="I78">
        <f>LCA_tech_data!J77*Mult_tech!J77</f>
        <v>1.1707189636672663E-14</v>
      </c>
      <c r="J78">
        <f>LCA_tech_data!K77*Mult_tech!K77</f>
        <v>6.3239179005808269E-14</v>
      </c>
      <c r="K78">
        <f>LCA_tech_data!L77*Mult_tech!L77</f>
        <v>8.1786054211855857E-8</v>
      </c>
      <c r="L78">
        <f>LCA_tech_data!M77*Mult_tech!M77</f>
        <v>2.0179425020771515E-5</v>
      </c>
      <c r="M78">
        <f>LCA_tech_data!N77*Mult_tech!N77</f>
        <v>3.7943493585319245E-11</v>
      </c>
      <c r="N78">
        <f>LCA_tech_data!O77*Mult_tech!O77</f>
        <v>1.3146739241577376E-13</v>
      </c>
      <c r="O78">
        <f>LCA_tech_data!P77*Mult_tech!P77</f>
        <v>5.7085176280385716E-9</v>
      </c>
      <c r="P78">
        <f>LCA_tech_data!Q77*Mult_tech!Q77</f>
        <v>9.1195426757165918E-7</v>
      </c>
      <c r="Q78">
        <f>LCA_tech_data!R77*Mult_tech!R77</f>
        <v>1.2589594034736285E-5</v>
      </c>
      <c r="R78">
        <f>LCA_tech_data!S77*Mult_tech!S77</f>
        <v>5.9989883435551648E-12</v>
      </c>
    </row>
    <row r="79" spans="2:18" x14ac:dyDescent="0.3">
      <c r="B79" t="s">
        <v>107</v>
      </c>
      <c r="C79">
        <f>LCA_tech_data!D78*Mult_tech!D78</f>
        <v>9.2051401132679962E-3</v>
      </c>
      <c r="D79">
        <f>LCA_tech_data!E78*Mult_tech!E78</f>
        <v>1.2486407411893641</v>
      </c>
      <c r="E79">
        <f>LCA_tech_data!F78*Mult_tech!F78</f>
        <v>75.346599990630281</v>
      </c>
      <c r="F79">
        <f>LCA_tech_data!G78*Mult_tech!G78</f>
        <v>4.9312239035572347E-4</v>
      </c>
      <c r="G79">
        <f>LCA_tech_data!H78*Mult_tech!H78</f>
        <v>1.3500623184312401E-3</v>
      </c>
      <c r="H79">
        <f>LCA_tech_data!I78*Mult_tech!I78</f>
        <v>1.5030657674147031E-2</v>
      </c>
      <c r="I79">
        <f>LCA_tech_data!J78*Mult_tech!J78</f>
        <v>3.6880043164946346E-8</v>
      </c>
      <c r="J79">
        <f>LCA_tech_data!K78*Mult_tech!K78</f>
        <v>1.0973388061205597E-7</v>
      </c>
      <c r="K79">
        <f>LCA_tech_data!L78*Mult_tech!L78</f>
        <v>0.12876698993156815</v>
      </c>
      <c r="L79">
        <f>LCA_tech_data!M78*Mult_tech!M78</f>
        <v>15.628841738808728</v>
      </c>
      <c r="M79">
        <f>LCA_tech_data!N78*Mult_tech!N78</f>
        <v>1.1891255474924942E-4</v>
      </c>
      <c r="N79">
        <f>LCA_tech_data!O78*Mult_tech!O78</f>
        <v>1.4207896995135522E-7</v>
      </c>
      <c r="O79">
        <f>LCA_tech_data!P78*Mult_tech!P78</f>
        <v>4.9523616069300806E-3</v>
      </c>
      <c r="P79">
        <f>LCA_tech_data!Q78*Mult_tech!Q78</f>
        <v>0.64424607145957602</v>
      </c>
      <c r="Q79">
        <f>LCA_tech_data!R78*Mult_tech!R78</f>
        <v>12.528170171480708</v>
      </c>
      <c r="R79">
        <f>LCA_tech_data!S78*Mult_tech!S78</f>
        <v>7.3716591792497283E-8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9.2242285849977845E-6</v>
      </c>
      <c r="D81">
        <f>LCA_tech_data!E80*Mult_tech!E80</f>
        <v>4.2673236563826812E-4</v>
      </c>
      <c r="E81">
        <f>LCA_tech_data!F80*Mult_tech!F80</f>
        <v>8.2962796832775312E-2</v>
      </c>
      <c r="F81">
        <f>LCA_tech_data!G80*Mult_tech!G80</f>
        <v>7.3929821390352998E-7</v>
      </c>
      <c r="G81">
        <f>LCA_tech_data!H80*Mult_tech!H80</f>
        <v>9.1830473615375478E-7</v>
      </c>
      <c r="H81">
        <f>LCA_tech_data!I80*Mult_tech!I80</f>
        <v>9.1566368877414912E-6</v>
      </c>
      <c r="I81">
        <f>LCA_tech_data!J80*Mult_tech!J80</f>
        <v>5.9930239175778555E-12</v>
      </c>
      <c r="J81">
        <f>LCA_tech_data!K80*Mult_tech!K80</f>
        <v>1.2512677078990715E-10</v>
      </c>
      <c r="K81">
        <f>LCA_tech_data!L80*Mult_tech!L80</f>
        <v>3.3803104879718986E-5</v>
      </c>
      <c r="L81">
        <f>LCA_tech_data!M80*Mult_tech!M80</f>
        <v>6.8696632224630374E-3</v>
      </c>
      <c r="M81">
        <f>LCA_tech_data!N80*Mult_tech!N80</f>
        <v>1.8909649328984311E-7</v>
      </c>
      <c r="N81">
        <f>LCA_tech_data!O80*Mult_tech!O80</f>
        <v>6.4545201914887182E-11</v>
      </c>
      <c r="O81">
        <f>LCA_tech_data!P80*Mult_tech!P80</f>
        <v>3.2718610433765885E-6</v>
      </c>
      <c r="P81">
        <f>LCA_tech_data!Q80*Mult_tech!Q80</f>
        <v>4.3904785220531123E-4</v>
      </c>
      <c r="Q81">
        <f>LCA_tech_data!R80*Mult_tech!R80</f>
        <v>4.9573084094986552E-3</v>
      </c>
      <c r="R81">
        <f>LCA_tech_data!S80*Mult_tech!S80</f>
        <v>3.3603013792054821E-11</v>
      </c>
    </row>
    <row r="82" spans="2:18" x14ac:dyDescent="0.3">
      <c r="B82" t="s">
        <v>110</v>
      </c>
      <c r="C82">
        <f>LCA_tech_data!D81*Mult_tech!D81</f>
        <v>2.0700869372518523E-2</v>
      </c>
      <c r="D82">
        <f>LCA_tech_data!E81*Mult_tech!E81</f>
        <v>2.7208810119998872</v>
      </c>
      <c r="E82">
        <f>LCA_tech_data!F81*Mult_tech!F81</f>
        <v>69.734940403105625</v>
      </c>
      <c r="F82">
        <f>LCA_tech_data!G81*Mult_tech!G81</f>
        <v>3.6133166058971623E-4</v>
      </c>
      <c r="G82">
        <f>LCA_tech_data!H81*Mult_tech!H81</f>
        <v>5.8015898763874542E-3</v>
      </c>
      <c r="H82">
        <f>LCA_tech_data!I81*Mult_tech!I81</f>
        <v>7.1029171379614425E-2</v>
      </c>
      <c r="I82">
        <f>LCA_tech_data!J81*Mult_tech!J81</f>
        <v>2.7500586417870138E-9</v>
      </c>
      <c r="J82">
        <f>LCA_tech_data!K81*Mult_tech!K81</f>
        <v>3.2836848589315943E-8</v>
      </c>
      <c r="K82">
        <f>LCA_tech_data!L81*Mult_tech!L81</f>
        <v>0.29705139040150691</v>
      </c>
      <c r="L82">
        <f>LCA_tech_data!M81*Mult_tech!M81</f>
        <v>10.84720073872959</v>
      </c>
      <c r="M82">
        <f>LCA_tech_data!N81*Mult_tech!N81</f>
        <v>4.3272293424791539E-5</v>
      </c>
      <c r="N82">
        <f>LCA_tech_data!O81*Mult_tech!O81</f>
        <v>1.5237868362575875E-7</v>
      </c>
      <c r="O82">
        <f>LCA_tech_data!P81*Mult_tech!P81</f>
        <v>1.2008174034818787E-2</v>
      </c>
      <c r="P82">
        <f>LCA_tech_data!Q81*Mult_tech!Q81</f>
        <v>1.4708403021856515</v>
      </c>
      <c r="Q82">
        <f>LCA_tech_data!R81*Mult_tech!R81</f>
        <v>49.456255922670699</v>
      </c>
      <c r="R82">
        <f>LCA_tech_data!S81*Mult_tech!S81</f>
        <v>2.7565915842543176E-7</v>
      </c>
    </row>
    <row r="83" spans="2:18" x14ac:dyDescent="0.3">
      <c r="B83" t="s">
        <v>111</v>
      </c>
      <c r="C83">
        <f>LCA_tech_data!D82*Mult_tech!D82</f>
        <v>1.0427614945336135E-5</v>
      </c>
      <c r="D83">
        <f>LCA_tech_data!E82*Mult_tech!E82</f>
        <v>4.9709747788390113E-4</v>
      </c>
      <c r="E83">
        <f>LCA_tech_data!F82*Mult_tech!F82</f>
        <v>9.4802815261551668E-2</v>
      </c>
      <c r="F83">
        <f>LCA_tech_data!G82*Mult_tech!G82</f>
        <v>7.9769496034079009E-7</v>
      </c>
      <c r="G83">
        <f>LCA_tech_data!H82*Mult_tech!H82</f>
        <v>1.0034711526107707E-6</v>
      </c>
      <c r="H83">
        <f>LCA_tech_data!I82*Mult_tech!I82</f>
        <v>1.182142637467348E-5</v>
      </c>
      <c r="I83">
        <f>LCA_tech_data!J82*Mult_tech!J82</f>
        <v>5.5387833729524185E-12</v>
      </c>
      <c r="J83">
        <f>LCA_tech_data!K82*Mult_tech!K82</f>
        <v>1.1910891842592755E-10</v>
      </c>
      <c r="K83">
        <f>LCA_tech_data!L82*Mult_tech!L82</f>
        <v>7.4868092469126325E-5</v>
      </c>
      <c r="L83">
        <f>LCA_tech_data!M82*Mult_tech!M82</f>
        <v>1.9484380711900357E-2</v>
      </c>
      <c r="M83">
        <f>LCA_tech_data!N82*Mult_tech!N82</f>
        <v>2.3743769795340001E-7</v>
      </c>
      <c r="N83">
        <f>LCA_tech_data!O82*Mult_tech!O82</f>
        <v>8.313451405100248E-11</v>
      </c>
      <c r="O83">
        <f>LCA_tech_data!P82*Mult_tech!P82</f>
        <v>3.336391694963049E-6</v>
      </c>
      <c r="P83">
        <f>LCA_tech_data!Q82*Mult_tech!Q82</f>
        <v>4.0765916722797403E-4</v>
      </c>
      <c r="Q83">
        <f>LCA_tech_data!R82*Mult_tech!R82</f>
        <v>6.3852878580466016E-3</v>
      </c>
      <c r="R83">
        <f>LCA_tech_data!S82*Mult_tech!S82</f>
        <v>4.7127638335783523E-11</v>
      </c>
    </row>
    <row r="84" spans="2:18" x14ac:dyDescent="0.3">
      <c r="B84" t="s">
        <v>112</v>
      </c>
      <c r="C84">
        <f>LCA_tech_data!D83*Mult_tech!D83</f>
        <v>3.5977545279097907</v>
      </c>
      <c r="D84">
        <f>LCA_tech_data!E83*Mult_tech!E83</f>
        <v>171.5094689672292</v>
      </c>
      <c r="E84">
        <f>LCA_tech_data!F83*Mult_tech!F83</f>
        <v>32709.03841902925</v>
      </c>
      <c r="F84">
        <f>LCA_tech_data!G83*Mult_tech!G83</f>
        <v>0.27522215487449503</v>
      </c>
      <c r="G84">
        <f>LCA_tech_data!H83*Mult_tech!H83</f>
        <v>0.34621942811064171</v>
      </c>
      <c r="H84">
        <f>LCA_tech_data!I83*Mult_tech!I83</f>
        <v>4.0786498627719352</v>
      </c>
      <c r="I84">
        <f>LCA_tech_data!J83*Mult_tech!J83</f>
        <v>1.9110010355784482E-6</v>
      </c>
      <c r="J84">
        <f>LCA_tech_data!K83*Mult_tech!K83</f>
        <v>4.1095173999778133E-5</v>
      </c>
      <c r="K84">
        <f>LCA_tech_data!L83*Mult_tech!L83</f>
        <v>25.831124383552478</v>
      </c>
      <c r="L84">
        <f>LCA_tech_data!M83*Mult_tech!M83</f>
        <v>6722.5361980891694</v>
      </c>
      <c r="M84">
        <f>LCA_tech_data!N83*Mult_tech!N83</f>
        <v>8.1921183068846645E-2</v>
      </c>
      <c r="N84">
        <f>LCA_tech_data!O83*Mult_tech!O83</f>
        <v>2.8683220076739516E-5</v>
      </c>
      <c r="O84">
        <f>LCA_tech_data!P83*Mult_tech!P83</f>
        <v>1.1511278840232446</v>
      </c>
      <c r="P84">
        <f>LCA_tech_data!Q83*Mult_tech!Q83</f>
        <v>140.65130160894131</v>
      </c>
      <c r="Q84">
        <f>LCA_tech_data!R83*Mult_tech!R83</f>
        <v>2203.0635407734703</v>
      </c>
      <c r="R84">
        <f>LCA_tech_data!S83*Mult_tech!S83</f>
        <v>1.6260062833265162E-5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1.5833688637169813E-7</v>
      </c>
      <c r="D86">
        <f>LCA_tech_data!E85*Mult_tech!E85</f>
        <v>7.5481178854388378E-6</v>
      </c>
      <c r="E86">
        <f>LCA_tech_data!F85*Mult_tech!F85</f>
        <v>1.4395221406309354E-3</v>
      </c>
      <c r="F86">
        <f>LCA_tech_data!G85*Mult_tech!G85</f>
        <v>1.2112504820792899E-8</v>
      </c>
      <c r="G86">
        <f>LCA_tech_data!H85*Mult_tech!H85</f>
        <v>1.5237089085196064E-8</v>
      </c>
      <c r="H86">
        <f>LCA_tech_data!I85*Mult_tech!I85</f>
        <v>1.7950105124233053E-7</v>
      </c>
      <c r="I86">
        <f>LCA_tech_data!J85*Mult_tech!J85</f>
        <v>8.4103001324655427E-14</v>
      </c>
      <c r="J86">
        <f>LCA_tech_data!K85*Mult_tech!K85</f>
        <v>1.8085952906321199E-12</v>
      </c>
      <c r="K86">
        <f>LCA_tech_data!L85*Mult_tech!L85</f>
        <v>1.1368256990973624E-6</v>
      </c>
      <c r="L86">
        <f>LCA_tech_data!M85*Mult_tech!M85</f>
        <v>2.9585827545184913E-4</v>
      </c>
      <c r="M86">
        <f>LCA_tech_data!N85*Mult_tech!N85</f>
        <v>3.6053446543900193E-9</v>
      </c>
      <c r="N86">
        <f>LCA_tech_data!O85*Mult_tech!O85</f>
        <v>1.2623462003406005E-12</v>
      </c>
      <c r="O86">
        <f>LCA_tech_data!P85*Mult_tech!P85</f>
        <v>5.0661045259742598E-8</v>
      </c>
      <c r="P86">
        <f>LCA_tech_data!Q85*Mult_tech!Q85</f>
        <v>6.1900524307935173E-6</v>
      </c>
      <c r="Q86">
        <f>LCA_tech_data!R85*Mult_tech!R85</f>
        <v>9.6956648603744401E-5</v>
      </c>
      <c r="R86">
        <f>LCA_tech_data!S85*Mult_tech!S85</f>
        <v>7.1560405282100781E-13</v>
      </c>
    </row>
    <row r="87" spans="2:18" x14ac:dyDescent="0.3">
      <c r="B87" t="s">
        <v>115</v>
      </c>
      <c r="C87">
        <f>LCA_tech_data!D86*Mult_tech!D86</f>
        <v>5.0139625250992495E-6</v>
      </c>
      <c r="D87">
        <f>LCA_tech_data!E86*Mult_tech!E86</f>
        <v>2.8225352425288952E-4</v>
      </c>
      <c r="E87">
        <f>LCA_tech_data!F86*Mult_tech!F86</f>
        <v>3.3455131952204085E-2</v>
      </c>
      <c r="F87">
        <f>LCA_tech_data!G86*Mult_tech!G86</f>
        <v>2.7161723707283877E-7</v>
      </c>
      <c r="G87">
        <f>LCA_tech_data!H86*Mult_tech!H86</f>
        <v>5.1371093401429634E-7</v>
      </c>
      <c r="H87">
        <f>LCA_tech_data!I86*Mult_tech!I86</f>
        <v>4.9725118591492338E-6</v>
      </c>
      <c r="I87">
        <f>LCA_tech_data!J86*Mult_tech!J86</f>
        <v>3.5050033707532039E-12</v>
      </c>
      <c r="J87">
        <f>LCA_tech_data!K86*Mult_tech!K86</f>
        <v>4.636623153906994E-11</v>
      </c>
      <c r="K87">
        <f>LCA_tech_data!L86*Mult_tech!L86</f>
        <v>7.8431538728653046E-5</v>
      </c>
      <c r="L87">
        <f>LCA_tech_data!M86*Mult_tech!M86</f>
        <v>3.6584068226719006E-3</v>
      </c>
      <c r="M87">
        <f>LCA_tech_data!N86*Mult_tech!N86</f>
        <v>1.0300781588595882E-7</v>
      </c>
      <c r="N87">
        <f>LCA_tech_data!O86*Mult_tech!O86</f>
        <v>3.7335313322036307E-11</v>
      </c>
      <c r="O87">
        <f>LCA_tech_data!P86*Mult_tech!P86</f>
        <v>1.4065767950268548E-6</v>
      </c>
      <c r="P87">
        <f>LCA_tech_data!Q86*Mult_tech!Q86</f>
        <v>1.2518154098535945E-3</v>
      </c>
      <c r="Q87">
        <f>LCA_tech_data!R86*Mult_tech!R86</f>
        <v>4.6523933226105142E-3</v>
      </c>
      <c r="R87">
        <f>LCA_tech_data!S86*Mult_tech!S86</f>
        <v>4.2743317902536037E-11</v>
      </c>
    </row>
    <row r="88" spans="2:18" x14ac:dyDescent="0.3">
      <c r="B88" t="s">
        <v>116</v>
      </c>
      <c r="C88">
        <f>LCA_tech_data!D87*Mult_tech!D87</f>
        <v>2.2662770253662647</v>
      </c>
      <c r="D88">
        <f>LCA_tech_data!E87*Mult_tech!E87</f>
        <v>453.89989808045584</v>
      </c>
      <c r="E88">
        <f>LCA_tech_data!F87*Mult_tech!F87</f>
        <v>10355.221868567944</v>
      </c>
      <c r="F88">
        <f>LCA_tech_data!G87*Mult_tech!G87</f>
        <v>6.6579123785119071E-2</v>
      </c>
      <c r="G88">
        <f>LCA_tech_data!H87*Mult_tech!H87</f>
        <v>0.79649782156036775</v>
      </c>
      <c r="H88">
        <f>LCA_tech_data!I87*Mult_tech!I87</f>
        <v>7.7957101427872999</v>
      </c>
      <c r="I88">
        <f>LCA_tech_data!J87*Mult_tech!J87</f>
        <v>1.7463670643447052E-6</v>
      </c>
      <c r="J88">
        <f>LCA_tech_data!K87*Mult_tech!K87</f>
        <v>9.7461253446551158E-6</v>
      </c>
      <c r="K88">
        <f>LCA_tech_data!L87*Mult_tech!L87</f>
        <v>28.476401100692918</v>
      </c>
      <c r="L88">
        <f>LCA_tech_data!M87*Mult_tech!M87</f>
        <v>5589.9366813976658</v>
      </c>
      <c r="M88">
        <f>LCA_tech_data!N87*Mult_tech!N87</f>
        <v>6.4980709469479045E-3</v>
      </c>
      <c r="N88">
        <f>LCA_tech_data!O87*Mult_tech!O87</f>
        <v>7.5482512447003498E-5</v>
      </c>
      <c r="O88">
        <f>LCA_tech_data!P87*Mult_tech!P87</f>
        <v>2.0744505291917728</v>
      </c>
      <c r="P88">
        <f>LCA_tech_data!Q87*Mult_tech!Q87</f>
        <v>187.16046073721515</v>
      </c>
      <c r="Q88">
        <f>LCA_tech_data!R87*Mult_tech!R87</f>
        <v>3671.034721536987</v>
      </c>
      <c r="R88">
        <f>LCA_tech_data!S87*Mult_tech!S87</f>
        <v>3.9485600007402933E-5</v>
      </c>
    </row>
    <row r="89" spans="2:18" x14ac:dyDescent="0.3">
      <c r="B89" t="s">
        <v>117</v>
      </c>
      <c r="C89">
        <f>LCA_tech_data!D88*Mult_tech!D88</f>
        <v>9.7902092273409362</v>
      </c>
      <c r="D89">
        <f>LCA_tech_data!E88*Mult_tech!E88</f>
        <v>1086.3528316295915</v>
      </c>
      <c r="E89">
        <f>LCA_tech_data!F88*Mult_tech!F88</f>
        <v>67485.423046026597</v>
      </c>
      <c r="F89">
        <f>LCA_tech_data!G88*Mult_tech!G88</f>
        <v>0.53125706488834079</v>
      </c>
      <c r="G89">
        <f>LCA_tech_data!H88*Mult_tech!H88</f>
        <v>1.9374647635435842</v>
      </c>
      <c r="H89">
        <f>LCA_tech_data!I88*Mult_tech!I88</f>
        <v>16.045798342792342</v>
      </c>
      <c r="I89">
        <f>LCA_tech_data!J88*Mult_tech!J88</f>
        <v>2.5141755478509843E-6</v>
      </c>
      <c r="J89">
        <f>LCA_tech_data!K88*Mult_tech!K88</f>
        <v>7.512863600387694E-5</v>
      </c>
      <c r="K89">
        <f>LCA_tech_data!L88*Mult_tech!L88</f>
        <v>128.78579548401649</v>
      </c>
      <c r="L89">
        <f>LCA_tech_data!M88*Mult_tech!M88</f>
        <v>13294.636145833778</v>
      </c>
      <c r="M89">
        <f>LCA_tech_data!N88*Mult_tech!N88</f>
        <v>0.11685563222006821</v>
      </c>
      <c r="N89">
        <f>LCA_tech_data!O88*Mult_tech!O88</f>
        <v>1.1575875301861322E-4</v>
      </c>
      <c r="O89">
        <f>LCA_tech_data!P88*Mult_tech!P88</f>
        <v>5.2503552290144908</v>
      </c>
      <c r="P89">
        <f>LCA_tech_data!Q88*Mult_tech!Q88</f>
        <v>1442.8816108812782</v>
      </c>
      <c r="Q89">
        <f>LCA_tech_data!R88*Mult_tech!R88</f>
        <v>13918.132212147595</v>
      </c>
      <c r="R89">
        <f>LCA_tech_data!S88*Mult_tech!S88</f>
        <v>1.8151777694318667E-4</v>
      </c>
    </row>
    <row r="90" spans="2:18" x14ac:dyDescent="0.3">
      <c r="B90" t="s">
        <v>146</v>
      </c>
      <c r="C90">
        <f>LCA_tech_data!D89*Mult_tech!D89</f>
        <v>2.0653202804931169E-8</v>
      </c>
      <c r="D90">
        <f>LCA_tech_data!E89*Mult_tech!E89</f>
        <v>1.0814250986661735E-6</v>
      </c>
      <c r="E90">
        <f>LCA_tech_data!F89*Mult_tech!F89</f>
        <v>1.8116322642161841E-4</v>
      </c>
      <c r="F90">
        <f>LCA_tech_data!G89*Mult_tech!G89</f>
        <v>1.5217376270181214E-9</v>
      </c>
      <c r="G90">
        <f>LCA_tech_data!H89*Mult_tech!H89</f>
        <v>2.2392401667504102E-9</v>
      </c>
      <c r="H90">
        <f>LCA_tech_data!I89*Mult_tech!I89</f>
        <v>2.5730929041697263E-8</v>
      </c>
      <c r="I90">
        <f>LCA_tech_data!J89*Mult_tech!J89</f>
        <v>1.0696090644941565E-14</v>
      </c>
      <c r="J90">
        <f>LCA_tech_data!K89*Mult_tech!K89</f>
        <v>2.2676086426535194E-13</v>
      </c>
      <c r="K90">
        <f>LCA_tech_data!L89*Mult_tech!L89</f>
        <v>1.4571927419934378E-7</v>
      </c>
      <c r="L90">
        <f>LCA_tech_data!M89*Mult_tech!M89</f>
        <v>5.8127165822692425E-5</v>
      </c>
      <c r="M90">
        <f>LCA_tech_data!N89*Mult_tech!N89</f>
        <v>4.4304816150402038E-10</v>
      </c>
      <c r="N90">
        <f>LCA_tech_data!O89*Mult_tech!O89</f>
        <v>1.840174729357607E-13</v>
      </c>
      <c r="O90">
        <f>LCA_tech_data!P89*Mult_tech!P89</f>
        <v>7.3086600658275504E-9</v>
      </c>
      <c r="P90">
        <f>LCA_tech_data!Q89*Mult_tech!Q89</f>
        <v>8.1128228060486555E-7</v>
      </c>
      <c r="Q90">
        <f>LCA_tech_data!R89*Mult_tech!R89</f>
        <v>1.3434045388000218E-5</v>
      </c>
      <c r="R90">
        <f>LCA_tech_data!S89*Mult_tech!S89</f>
        <v>1.0196977042994912E-13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8.978997000372517E-2</v>
      </c>
      <c r="D92">
        <f>LCA_tech_data!E91*Mult_tech!E91</f>
        <v>9.1794725954113829</v>
      </c>
      <c r="E92">
        <f>LCA_tech_data!F91*Mult_tech!F91</f>
        <v>466.06873373899026</v>
      </c>
      <c r="F92">
        <f>LCA_tech_data!G91*Mult_tech!G91</f>
        <v>3.7746549641390131E-3</v>
      </c>
      <c r="G92">
        <f>LCA_tech_data!H91*Mult_tech!H91</f>
        <v>2.1887267243722339E-2</v>
      </c>
      <c r="H92">
        <f>LCA_tech_data!I91*Mult_tech!I91</f>
        <v>0.22385741798099948</v>
      </c>
      <c r="I92">
        <f>LCA_tech_data!J91*Mult_tech!J91</f>
        <v>2.7903357113801662E-8</v>
      </c>
      <c r="J92">
        <f>LCA_tech_data!K91*Mult_tech!K91</f>
        <v>4.9098155206414267E-7</v>
      </c>
      <c r="K92">
        <f>LCA_tech_data!L91*Mult_tech!L91</f>
        <v>0.49511170114886616</v>
      </c>
      <c r="L92">
        <f>LCA_tech_data!M91*Mult_tech!M91</f>
        <v>1213.6080854172069</v>
      </c>
      <c r="M92">
        <f>LCA_tech_data!N91*Mult_tech!N91</f>
        <v>6.2449364547327373E-4</v>
      </c>
      <c r="N92">
        <f>LCA_tech_data!O91*Mult_tech!O91</f>
        <v>1.7218913562089007E-6</v>
      </c>
      <c r="O92">
        <f>LCA_tech_data!P91*Mult_tech!P91</f>
        <v>6.5044194139824818E-2</v>
      </c>
      <c r="P92">
        <f>LCA_tech_data!Q91*Mult_tech!Q91</f>
        <v>3.664609335139605</v>
      </c>
      <c r="Q92">
        <f>LCA_tech_data!R91*Mult_tech!R91</f>
        <v>93.866102014589174</v>
      </c>
      <c r="R92">
        <f>LCA_tech_data!S91*Mult_tech!S91</f>
        <v>8.5236923286614865E-7</v>
      </c>
    </row>
    <row r="93" spans="2:18" x14ac:dyDescent="0.3">
      <c r="B93" t="s">
        <v>120</v>
      </c>
      <c r="C93">
        <f>LCA_tech_data!D92*Mult_tech!D92</f>
        <v>2.9405421754743984E-7</v>
      </c>
      <c r="D93">
        <f>LCA_tech_data!E92*Mult_tech!E92</f>
        <v>1.4017933215815E-5</v>
      </c>
      <c r="E93">
        <f>LCA_tech_data!F92*Mult_tech!F92</f>
        <v>2.6733982611717392E-3</v>
      </c>
      <c r="F93">
        <f>LCA_tech_data!G92*Mult_tech!G92</f>
        <v>2.2494651810043977E-8</v>
      </c>
      <c r="G93">
        <f>LCA_tech_data!H92*Mult_tech!H92</f>
        <v>2.8297451158221301E-8</v>
      </c>
      <c r="H93">
        <f>LCA_tech_data!I92*Mult_tech!I92</f>
        <v>3.3335909516432817E-7</v>
      </c>
      <c r="I93">
        <f>LCA_tech_data!J92*Mult_tech!J92</f>
        <v>1.5619128817436324E-13</v>
      </c>
      <c r="J93">
        <f>LCA_tech_data!K92*Mult_tech!K92</f>
        <v>3.3588198254599968E-12</v>
      </c>
      <c r="K93">
        <f>LCA_tech_data!L92*Mult_tech!L92</f>
        <v>2.1112477268951028E-6</v>
      </c>
      <c r="L93">
        <f>LCA_tech_data!M92*Mult_tech!M92</f>
        <v>5.4945108298200588E-4</v>
      </c>
      <c r="M93">
        <f>LCA_tech_data!N92*Mult_tech!N92</f>
        <v>6.6956400724386128E-9</v>
      </c>
      <c r="N93">
        <f>LCA_tech_data!O92*Mult_tech!O92</f>
        <v>2.344357229203975E-12</v>
      </c>
      <c r="O93">
        <f>LCA_tech_data!P92*Mult_tech!P92</f>
        <v>9.4084798339522007E-8</v>
      </c>
      <c r="P93">
        <f>LCA_tech_data!Q92*Mult_tech!Q92</f>
        <v>1.1495811657187989E-5</v>
      </c>
      <c r="Q93">
        <f>LCA_tech_data!R92*Mult_tech!R92</f>
        <v>1.8006234740695407E-4</v>
      </c>
      <c r="R93">
        <f>LCA_tech_data!S92*Mult_tech!S92</f>
        <v>1.3289789552390149E-12</v>
      </c>
    </row>
    <row r="94" spans="2:18" x14ac:dyDescent="0.3">
      <c r="B94" t="s">
        <v>121</v>
      </c>
      <c r="C94">
        <f>LCA_tech_data!D93*Mult_tech!D93</f>
        <v>0.20047473910841934</v>
      </c>
      <c r="D94">
        <f>LCA_tech_data!E93*Mult_tech!E93</f>
        <v>28.673490147269806</v>
      </c>
      <c r="E94">
        <f>LCA_tech_data!F93*Mult_tech!F93</f>
        <v>1171.6753729781715</v>
      </c>
      <c r="F94">
        <f>LCA_tech_data!G93*Mult_tech!G93</f>
        <v>1.1033529859916045E-2</v>
      </c>
      <c r="G94">
        <f>LCA_tech_data!H93*Mult_tech!H93</f>
        <v>3.2713502886859709E-2</v>
      </c>
      <c r="H94">
        <f>LCA_tech_data!I93*Mult_tech!I93</f>
        <v>0.30437441192516862</v>
      </c>
      <c r="I94">
        <f>LCA_tech_data!J93*Mult_tech!J93</f>
        <v>1.5075559543767639E-7</v>
      </c>
      <c r="J94">
        <f>LCA_tech_data!K93*Mult_tech!K93</f>
        <v>1.4271642127185447E-6</v>
      </c>
      <c r="K94">
        <f>LCA_tech_data!L93*Mult_tech!L93</f>
        <v>1.4540164320505182</v>
      </c>
      <c r="L94">
        <f>LCA_tech_data!M93*Mult_tech!M93</f>
        <v>264.71383416104288</v>
      </c>
      <c r="M94">
        <f>LCA_tech_data!N93*Mult_tech!N93</f>
        <v>6.790990409953542E-4</v>
      </c>
      <c r="N94">
        <f>LCA_tech_data!O93*Mult_tech!O93</f>
        <v>3.353355019179305E-6</v>
      </c>
      <c r="O94">
        <f>LCA_tech_data!P93*Mult_tech!P93</f>
        <v>0.11061337604983468</v>
      </c>
      <c r="P94">
        <f>LCA_tech_data!Q93*Mult_tech!Q93</f>
        <v>11.607178730671816</v>
      </c>
      <c r="Q94">
        <f>LCA_tech_data!R93*Mult_tech!R93</f>
        <v>289.17104200203141</v>
      </c>
      <c r="R94">
        <f>LCA_tech_data!S93*Mult_tech!S93</f>
        <v>1.4176345959631506E-6</v>
      </c>
    </row>
    <row r="95" spans="2:18" x14ac:dyDescent="0.3">
      <c r="B95" t="s">
        <v>122</v>
      </c>
      <c r="C95">
        <f>LCA_tech_data!D94*Mult_tech!D94</f>
        <v>0.32853926437110109</v>
      </c>
      <c r="D95">
        <f>LCA_tech_data!E94*Mult_tech!E94</f>
        <v>18.821900890094152</v>
      </c>
      <c r="E95">
        <f>LCA_tech_data!F94*Mult_tech!F94</f>
        <v>2752.6726270912163</v>
      </c>
      <c r="F95">
        <f>LCA_tech_data!G94*Mult_tech!G94</f>
        <v>2.4252906155841164E-2</v>
      </c>
      <c r="G95">
        <f>LCA_tech_data!H94*Mult_tech!H94</f>
        <v>3.4714702962755958E-2</v>
      </c>
      <c r="H95">
        <f>LCA_tech_data!I94*Mult_tech!I94</f>
        <v>0.35509730049082983</v>
      </c>
      <c r="I95">
        <f>LCA_tech_data!J94*Mult_tech!J94</f>
        <v>1.41188227316892E-7</v>
      </c>
      <c r="J95">
        <f>LCA_tech_data!K94*Mult_tech!K94</f>
        <v>3.8157859012995798E-6</v>
      </c>
      <c r="K95">
        <f>LCA_tech_data!L94*Mult_tech!L94</f>
        <v>1.1844344774285938</v>
      </c>
      <c r="L95">
        <f>LCA_tech_data!M94*Mult_tech!M94</f>
        <v>426.77116615665682</v>
      </c>
      <c r="M95">
        <f>LCA_tech_data!N94*Mult_tech!N94</f>
        <v>5.8972658100114941E-3</v>
      </c>
      <c r="N95">
        <f>LCA_tech_data!O94*Mult_tech!O94</f>
        <v>2.9815483860838412E-6</v>
      </c>
      <c r="O95">
        <f>LCA_tech_data!P94*Mult_tech!P94</f>
        <v>0.13014285098635561</v>
      </c>
      <c r="P95">
        <f>LCA_tech_data!Q94*Mult_tech!Q94</f>
        <v>20.15807039399397</v>
      </c>
      <c r="Q95">
        <f>LCA_tech_data!R94*Mult_tech!R94</f>
        <v>265.48879884187681</v>
      </c>
      <c r="R95">
        <f>LCA_tech_data!S94*Mult_tech!S94</f>
        <v>1.4239147653095756E-6</v>
      </c>
    </row>
    <row r="96" spans="2:18" x14ac:dyDescent="0.3">
      <c r="B96" t="s">
        <v>123</v>
      </c>
      <c r="C96">
        <f>LCA_tech_data!D95*Mult_tech!D95</f>
        <v>8.396546702750729E-2</v>
      </c>
      <c r="D96">
        <f>LCA_tech_data!E95*Mult_tech!E95</f>
        <v>5.6174027655555632</v>
      </c>
      <c r="E96">
        <f>LCA_tech_data!F95*Mult_tech!F95</f>
        <v>668.32701749435671</v>
      </c>
      <c r="F96">
        <f>LCA_tech_data!G95*Mult_tech!G95</f>
        <v>5.5394212319417307E-3</v>
      </c>
      <c r="G96">
        <f>LCA_tech_data!H95*Mult_tech!H95</f>
        <v>9.6471020661973161E-3</v>
      </c>
      <c r="H96">
        <f>LCA_tech_data!I95*Mult_tech!I95</f>
        <v>8.8734336250906529E-2</v>
      </c>
      <c r="I96">
        <f>LCA_tech_data!J95*Mult_tech!J95</f>
        <v>2.464261476610745E-8</v>
      </c>
      <c r="J96">
        <f>LCA_tech_data!K95*Mult_tech!K95</f>
        <v>8.1742941061354976E-7</v>
      </c>
      <c r="K96">
        <f>LCA_tech_data!L95*Mult_tech!L95</f>
        <v>1.0405361133218267</v>
      </c>
      <c r="L96">
        <f>LCA_tech_data!M95*Mult_tech!M95</f>
        <v>81.992795261386249</v>
      </c>
      <c r="M96">
        <f>LCA_tech_data!N95*Mult_tech!N95</f>
        <v>1.3075027262007236E-3</v>
      </c>
      <c r="N96">
        <f>LCA_tech_data!O95*Mult_tech!O95</f>
        <v>7.3647783704821971E-7</v>
      </c>
      <c r="O96">
        <f>LCA_tech_data!P95*Mult_tech!P95</f>
        <v>4.8104492213862121E-2</v>
      </c>
      <c r="P96">
        <f>LCA_tech_data!Q95*Mult_tech!Q95</f>
        <v>3.9897263181987475</v>
      </c>
      <c r="Q96">
        <f>LCA_tech_data!R95*Mult_tech!R95</f>
        <v>76.102325109657471</v>
      </c>
      <c r="R96">
        <f>LCA_tech_data!S95*Mult_tech!S95</f>
        <v>3.3522602456210863E-7</v>
      </c>
    </row>
    <row r="97" spans="2:18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19.177992546887669</v>
      </c>
      <c r="D99">
        <f>LCA_tech_data!E98*Mult_tech!E98</f>
        <v>624.55715379319486</v>
      </c>
      <c r="E99">
        <f>LCA_tech_data!F98*Mult_tech!F98</f>
        <v>255157.78305439372</v>
      </c>
      <c r="F99">
        <f>LCA_tech_data!G98*Mult_tech!G98</f>
        <v>0.52167608559285283</v>
      </c>
      <c r="G99">
        <f>LCA_tech_data!H98*Mult_tech!H98</f>
        <v>1.8478828226139536</v>
      </c>
      <c r="H99">
        <f>LCA_tech_data!I98*Mult_tech!I98</f>
        <v>24.594610244552776</v>
      </c>
      <c r="I99">
        <f>LCA_tech_data!J98*Mult_tech!J98</f>
        <v>2.7786385847159823E-6</v>
      </c>
      <c r="J99">
        <f>LCA_tech_data!K98*Mult_tech!K98</f>
        <v>4.2536627586017192E-5</v>
      </c>
      <c r="K99">
        <f>LCA_tech_data!L98*Mult_tech!L98</f>
        <v>59.103203608487071</v>
      </c>
      <c r="L99">
        <f>LCA_tech_data!M98*Mult_tech!M98</f>
        <v>11684.628420403553</v>
      </c>
      <c r="M99">
        <f>LCA_tech_data!N98*Mult_tech!N98</f>
        <v>0.11510379832300931</v>
      </c>
      <c r="N99">
        <f>LCA_tech_data!O98*Mult_tech!O98</f>
        <v>9.7426178467396567E-5</v>
      </c>
      <c r="O99">
        <f>LCA_tech_data!P98*Mult_tech!P98</f>
        <v>6.4875579559582643</v>
      </c>
      <c r="P99">
        <f>LCA_tech_data!Q98*Mult_tech!Q98</f>
        <v>474.70510386265562</v>
      </c>
      <c r="Q99">
        <f>LCA_tech_data!R98*Mult_tech!R98</f>
        <v>8879.9836078019289</v>
      </c>
      <c r="R99">
        <f>LCA_tech_data!S98*Mult_tech!S98</f>
        <v>1.1986196027995509E-3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8.2431402834004556E-8</v>
      </c>
      <c r="D102">
        <f>LCA_tech_data!E101*Mult_tech!E101</f>
        <v>1.2316863688640474E-5</v>
      </c>
      <c r="E102">
        <f>LCA_tech_data!F101*Mult_tech!F101</f>
        <v>6.254816347857925E-4</v>
      </c>
      <c r="F102">
        <f>LCA_tech_data!G101*Mult_tech!G101</f>
        <v>5.8517521676708266E-9</v>
      </c>
      <c r="G102">
        <f>LCA_tech_data!H101*Mult_tech!H101</f>
        <v>2.1252920378949778E-8</v>
      </c>
      <c r="H102">
        <f>LCA_tech_data!I101*Mult_tech!I101</f>
        <v>1.9059876920750039E-7</v>
      </c>
      <c r="I102">
        <f>LCA_tech_data!J101*Mult_tech!J101</f>
        <v>2.4283489287475136E-13</v>
      </c>
      <c r="J102">
        <f>LCA_tech_data!K101*Mult_tech!K101</f>
        <v>7.9500358062734564E-13</v>
      </c>
      <c r="K102">
        <f>LCA_tech_data!L101*Mult_tech!L101</f>
        <v>1.2700991817979514E-6</v>
      </c>
      <c r="L102">
        <f>LCA_tech_data!M101*Mult_tech!M101</f>
        <v>3.6223910200682794E-4</v>
      </c>
      <c r="M102">
        <f>LCA_tech_data!N101*Mult_tech!N101</f>
        <v>3.7182298736872068E-10</v>
      </c>
      <c r="N102">
        <f>LCA_tech_data!O101*Mult_tech!O101</f>
        <v>1.8852072593249422E-12</v>
      </c>
      <c r="O102">
        <f>LCA_tech_data!P101*Mult_tech!P101</f>
        <v>7.0968123176667038E-8</v>
      </c>
      <c r="P102">
        <f>LCA_tech_data!Q101*Mult_tech!Q101</f>
        <v>1.2406225088926184E-5</v>
      </c>
      <c r="Q102">
        <f>LCA_tech_data!R101*Mult_tech!R101</f>
        <v>1.7093229878697541E-4</v>
      </c>
      <c r="R102">
        <f>LCA_tech_data!S101*Mult_tech!S101</f>
        <v>1.0532774583710871E-12</v>
      </c>
    </row>
    <row r="103" spans="2:18" x14ac:dyDescent="0.3">
      <c r="B103" t="s">
        <v>130</v>
      </c>
      <c r="C103">
        <f>LCA_tech_data!D102*Mult_tech!D102</f>
        <v>1.9208600126685595E-2</v>
      </c>
      <c r="D103">
        <f>LCA_tech_data!E102*Mult_tech!E102</f>
        <v>2.8701405201900889</v>
      </c>
      <c r="E103">
        <f>LCA_tech_data!F102*Mult_tech!F102</f>
        <v>145.75302853185968</v>
      </c>
      <c r="F103">
        <f>LCA_tech_data!G102*Mult_tech!G102</f>
        <v>1.3636061448039037E-3</v>
      </c>
      <c r="G103">
        <f>LCA_tech_data!H102*Mult_tech!H102</f>
        <v>4.9524675675557848E-3</v>
      </c>
      <c r="H103">
        <f>LCA_tech_data!I102*Mult_tech!I102</f>
        <v>4.4414330176060293E-2</v>
      </c>
      <c r="I103">
        <f>LCA_tech_data!J102*Mult_tech!J102</f>
        <v>5.6586667139836999E-8</v>
      </c>
      <c r="J103">
        <f>LCA_tech_data!K102*Mult_tech!K102</f>
        <v>1.8525592619484555E-7</v>
      </c>
      <c r="K103">
        <f>LCA_tech_data!L102*Mult_tech!L102</f>
        <v>0.29596520822915356</v>
      </c>
      <c r="L103">
        <f>LCA_tech_data!M102*Mult_tech!M102</f>
        <v>84.410865537623451</v>
      </c>
      <c r="M103">
        <f>LCA_tech_data!N102*Mult_tech!N102</f>
        <v>8.6644153037865427E-5</v>
      </c>
      <c r="N103">
        <f>LCA_tech_data!O102*Mult_tech!O102</f>
        <v>4.3930093575162901E-7</v>
      </c>
      <c r="O103">
        <f>LCA_tech_data!P102*Mult_tech!P102</f>
        <v>1.6537366258185523E-2</v>
      </c>
      <c r="P103">
        <f>LCA_tech_data!Q102*Mult_tech!Q102</f>
        <v>2.8909639848629571</v>
      </c>
      <c r="Q103">
        <f>LCA_tech_data!R102*Mult_tech!R102</f>
        <v>39.831545542734609</v>
      </c>
      <c r="R103">
        <f>LCA_tech_data!S102*Mult_tech!S102</f>
        <v>2.4544026699441119E-7</v>
      </c>
    </row>
    <row r="104" spans="2:18" x14ac:dyDescent="0.3">
      <c r="B104" t="s">
        <v>131</v>
      </c>
      <c r="C104">
        <f>LCA_tech_data!D103*Mult_tech!D103</f>
        <v>8.2431402834004556E-8</v>
      </c>
      <c r="D104">
        <f>LCA_tech_data!E103*Mult_tech!E103</f>
        <v>1.2316863688640474E-5</v>
      </c>
      <c r="E104">
        <f>LCA_tech_data!F103*Mult_tech!F103</f>
        <v>6.254816347857925E-4</v>
      </c>
      <c r="F104">
        <f>LCA_tech_data!G103*Mult_tech!G103</f>
        <v>5.8517521676708266E-9</v>
      </c>
      <c r="G104">
        <f>LCA_tech_data!H103*Mult_tech!H103</f>
        <v>2.1252920378949778E-8</v>
      </c>
      <c r="H104">
        <f>LCA_tech_data!I103*Mult_tech!I103</f>
        <v>1.9059876920750039E-7</v>
      </c>
      <c r="I104">
        <f>LCA_tech_data!J103*Mult_tech!J103</f>
        <v>2.4283489287475136E-13</v>
      </c>
      <c r="J104">
        <f>LCA_tech_data!K103*Mult_tech!K103</f>
        <v>7.9500358062734564E-13</v>
      </c>
      <c r="K104">
        <f>LCA_tech_data!L103*Mult_tech!L103</f>
        <v>1.2700991817979514E-6</v>
      </c>
      <c r="L104">
        <f>LCA_tech_data!M103*Mult_tech!M103</f>
        <v>3.6223910200682794E-4</v>
      </c>
      <c r="M104">
        <f>LCA_tech_data!N103*Mult_tech!N103</f>
        <v>3.7182298736872068E-10</v>
      </c>
      <c r="N104">
        <f>LCA_tech_data!O103*Mult_tech!O103</f>
        <v>1.8852072593249422E-12</v>
      </c>
      <c r="O104">
        <f>LCA_tech_data!P103*Mult_tech!P103</f>
        <v>7.0968123176667038E-8</v>
      </c>
      <c r="P104">
        <f>LCA_tech_data!Q103*Mult_tech!Q103</f>
        <v>1.2406225088926184E-5</v>
      </c>
      <c r="Q104">
        <f>LCA_tech_data!R103*Mult_tech!R103</f>
        <v>1.7093229878697541E-4</v>
      </c>
      <c r="R104">
        <f>LCA_tech_data!S103*Mult_tech!S103</f>
        <v>1.0532774583710871E-12</v>
      </c>
    </row>
    <row r="105" spans="2:18" x14ac:dyDescent="0.3">
      <c r="B105" t="s">
        <v>132</v>
      </c>
      <c r="C105">
        <f>LCA_tech_data!D104*Mult_tech!D104</f>
        <v>8.2431402834004556E-8</v>
      </c>
      <c r="D105">
        <f>LCA_tech_data!E104*Mult_tech!E104</f>
        <v>1.2316863688640474E-5</v>
      </c>
      <c r="E105">
        <f>LCA_tech_data!F104*Mult_tech!F104</f>
        <v>6.254816347857925E-4</v>
      </c>
      <c r="F105">
        <f>LCA_tech_data!G104*Mult_tech!G104</f>
        <v>5.8517521676708266E-9</v>
      </c>
      <c r="G105">
        <f>LCA_tech_data!H104*Mult_tech!H104</f>
        <v>2.1252920378949778E-8</v>
      </c>
      <c r="H105">
        <f>LCA_tech_data!I104*Mult_tech!I104</f>
        <v>1.9059876920750039E-7</v>
      </c>
      <c r="I105">
        <f>LCA_tech_data!J104*Mult_tech!J104</f>
        <v>2.4283489287475136E-13</v>
      </c>
      <c r="J105">
        <f>LCA_tech_data!K104*Mult_tech!K104</f>
        <v>7.9500358062734564E-13</v>
      </c>
      <c r="K105">
        <f>LCA_tech_data!L104*Mult_tech!L104</f>
        <v>1.2700991817979514E-6</v>
      </c>
      <c r="L105">
        <f>LCA_tech_data!M104*Mult_tech!M104</f>
        <v>3.6223910200682794E-4</v>
      </c>
      <c r="M105">
        <f>LCA_tech_data!N104*Mult_tech!N104</f>
        <v>3.7182298736872068E-10</v>
      </c>
      <c r="N105">
        <f>LCA_tech_data!O104*Mult_tech!O104</f>
        <v>1.8852072593249422E-12</v>
      </c>
      <c r="O105">
        <f>LCA_tech_data!P104*Mult_tech!P104</f>
        <v>7.0968123176667038E-8</v>
      </c>
      <c r="P105">
        <f>LCA_tech_data!Q104*Mult_tech!Q104</f>
        <v>1.2406225088926184E-5</v>
      </c>
      <c r="Q105">
        <f>LCA_tech_data!R104*Mult_tech!R104</f>
        <v>1.7093229878697541E-4</v>
      </c>
      <c r="R105">
        <f>LCA_tech_data!S104*Mult_tech!S104</f>
        <v>1.0532774583710871E-12</v>
      </c>
    </row>
    <row r="106" spans="2:18" x14ac:dyDescent="0.3">
      <c r="B106" t="s">
        <v>133</v>
      </c>
      <c r="C106">
        <f>LCA_tech_data!D105*Mult_tech!D105</f>
        <v>7.4937638940004147E-8</v>
      </c>
      <c r="D106">
        <f>LCA_tech_data!E105*Mult_tech!E105</f>
        <v>1.1197148807854976E-5</v>
      </c>
      <c r="E106">
        <f>LCA_tech_data!F105*Mult_tech!F105</f>
        <v>5.6861966798708407E-4</v>
      </c>
      <c r="F106">
        <f>LCA_tech_data!G105*Mult_tech!G105</f>
        <v>5.3197746978825706E-9</v>
      </c>
      <c r="G106">
        <f>LCA_tech_data!H105*Mult_tech!H105</f>
        <v>1.9320836708136166E-8</v>
      </c>
      <c r="H106">
        <f>LCA_tech_data!I105*Mult_tech!I105</f>
        <v>1.7327160837045491E-7</v>
      </c>
      <c r="I106">
        <f>LCA_tech_data!J105*Mult_tech!J105</f>
        <v>2.2075899352250126E-13</v>
      </c>
      <c r="J106">
        <f>LCA_tech_data!K105*Mult_tech!K105</f>
        <v>7.2273052784304157E-13</v>
      </c>
      <c r="K106">
        <f>LCA_tech_data!L105*Mult_tech!L105</f>
        <v>1.1546356198163196E-6</v>
      </c>
      <c r="L106">
        <f>LCA_tech_data!M105*Mult_tech!M105</f>
        <v>3.2930827455166179E-4</v>
      </c>
      <c r="M106">
        <f>LCA_tech_data!N105*Mult_tech!N105</f>
        <v>3.3802089760792795E-10</v>
      </c>
      <c r="N106">
        <f>LCA_tech_data!O105*Mult_tech!O105</f>
        <v>1.7138247812044929E-12</v>
      </c>
      <c r="O106">
        <f>LCA_tech_data!P105*Mult_tech!P105</f>
        <v>6.4516475615151851E-8</v>
      </c>
      <c r="P106">
        <f>LCA_tech_data!Q105*Mult_tech!Q105</f>
        <v>1.1278386444478349E-5</v>
      </c>
      <c r="Q106">
        <f>LCA_tech_data!R105*Mult_tech!R105</f>
        <v>1.5539299889725036E-4</v>
      </c>
      <c r="R106">
        <f>LCA_tech_data!S105*Mult_tech!S105</f>
        <v>9.5752496215553378E-13</v>
      </c>
    </row>
    <row r="107" spans="2:18" x14ac:dyDescent="0.3">
      <c r="B107" t="s">
        <v>134</v>
      </c>
      <c r="C107">
        <f>LCA_tech_data!D106*Mult_tech!D106</f>
        <v>8.2431402834004556E-8</v>
      </c>
      <c r="D107">
        <f>LCA_tech_data!E106*Mult_tech!E106</f>
        <v>1.2316863688640474E-5</v>
      </c>
      <c r="E107">
        <f>LCA_tech_data!F106*Mult_tech!F106</f>
        <v>6.254816347857925E-4</v>
      </c>
      <c r="F107">
        <f>LCA_tech_data!G106*Mult_tech!G106</f>
        <v>5.8517521676708266E-9</v>
      </c>
      <c r="G107">
        <f>LCA_tech_data!H106*Mult_tech!H106</f>
        <v>2.1252920378949778E-8</v>
      </c>
      <c r="H107">
        <f>LCA_tech_data!I106*Mult_tech!I106</f>
        <v>1.9059876920750039E-7</v>
      </c>
      <c r="I107">
        <f>LCA_tech_data!J106*Mult_tech!J106</f>
        <v>2.4283489287475136E-13</v>
      </c>
      <c r="J107">
        <f>LCA_tech_data!K106*Mult_tech!K106</f>
        <v>7.9500358062734564E-13</v>
      </c>
      <c r="K107">
        <f>LCA_tech_data!L106*Mult_tech!L106</f>
        <v>1.2700991817979514E-6</v>
      </c>
      <c r="L107">
        <f>LCA_tech_data!M106*Mult_tech!M106</f>
        <v>3.6223910200682794E-4</v>
      </c>
      <c r="M107">
        <f>LCA_tech_data!N106*Mult_tech!N106</f>
        <v>3.7182298736872068E-10</v>
      </c>
      <c r="N107">
        <f>LCA_tech_data!O106*Mult_tech!O106</f>
        <v>1.8852072593249422E-12</v>
      </c>
      <c r="O107">
        <f>LCA_tech_data!P106*Mult_tech!P106</f>
        <v>7.0968123176667038E-8</v>
      </c>
      <c r="P107">
        <f>LCA_tech_data!Q106*Mult_tech!Q106</f>
        <v>1.2406225088926184E-5</v>
      </c>
      <c r="Q107">
        <f>LCA_tech_data!R106*Mult_tech!R106</f>
        <v>1.7093229878697541E-4</v>
      </c>
      <c r="R107">
        <f>LCA_tech_data!S106*Mult_tech!S106</f>
        <v>1.0532774583710871E-12</v>
      </c>
    </row>
    <row r="108" spans="2:18" x14ac:dyDescent="0.3">
      <c r="B108" t="s">
        <v>135</v>
      </c>
      <c r="C108">
        <f>LCA_tech_data!D107*Mult_tech!D107</f>
        <v>8.2431402834004556E-8</v>
      </c>
      <c r="D108">
        <f>LCA_tech_data!E107*Mult_tech!E107</f>
        <v>1.2316863688640474E-5</v>
      </c>
      <c r="E108">
        <f>LCA_tech_data!F107*Mult_tech!F107</f>
        <v>6.254816347857925E-4</v>
      </c>
      <c r="F108">
        <f>LCA_tech_data!G107*Mult_tech!G107</f>
        <v>5.8517521676708266E-9</v>
      </c>
      <c r="G108">
        <f>LCA_tech_data!H107*Mult_tech!H107</f>
        <v>2.1252920378949778E-8</v>
      </c>
      <c r="H108">
        <f>LCA_tech_data!I107*Mult_tech!I107</f>
        <v>1.9059876920750039E-7</v>
      </c>
      <c r="I108">
        <f>LCA_tech_data!J107*Mult_tech!J107</f>
        <v>2.4283489287475136E-13</v>
      </c>
      <c r="J108">
        <f>LCA_tech_data!K107*Mult_tech!K107</f>
        <v>7.9500358062734564E-13</v>
      </c>
      <c r="K108">
        <f>LCA_tech_data!L107*Mult_tech!L107</f>
        <v>1.2700991817979514E-6</v>
      </c>
      <c r="L108">
        <f>LCA_tech_data!M107*Mult_tech!M107</f>
        <v>3.6223910200682794E-4</v>
      </c>
      <c r="M108">
        <f>LCA_tech_data!N107*Mult_tech!N107</f>
        <v>3.7182298736872068E-10</v>
      </c>
      <c r="N108">
        <f>LCA_tech_data!O107*Mult_tech!O107</f>
        <v>1.8852072593249422E-12</v>
      </c>
      <c r="O108">
        <f>LCA_tech_data!P107*Mult_tech!P107</f>
        <v>7.0968123176667038E-8</v>
      </c>
      <c r="P108">
        <f>LCA_tech_data!Q107*Mult_tech!Q107</f>
        <v>1.2406225088926184E-5</v>
      </c>
      <c r="Q108">
        <f>LCA_tech_data!R107*Mult_tech!R107</f>
        <v>1.7093229878697541E-4</v>
      </c>
      <c r="R108">
        <f>LCA_tech_data!S107*Mult_tech!S107</f>
        <v>1.0532774583710871E-12</v>
      </c>
    </row>
    <row r="109" spans="2:18" x14ac:dyDescent="0.3">
      <c r="B109" t="s">
        <v>136</v>
      </c>
      <c r="C109">
        <f>LCA_tech_data!D108*Mult_tech!D108</f>
        <v>8.2431402834004556E-8</v>
      </c>
      <c r="D109">
        <f>LCA_tech_data!E108*Mult_tech!E108</f>
        <v>1.2316863688640474E-5</v>
      </c>
      <c r="E109">
        <f>LCA_tech_data!F108*Mult_tech!F108</f>
        <v>6.254816347857925E-4</v>
      </c>
      <c r="F109">
        <f>LCA_tech_data!G108*Mult_tech!G108</f>
        <v>5.8517521676708266E-9</v>
      </c>
      <c r="G109">
        <f>LCA_tech_data!H108*Mult_tech!H108</f>
        <v>2.1252920378949778E-8</v>
      </c>
      <c r="H109">
        <f>LCA_tech_data!I108*Mult_tech!I108</f>
        <v>1.9059876920750039E-7</v>
      </c>
      <c r="I109">
        <f>LCA_tech_data!J108*Mult_tech!J108</f>
        <v>2.4283489287475136E-13</v>
      </c>
      <c r="J109">
        <f>LCA_tech_data!K108*Mult_tech!K108</f>
        <v>7.9500358062734564E-13</v>
      </c>
      <c r="K109">
        <f>LCA_tech_data!L108*Mult_tech!L108</f>
        <v>1.2700991817979514E-6</v>
      </c>
      <c r="L109">
        <f>LCA_tech_data!M108*Mult_tech!M108</f>
        <v>3.6223910200682794E-4</v>
      </c>
      <c r="M109">
        <f>LCA_tech_data!N108*Mult_tech!N108</f>
        <v>3.7182298736872068E-10</v>
      </c>
      <c r="N109">
        <f>LCA_tech_data!O108*Mult_tech!O108</f>
        <v>1.8852072593249422E-12</v>
      </c>
      <c r="O109">
        <f>LCA_tech_data!P108*Mult_tech!P108</f>
        <v>7.0968123176667038E-8</v>
      </c>
      <c r="P109">
        <f>LCA_tech_data!Q108*Mult_tech!Q108</f>
        <v>1.2406225088926184E-5</v>
      </c>
      <c r="Q109">
        <f>LCA_tech_data!R108*Mult_tech!R108</f>
        <v>1.7093229878697541E-4</v>
      </c>
      <c r="R109">
        <f>LCA_tech_data!S108*Mult_tech!S108</f>
        <v>1.0532774583710871E-12</v>
      </c>
    </row>
    <row r="110" spans="2:18" x14ac:dyDescent="0.3">
      <c r="B110" t="s">
        <v>137</v>
      </c>
      <c r="C110">
        <f>LCA_tech_data!D109*Mult_tech!D109</f>
        <v>5.5412749520644483E-2</v>
      </c>
      <c r="D110">
        <f>LCA_tech_data!E109*Mult_tech!E109</f>
        <v>8.2797484816915752</v>
      </c>
      <c r="E110">
        <f>LCA_tech_data!F109*Mult_tech!F109</f>
        <v>420.46666642255133</v>
      </c>
      <c r="F110">
        <f>LCA_tech_data!G109*Mult_tech!G109</f>
        <v>3.9337153800113132E-3</v>
      </c>
      <c r="G110">
        <f>LCA_tech_data!H109*Mult_tech!H109</f>
        <v>1.428682168508635E-2</v>
      </c>
      <c r="H110">
        <f>LCA_tech_data!I109*Mult_tech!I109</f>
        <v>0.12812595071694546</v>
      </c>
      <c r="I110">
        <f>LCA_tech_data!J109*Mult_tech!J109</f>
        <v>1.6324056889870386E-7</v>
      </c>
      <c r="J110">
        <f>LCA_tech_data!K109*Mult_tech!K109</f>
        <v>5.3442417290932887E-7</v>
      </c>
      <c r="K110">
        <f>LCA_tech_data!L109*Mult_tech!L109</f>
        <v>0.85379704102660725</v>
      </c>
      <c r="L110">
        <f>LCA_tech_data!M109*Mult_tech!M109</f>
        <v>243.50749757963814</v>
      </c>
      <c r="M110">
        <f>LCA_tech_data!N109*Mult_tech!N109</f>
        <v>2.4995005976752874E-4</v>
      </c>
      <c r="N110">
        <f>LCA_tech_data!O109*Mult_tech!O109</f>
        <v>1.2672903051988342E-6</v>
      </c>
      <c r="O110">
        <f>LCA_tech_data!P109*Mult_tech!P109</f>
        <v>4.7706804668337467E-2</v>
      </c>
      <c r="P110">
        <f>LCA_tech_data!Q109*Mult_tech!Q109</f>
        <v>8.3398197739491824</v>
      </c>
      <c r="Q110">
        <f>LCA_tech_data!R109*Mult_tech!R109</f>
        <v>114.90558612407014</v>
      </c>
      <c r="R110">
        <f>LCA_tech_data!S109*Mult_tech!S109</f>
        <v>7.0804326955335273E-7</v>
      </c>
    </row>
    <row r="111" spans="2:18" x14ac:dyDescent="0.3">
      <c r="B111" t="s">
        <v>138</v>
      </c>
      <c r="C111">
        <f>LCA_tech_data!D110*Mult_tech!D110</f>
        <v>8.2431402834004556E-8</v>
      </c>
      <c r="D111">
        <f>LCA_tech_data!E110*Mult_tech!E110</f>
        <v>1.2316863688640474E-5</v>
      </c>
      <c r="E111">
        <f>LCA_tech_data!F110*Mult_tech!F110</f>
        <v>6.254816347857925E-4</v>
      </c>
      <c r="F111">
        <f>LCA_tech_data!G110*Mult_tech!G110</f>
        <v>5.8517521676708266E-9</v>
      </c>
      <c r="G111">
        <f>LCA_tech_data!H110*Mult_tech!H110</f>
        <v>2.1252920378949778E-8</v>
      </c>
      <c r="H111">
        <f>LCA_tech_data!I110*Mult_tech!I110</f>
        <v>1.9059876920750039E-7</v>
      </c>
      <c r="I111">
        <f>LCA_tech_data!J110*Mult_tech!J110</f>
        <v>2.4283489287475136E-13</v>
      </c>
      <c r="J111">
        <f>LCA_tech_data!K110*Mult_tech!K110</f>
        <v>7.9500358062734564E-13</v>
      </c>
      <c r="K111">
        <f>LCA_tech_data!L110*Mult_tech!L110</f>
        <v>1.2700991817979514E-6</v>
      </c>
      <c r="L111">
        <f>LCA_tech_data!M110*Mult_tech!M110</f>
        <v>3.6223910200682794E-4</v>
      </c>
      <c r="M111">
        <f>LCA_tech_data!N110*Mult_tech!N110</f>
        <v>3.7182298736872068E-10</v>
      </c>
      <c r="N111">
        <f>LCA_tech_data!O110*Mult_tech!O110</f>
        <v>1.8852072593249422E-12</v>
      </c>
      <c r="O111">
        <f>LCA_tech_data!P110*Mult_tech!P110</f>
        <v>7.0968123176667038E-8</v>
      </c>
      <c r="P111">
        <f>LCA_tech_data!Q110*Mult_tech!Q110</f>
        <v>1.2406225088926184E-5</v>
      </c>
      <c r="Q111">
        <f>LCA_tech_data!R110*Mult_tech!R110</f>
        <v>1.7093229878697541E-4</v>
      </c>
      <c r="R111">
        <f>LCA_tech_data!S110*Mult_tech!S110</f>
        <v>1.0532774583710871E-12</v>
      </c>
    </row>
    <row r="112" spans="2:18" x14ac:dyDescent="0.3">
      <c r="B112" t="s">
        <v>139</v>
      </c>
      <c r="C112">
        <f>LCA_tech_data!D111*Mult_tech!D111</f>
        <v>3.9500850968790906E-2</v>
      </c>
      <c r="D112">
        <f>LCA_tech_data!E111*Mult_tech!E111</f>
        <v>5.902199650145926</v>
      </c>
      <c r="E112">
        <f>LCA_tech_data!F111*Mult_tech!F111</f>
        <v>299.7286954965802</v>
      </c>
      <c r="F112">
        <f>LCA_tech_data!G111*Mult_tech!G111</f>
        <v>2.8041399555814783E-3</v>
      </c>
      <c r="G112">
        <f>LCA_tech_data!H111*Mult_tech!H111</f>
        <v>1.0184327958496914E-2</v>
      </c>
      <c r="H112">
        <f>LCA_tech_data!I111*Mult_tech!I111</f>
        <v>9.133428909928322E-2</v>
      </c>
      <c r="I112">
        <f>LCA_tech_data!J111*Mult_tech!J111</f>
        <v>1.1636566385730483E-7</v>
      </c>
      <c r="J112">
        <f>LCA_tech_data!K111*Mult_tech!K111</f>
        <v>3.8096304173367099E-7</v>
      </c>
      <c r="K112">
        <f>LCA_tech_data!L111*Mult_tech!L111</f>
        <v>0.60862725576578502</v>
      </c>
      <c r="L112">
        <f>LCA_tech_data!M111*Mult_tech!M111</f>
        <v>173.58375924105613</v>
      </c>
      <c r="M112">
        <f>LCA_tech_data!N111*Mult_tech!N111</f>
        <v>1.7817632486976981E-4</v>
      </c>
      <c r="N112">
        <f>LCA_tech_data!O111*Mult_tech!O111</f>
        <v>9.0338497751682185E-7</v>
      </c>
      <c r="O112">
        <f>LCA_tech_data!P111*Mult_tech!P111</f>
        <v>3.4007685915299068E-2</v>
      </c>
      <c r="P112">
        <f>LCA_tech_data!Q111*Mult_tech!Q111</f>
        <v>5.9450213325835826</v>
      </c>
      <c r="Q112">
        <f>LCA_tech_data!R111*Mult_tech!R111</f>
        <v>81.910182624622692</v>
      </c>
      <c r="R112">
        <f>LCA_tech_data!S111*Mult_tech!S111</f>
        <v>5.0472701520906496E-7</v>
      </c>
    </row>
    <row r="113" spans="2:18" x14ac:dyDescent="0.3">
      <c r="B113" t="s">
        <v>140</v>
      </c>
      <c r="C113">
        <f>LCA_tech_data!D112*Mult_tech!D112</f>
        <v>0.20527659191695052</v>
      </c>
      <c r="D113">
        <f>LCA_tech_data!E112*Mult_tech!E112</f>
        <v>30.672337412493448</v>
      </c>
      <c r="E113">
        <f>LCA_tech_data!F112*Mult_tech!F112</f>
        <v>1557.6192310353847</v>
      </c>
      <c r="F113">
        <f>LCA_tech_data!G112*Mult_tech!G112</f>
        <v>1.4572452978157556E-2</v>
      </c>
      <c r="G113">
        <f>LCA_tech_data!H112*Mult_tech!H112</f>
        <v>5.2925546741677015E-2</v>
      </c>
      <c r="H113">
        <f>LCA_tech_data!I112*Mult_tech!I112</f>
        <v>0.47464272621041792</v>
      </c>
      <c r="I113">
        <f>LCA_tech_data!J112*Mult_tech!J112</f>
        <v>6.0472486812129481E-7</v>
      </c>
      <c r="J113">
        <f>LCA_tech_data!K112*Mult_tech!K112</f>
        <v>1.9797749399168631E-6</v>
      </c>
      <c r="K113">
        <f>LCA_tech_data!L112*Mult_tech!L112</f>
        <v>3.1628920832636624</v>
      </c>
      <c r="L113">
        <f>LCA_tech_data!M112*Mult_tech!M112</f>
        <v>902.0737942402651</v>
      </c>
      <c r="M113">
        <f>LCA_tech_data!N112*Mult_tech!N112</f>
        <v>9.2594027299440951E-4</v>
      </c>
      <c r="N113">
        <f>LCA_tech_data!O112*Mult_tech!O112</f>
        <v>4.6946783379462084E-6</v>
      </c>
      <c r="O113">
        <f>LCA_tech_data!P112*Mult_tech!P112</f>
        <v>0.17672991068446231</v>
      </c>
      <c r="P113">
        <f>LCA_tech_data!Q112*Mult_tech!Q112</f>
        <v>30.894871581134453</v>
      </c>
      <c r="Q113">
        <f>LCA_tech_data!R112*Mult_tech!R112</f>
        <v>425.66787094693916</v>
      </c>
      <c r="R113">
        <f>LCA_tech_data!S112*Mult_tech!S112</f>
        <v>2.622947075555195E-6</v>
      </c>
    </row>
    <row r="114" spans="2:18" x14ac:dyDescent="0.3">
      <c r="B114" t="s">
        <v>141</v>
      </c>
      <c r="C114">
        <f>LCA_tech_data!D113*Mult_tech!D113</f>
        <v>0.11158757736048933</v>
      </c>
      <c r="D114">
        <f>LCA_tech_data!E113*Mult_tech!E113</f>
        <v>16.673366368184631</v>
      </c>
      <c r="E114">
        <f>LCA_tech_data!F113*Mult_tech!F113</f>
        <v>846.71591055869726</v>
      </c>
      <c r="F114">
        <f>LCA_tech_data!G113*Mult_tech!G113</f>
        <v>7.9215302088127444E-3</v>
      </c>
      <c r="G114">
        <f>LCA_tech_data!H113*Mult_tech!H113</f>
        <v>2.8770126619076089E-2</v>
      </c>
      <c r="H114">
        <f>LCA_tech_data!I113*Mult_tech!I113</f>
        <v>0.25801398705521422</v>
      </c>
      <c r="I114">
        <f>LCA_tech_data!J113*Mult_tech!J113</f>
        <v>3.2872614638203478E-7</v>
      </c>
      <c r="J114">
        <f>LCA_tech_data!K113*Mult_tech!K113</f>
        <v>1.0761981539215574E-6</v>
      </c>
      <c r="K114">
        <f>LCA_tech_data!L113*Mult_tech!L113</f>
        <v>1.7193361489889365</v>
      </c>
      <c r="L114">
        <f>LCA_tech_data!M113*Mult_tech!M113</f>
        <v>490.36389565732941</v>
      </c>
      <c r="M114">
        <f>LCA_tech_data!N113*Mult_tech!N113</f>
        <v>5.0333762305328125E-4</v>
      </c>
      <c r="N114">
        <f>LCA_tech_data!O113*Mult_tech!O113</f>
        <v>2.5520093515101273E-6</v>
      </c>
      <c r="O114">
        <f>LCA_tech_data!P113*Mult_tech!P113</f>
        <v>9.6069709635443215E-2</v>
      </c>
      <c r="P114">
        <f>LCA_tech_data!Q113*Mult_tech!Q113</f>
        <v>16.794335098845487</v>
      </c>
      <c r="Q114">
        <f>LCA_tech_data!R113*Mult_tech!R113</f>
        <v>231.39144135042585</v>
      </c>
      <c r="R114">
        <f>LCA_tech_data!S113*Mult_tech!S113</f>
        <v>1.4258240892093461E-6</v>
      </c>
    </row>
    <row r="115" spans="2:18" x14ac:dyDescent="0.3">
      <c r="B115" t="s">
        <v>142</v>
      </c>
      <c r="C115">
        <f>LCA_tech_data!D114*Mult_tech!D114</f>
        <v>0.81434099920476155</v>
      </c>
      <c r="D115">
        <f>LCA_tech_data!E114*Mult_tech!E114</f>
        <v>102.73806449791562</v>
      </c>
      <c r="E115">
        <f>LCA_tech_data!F114*Mult_tech!F114</f>
        <v>5511.2644589237925</v>
      </c>
      <c r="F115">
        <f>LCA_tech_data!G114*Mult_tech!G114</f>
        <v>4.5143941182271156E-2</v>
      </c>
      <c r="G115">
        <f>LCA_tech_data!H114*Mult_tech!H114</f>
        <v>0.16635898535526553</v>
      </c>
      <c r="H115">
        <f>LCA_tech_data!I114*Mult_tech!I114</f>
        <v>1.3987072345939484</v>
      </c>
      <c r="I115">
        <f>LCA_tech_data!J114*Mult_tech!J114</f>
        <v>1.0477690334759249E-6</v>
      </c>
      <c r="J115">
        <f>LCA_tech_data!K114*Mult_tech!K114</f>
        <v>8.2180020453083128E-6</v>
      </c>
      <c r="K115">
        <f>LCA_tech_data!L114*Mult_tech!L114</f>
        <v>6.0771638884098476</v>
      </c>
      <c r="L115">
        <f>LCA_tech_data!M114*Mult_tech!M114</f>
        <v>1041.1232288405167</v>
      </c>
      <c r="M115">
        <f>LCA_tech_data!N114*Mult_tech!N114</f>
        <v>9.8517080747309426E-3</v>
      </c>
      <c r="N115">
        <f>LCA_tech_data!O114*Mult_tech!O114</f>
        <v>1.1844551750145354E-5</v>
      </c>
      <c r="O115">
        <f>LCA_tech_data!P114*Mult_tech!P114</f>
        <v>0.47720745552179633</v>
      </c>
      <c r="P115">
        <f>LCA_tech_data!Q114*Mult_tech!Q114</f>
        <v>87.412271472137363</v>
      </c>
      <c r="Q115">
        <f>LCA_tech_data!R114*Mult_tech!R114</f>
        <v>1230.0653381246887</v>
      </c>
      <c r="R115">
        <f>LCA_tech_data!S114*Mult_tech!S114</f>
        <v>6.668440635027297E-6</v>
      </c>
    </row>
    <row r="116" spans="2:18" x14ac:dyDescent="0.3">
      <c r="B116" t="s">
        <v>143</v>
      </c>
      <c r="C116">
        <f>LCA_tech_data!D115*Mult_tech!D115</f>
        <v>0.84940712249279882</v>
      </c>
      <c r="D116">
        <f>LCA_tech_data!E115*Mult_tech!E115</f>
        <v>111.39083600684384</v>
      </c>
      <c r="E116">
        <f>LCA_tech_data!F115*Mult_tech!F115</f>
        <v>6404.7446354595495</v>
      </c>
      <c r="F116">
        <f>LCA_tech_data!G115*Mult_tech!G115</f>
        <v>5.270628507611419E-2</v>
      </c>
      <c r="G116">
        <f>LCA_tech_data!H115*Mult_tech!H115</f>
        <v>0.1957741634440241</v>
      </c>
      <c r="H116">
        <f>LCA_tech_data!I115*Mult_tech!I115</f>
        <v>1.6808042469966209</v>
      </c>
      <c r="I116">
        <f>LCA_tech_data!J115*Mult_tech!J115</f>
        <v>1.0296153673637943E-6</v>
      </c>
      <c r="J116">
        <f>LCA_tech_data!K115*Mult_tech!K115</f>
        <v>8.7202475899349242E-6</v>
      </c>
      <c r="K116">
        <f>LCA_tech_data!L115*Mult_tech!L115</f>
        <v>9.1540464165993551</v>
      </c>
      <c r="L116">
        <f>LCA_tech_data!M115*Mult_tech!M115</f>
        <v>3130.0321685512322</v>
      </c>
      <c r="M116">
        <f>LCA_tech_data!N115*Mult_tech!N115</f>
        <v>8.9484734479898034E-3</v>
      </c>
      <c r="N116">
        <f>LCA_tech_data!O115*Mult_tech!O115</f>
        <v>1.7191432055920722E-5</v>
      </c>
      <c r="O116">
        <f>LCA_tech_data!P115*Mult_tech!P115</f>
        <v>0.63799976962749527</v>
      </c>
      <c r="P116">
        <f>LCA_tech_data!Q115*Mult_tech!Q115</f>
        <v>90.739056814717742</v>
      </c>
      <c r="Q116">
        <f>LCA_tech_data!R115*Mult_tech!R115</f>
        <v>1561.0559611493038</v>
      </c>
      <c r="R116">
        <f>LCA_tech_data!S115*Mult_tech!S115</f>
        <v>1.2063729344536659E-5</v>
      </c>
    </row>
    <row r="118" spans="2:18" x14ac:dyDescent="0.3">
      <c r="C118">
        <f>SUM(C4:C116)</f>
        <v>87.943251750513056</v>
      </c>
      <c r="D118">
        <f>SUM(D4:D116)</f>
        <v>6904.2662962021341</v>
      </c>
      <c r="E118">
        <f t="shared" ref="E118:P118" si="0">SUM(E4:E116)</f>
        <v>870071.65440112201</v>
      </c>
      <c r="F118">
        <f t="shared" si="0"/>
        <v>5.186169396841402</v>
      </c>
      <c r="G118">
        <f t="shared" si="0"/>
        <v>14.540364082214492</v>
      </c>
      <c r="H118">
        <f t="shared" si="0"/>
        <v>121.95874081606557</v>
      </c>
      <c r="I118">
        <f t="shared" si="0"/>
        <v>3.737401030942144E-5</v>
      </c>
      <c r="J118">
        <f t="shared" si="0"/>
        <v>6.7667747474898414E-4</v>
      </c>
      <c r="K118">
        <f t="shared" si="0"/>
        <v>837.6723471263432</v>
      </c>
      <c r="L118">
        <f t="shared" si="0"/>
        <v>97499.668688995895</v>
      </c>
      <c r="M118">
        <f t="shared" si="0"/>
        <v>1.4664876875443489</v>
      </c>
      <c r="N118">
        <f t="shared" si="0"/>
        <v>8.972743425763206E-4</v>
      </c>
      <c r="O118">
        <f t="shared" si="0"/>
        <v>39.586949456875701</v>
      </c>
      <c r="P118">
        <f t="shared" si="0"/>
        <v>7410.3277708629521</v>
      </c>
      <c r="Q118">
        <f t="shared" ref="Q118:R118" si="1">SUM(Q4:Q116)</f>
        <v>85359.919300348716</v>
      </c>
      <c r="R118">
        <f t="shared" si="1"/>
        <v>2.2644322222788024E-3</v>
      </c>
    </row>
    <row r="119" spans="2:18" x14ac:dyDescent="0.3">
      <c r="C119">
        <f>C118</f>
        <v>87.943251750513056</v>
      </c>
      <c r="D119">
        <f>D118/1000</f>
        <v>6.9042662962021337</v>
      </c>
      <c r="E119">
        <f t="shared" ref="E119:P119" si="2">E118</f>
        <v>870071.65440112201</v>
      </c>
      <c r="F119">
        <f t="shared" si="2"/>
        <v>5.186169396841402</v>
      </c>
      <c r="G119">
        <f t="shared" si="2"/>
        <v>14.540364082214492</v>
      </c>
      <c r="H119">
        <f t="shared" si="2"/>
        <v>121.95874081606557</v>
      </c>
      <c r="I119">
        <f t="shared" si="2"/>
        <v>3.737401030942144E-5</v>
      </c>
      <c r="J119">
        <f t="shared" si="2"/>
        <v>6.7667747474898414E-4</v>
      </c>
      <c r="K119">
        <f t="shared" si="2"/>
        <v>837.6723471263432</v>
      </c>
      <c r="L119">
        <f t="shared" si="2"/>
        <v>97499.668688995895</v>
      </c>
      <c r="M119">
        <f t="shared" si="2"/>
        <v>1.4664876875443489</v>
      </c>
      <c r="N119">
        <f t="shared" si="2"/>
        <v>8.972743425763206E-4</v>
      </c>
      <c r="O119">
        <f t="shared" si="2"/>
        <v>39.586949456875701</v>
      </c>
      <c r="P119">
        <f t="shared" si="2"/>
        <v>7410.3277708629521</v>
      </c>
      <c r="Q119">
        <f t="shared" ref="Q119:R119" si="3">Q118</f>
        <v>85359.919300348716</v>
      </c>
      <c r="R119">
        <f t="shared" si="3"/>
        <v>2.2644322222788024E-3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2.3528900856431461E-4</v>
      </c>
      <c r="E3">
        <f t="shared" ref="E3:Q3" si="0">D3</f>
        <v>2.3528900856431461E-4</v>
      </c>
      <c r="F3">
        <f t="shared" si="0"/>
        <v>2.3528900856431461E-4</v>
      </c>
      <c r="G3">
        <f t="shared" si="0"/>
        <v>2.3528900856431461E-4</v>
      </c>
      <c r="H3">
        <f t="shared" si="0"/>
        <v>2.3528900856431461E-4</v>
      </c>
      <c r="I3">
        <f t="shared" si="0"/>
        <v>2.3528900856431461E-4</v>
      </c>
      <c r="J3">
        <f t="shared" si="0"/>
        <v>2.3528900856431461E-4</v>
      </c>
      <c r="K3">
        <f t="shared" si="0"/>
        <v>2.3528900856431461E-4</v>
      </c>
      <c r="L3">
        <f t="shared" si="0"/>
        <v>2.3528900856431461E-4</v>
      </c>
      <c r="M3">
        <f t="shared" si="0"/>
        <v>2.3528900856431461E-4</v>
      </c>
      <c r="N3">
        <f t="shared" si="0"/>
        <v>2.3528900856431461E-4</v>
      </c>
      <c r="O3">
        <f t="shared" si="0"/>
        <v>2.3528900856431461E-4</v>
      </c>
      <c r="P3">
        <f t="shared" si="0"/>
        <v>2.3528900856431461E-4</v>
      </c>
      <c r="Q3">
        <f t="shared" si="0"/>
        <v>2.3528900856431461E-4</v>
      </c>
      <c r="R3">
        <f t="shared" ref="R3:R66" si="1">Q3</f>
        <v>2.3528900856431461E-4</v>
      </c>
      <c r="S3">
        <f t="shared" ref="S3:S66" si="2">R3</f>
        <v>2.3528900856431461E-4</v>
      </c>
    </row>
    <row r="4" spans="2:19" x14ac:dyDescent="0.3">
      <c r="C4" t="s">
        <v>145</v>
      </c>
      <c r="D4">
        <f>Mult_split!I4</f>
        <v>9.4473516807807597E-5</v>
      </c>
      <c r="E4">
        <f t="shared" ref="E4:Q4" si="3">D4</f>
        <v>9.4473516807807597E-5</v>
      </c>
      <c r="F4">
        <f t="shared" si="3"/>
        <v>9.4473516807807597E-5</v>
      </c>
      <c r="G4">
        <f t="shared" si="3"/>
        <v>9.4473516807807597E-5</v>
      </c>
      <c r="H4">
        <f t="shared" si="3"/>
        <v>9.4473516807807597E-5</v>
      </c>
      <c r="I4">
        <f t="shared" si="3"/>
        <v>9.4473516807807597E-5</v>
      </c>
      <c r="J4">
        <f t="shared" si="3"/>
        <v>9.4473516807807597E-5</v>
      </c>
      <c r="K4">
        <f t="shared" si="3"/>
        <v>9.4473516807807597E-5</v>
      </c>
      <c r="L4">
        <f t="shared" si="3"/>
        <v>9.4473516807807597E-5</v>
      </c>
      <c r="M4">
        <f t="shared" si="3"/>
        <v>9.4473516807807597E-5</v>
      </c>
      <c r="N4">
        <f t="shared" si="3"/>
        <v>9.4473516807807597E-5</v>
      </c>
      <c r="O4">
        <f t="shared" si="3"/>
        <v>9.4473516807807597E-5</v>
      </c>
      <c r="P4">
        <f t="shared" si="3"/>
        <v>9.4473516807807597E-5</v>
      </c>
      <c r="Q4">
        <f t="shared" si="3"/>
        <v>9.4473516807807597E-5</v>
      </c>
      <c r="R4">
        <f t="shared" si="1"/>
        <v>9.4473516807807597E-5</v>
      </c>
      <c r="S4">
        <f t="shared" si="2"/>
        <v>9.4473516807807597E-5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7471.5133339998683</v>
      </c>
      <c r="E7">
        <f t="shared" ref="E7:Q7" si="6">D7</f>
        <v>7471.5133339998683</v>
      </c>
      <c r="F7">
        <f t="shared" si="6"/>
        <v>7471.5133339998683</v>
      </c>
      <c r="G7">
        <f t="shared" si="6"/>
        <v>7471.5133339998683</v>
      </c>
      <c r="H7">
        <f t="shared" si="6"/>
        <v>7471.5133339998683</v>
      </c>
      <c r="I7">
        <f t="shared" si="6"/>
        <v>7471.5133339998683</v>
      </c>
      <c r="J7">
        <f t="shared" si="6"/>
        <v>7471.5133339998683</v>
      </c>
      <c r="K7">
        <f t="shared" si="6"/>
        <v>7471.5133339998683</v>
      </c>
      <c r="L7">
        <f t="shared" si="6"/>
        <v>7471.5133339998683</v>
      </c>
      <c r="M7">
        <f t="shared" si="6"/>
        <v>7471.5133339998683</v>
      </c>
      <c r="N7">
        <f t="shared" si="6"/>
        <v>7471.5133339998683</v>
      </c>
      <c r="O7">
        <f t="shared" si="6"/>
        <v>7471.5133339998683</v>
      </c>
      <c r="P7">
        <f t="shared" si="6"/>
        <v>7471.5133339998683</v>
      </c>
      <c r="Q7">
        <f t="shared" si="6"/>
        <v>7471.5133339998683</v>
      </c>
      <c r="R7">
        <f t="shared" si="1"/>
        <v>7471.5133339998683</v>
      </c>
      <c r="S7">
        <f t="shared" si="2"/>
        <v>7471.5133339998683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4.735092171838835E-4</v>
      </c>
      <c r="E10">
        <f t="shared" ref="E10:Q10" si="9">D10</f>
        <v>4.735092171838835E-4</v>
      </c>
      <c r="F10">
        <f t="shared" si="9"/>
        <v>4.735092171838835E-4</v>
      </c>
      <c r="G10">
        <f t="shared" si="9"/>
        <v>4.735092171838835E-4</v>
      </c>
      <c r="H10">
        <f t="shared" si="9"/>
        <v>4.735092171838835E-4</v>
      </c>
      <c r="I10">
        <f t="shared" si="9"/>
        <v>4.735092171838835E-4</v>
      </c>
      <c r="J10">
        <f t="shared" si="9"/>
        <v>4.735092171838835E-4</v>
      </c>
      <c r="K10">
        <f t="shared" si="9"/>
        <v>4.735092171838835E-4</v>
      </c>
      <c r="L10">
        <f t="shared" si="9"/>
        <v>4.735092171838835E-4</v>
      </c>
      <c r="M10">
        <f t="shared" si="9"/>
        <v>4.735092171838835E-4</v>
      </c>
      <c r="N10">
        <f t="shared" si="9"/>
        <v>4.735092171838835E-4</v>
      </c>
      <c r="O10">
        <f t="shared" si="9"/>
        <v>4.735092171838835E-4</v>
      </c>
      <c r="P10">
        <f t="shared" si="9"/>
        <v>4.735092171838835E-4</v>
      </c>
      <c r="Q10">
        <f t="shared" si="9"/>
        <v>4.735092171838835E-4</v>
      </c>
      <c r="R10">
        <f t="shared" si="1"/>
        <v>4.735092171838835E-4</v>
      </c>
      <c r="S10">
        <f t="shared" si="2"/>
        <v>4.735092171838835E-4</v>
      </c>
    </row>
    <row r="11" spans="2:19" x14ac:dyDescent="0.3">
      <c r="C11" t="s">
        <v>40</v>
      </c>
      <c r="D11">
        <f>Mult_split!I11</f>
        <v>5.1349383384542963E-5</v>
      </c>
      <c r="E11">
        <f t="shared" ref="E11:Q11" si="10">D11</f>
        <v>5.1349383384542963E-5</v>
      </c>
      <c r="F11">
        <f t="shared" si="10"/>
        <v>5.1349383384542963E-5</v>
      </c>
      <c r="G11">
        <f t="shared" si="10"/>
        <v>5.1349383384542963E-5</v>
      </c>
      <c r="H11">
        <f t="shared" si="10"/>
        <v>5.1349383384542963E-5</v>
      </c>
      <c r="I11">
        <f t="shared" si="10"/>
        <v>5.1349383384542963E-5</v>
      </c>
      <c r="J11">
        <f t="shared" si="10"/>
        <v>5.1349383384542963E-5</v>
      </c>
      <c r="K11">
        <f t="shared" si="10"/>
        <v>5.1349383384542963E-5</v>
      </c>
      <c r="L11">
        <f t="shared" si="10"/>
        <v>5.1349383384542963E-5</v>
      </c>
      <c r="M11">
        <f t="shared" si="10"/>
        <v>5.1349383384542963E-5</v>
      </c>
      <c r="N11">
        <f t="shared" si="10"/>
        <v>5.1349383384542963E-5</v>
      </c>
      <c r="O11">
        <f t="shared" si="10"/>
        <v>5.1349383384542963E-5</v>
      </c>
      <c r="P11">
        <f t="shared" si="10"/>
        <v>5.1349383384542963E-5</v>
      </c>
      <c r="Q11">
        <f t="shared" si="10"/>
        <v>5.1349383384542963E-5</v>
      </c>
      <c r="R11">
        <f t="shared" si="1"/>
        <v>5.1349383384542963E-5</v>
      </c>
      <c r="S11">
        <f t="shared" si="2"/>
        <v>5.1349383384542963E-5</v>
      </c>
    </row>
    <row r="12" spans="2:19" x14ac:dyDescent="0.3">
      <c r="C12" t="s">
        <v>41</v>
      </c>
      <c r="D12">
        <f>Mult_split!I12</f>
        <v>2.1982909629089073E-4</v>
      </c>
      <c r="E12">
        <f t="shared" ref="E12:Q12" si="11">D12</f>
        <v>2.1982909629089073E-4</v>
      </c>
      <c r="F12">
        <f t="shared" si="11"/>
        <v>2.1982909629089073E-4</v>
      </c>
      <c r="G12">
        <f t="shared" si="11"/>
        <v>2.1982909629089073E-4</v>
      </c>
      <c r="H12">
        <f t="shared" si="11"/>
        <v>2.1982909629089073E-4</v>
      </c>
      <c r="I12">
        <f t="shared" si="11"/>
        <v>2.1982909629089073E-4</v>
      </c>
      <c r="J12">
        <f t="shared" si="11"/>
        <v>2.1982909629089073E-4</v>
      </c>
      <c r="K12">
        <f t="shared" si="11"/>
        <v>2.1982909629089073E-4</v>
      </c>
      <c r="L12">
        <f t="shared" si="11"/>
        <v>2.1982909629089073E-4</v>
      </c>
      <c r="M12">
        <f t="shared" si="11"/>
        <v>2.1982909629089073E-4</v>
      </c>
      <c r="N12">
        <f t="shared" si="11"/>
        <v>2.1982909629089073E-4</v>
      </c>
      <c r="O12">
        <f t="shared" si="11"/>
        <v>2.1982909629089073E-4</v>
      </c>
      <c r="P12">
        <f t="shared" si="11"/>
        <v>2.1982909629089073E-4</v>
      </c>
      <c r="Q12">
        <f t="shared" si="11"/>
        <v>2.1982909629089073E-4</v>
      </c>
      <c r="R12">
        <f t="shared" si="1"/>
        <v>2.1982909629089073E-4</v>
      </c>
      <c r="S12">
        <f t="shared" si="2"/>
        <v>2.1982909629089073E-4</v>
      </c>
    </row>
    <row r="13" spans="2:19" x14ac:dyDescent="0.3">
      <c r="C13" t="s">
        <v>42</v>
      </c>
      <c r="D13">
        <f>Mult_split!I13</f>
        <v>27076.770196062058</v>
      </c>
      <c r="E13">
        <f t="shared" ref="E13:Q13" si="12">D13</f>
        <v>27076.770196062058</v>
      </c>
      <c r="F13">
        <f t="shared" si="12"/>
        <v>27076.770196062058</v>
      </c>
      <c r="G13">
        <f t="shared" si="12"/>
        <v>27076.770196062058</v>
      </c>
      <c r="H13">
        <f t="shared" si="12"/>
        <v>27076.770196062058</v>
      </c>
      <c r="I13">
        <f t="shared" si="12"/>
        <v>27076.770196062058</v>
      </c>
      <c r="J13">
        <f t="shared" si="12"/>
        <v>27076.770196062058</v>
      </c>
      <c r="K13">
        <f t="shared" si="12"/>
        <v>27076.770196062058</v>
      </c>
      <c r="L13">
        <f t="shared" si="12"/>
        <v>27076.770196062058</v>
      </c>
      <c r="M13">
        <f t="shared" si="12"/>
        <v>27076.770196062058</v>
      </c>
      <c r="N13">
        <f t="shared" si="12"/>
        <v>27076.770196062058</v>
      </c>
      <c r="O13">
        <f t="shared" si="12"/>
        <v>27076.770196062058</v>
      </c>
      <c r="P13">
        <f t="shared" si="12"/>
        <v>27076.770196062058</v>
      </c>
      <c r="Q13">
        <f t="shared" si="12"/>
        <v>27076.770196062058</v>
      </c>
      <c r="R13">
        <f t="shared" si="1"/>
        <v>27076.770196062058</v>
      </c>
      <c r="S13">
        <f t="shared" si="2"/>
        <v>27076.770196062058</v>
      </c>
    </row>
    <row r="14" spans="2:19" x14ac:dyDescent="0.3">
      <c r="C14" t="s">
        <v>43</v>
      </c>
      <c r="D14">
        <f>Mult_split!I14</f>
        <v>9.4153889025907177E-5</v>
      </c>
      <c r="E14">
        <f t="shared" ref="E14:Q14" si="13">D14</f>
        <v>9.4153889025907177E-5</v>
      </c>
      <c r="F14">
        <f t="shared" si="13"/>
        <v>9.4153889025907177E-5</v>
      </c>
      <c r="G14">
        <f t="shared" si="13"/>
        <v>9.4153889025907177E-5</v>
      </c>
      <c r="H14">
        <f t="shared" si="13"/>
        <v>9.4153889025907177E-5</v>
      </c>
      <c r="I14">
        <f t="shared" si="13"/>
        <v>9.4153889025907177E-5</v>
      </c>
      <c r="J14">
        <f t="shared" si="13"/>
        <v>9.4153889025907177E-5</v>
      </c>
      <c r="K14">
        <f t="shared" si="13"/>
        <v>9.4153889025907177E-5</v>
      </c>
      <c r="L14">
        <f t="shared" si="13"/>
        <v>9.4153889025907177E-5</v>
      </c>
      <c r="M14">
        <f t="shared" si="13"/>
        <v>9.4153889025907177E-5</v>
      </c>
      <c r="N14">
        <f t="shared" si="13"/>
        <v>9.4153889025907177E-5</v>
      </c>
      <c r="O14">
        <f t="shared" si="13"/>
        <v>9.4153889025907177E-5</v>
      </c>
      <c r="P14">
        <f t="shared" si="13"/>
        <v>9.4153889025907177E-5</v>
      </c>
      <c r="Q14">
        <f t="shared" si="13"/>
        <v>9.4153889025907177E-5</v>
      </c>
      <c r="R14">
        <f t="shared" si="1"/>
        <v>9.4153889025907177E-5</v>
      </c>
      <c r="S14">
        <f t="shared" si="2"/>
        <v>9.4153889025907177E-5</v>
      </c>
    </row>
    <row r="15" spans="2:19" x14ac:dyDescent="0.3">
      <c r="C15" t="s">
        <v>44</v>
      </c>
      <c r="D15">
        <f>Mult_split!I15</f>
        <v>4.5213818640745971E-4</v>
      </c>
      <c r="E15">
        <f t="shared" ref="E15:Q15" si="14">D15</f>
        <v>4.5213818640745971E-4</v>
      </c>
      <c r="F15">
        <f t="shared" si="14"/>
        <v>4.5213818640745971E-4</v>
      </c>
      <c r="G15">
        <f t="shared" si="14"/>
        <v>4.5213818640745971E-4</v>
      </c>
      <c r="H15">
        <f t="shared" si="14"/>
        <v>4.5213818640745971E-4</v>
      </c>
      <c r="I15">
        <f t="shared" si="14"/>
        <v>4.5213818640745971E-4</v>
      </c>
      <c r="J15">
        <f t="shared" si="14"/>
        <v>4.5213818640745971E-4</v>
      </c>
      <c r="K15">
        <f t="shared" si="14"/>
        <v>4.5213818640745971E-4</v>
      </c>
      <c r="L15">
        <f t="shared" si="14"/>
        <v>4.5213818640745971E-4</v>
      </c>
      <c r="M15">
        <f t="shared" si="14"/>
        <v>4.5213818640745971E-4</v>
      </c>
      <c r="N15">
        <f t="shared" si="14"/>
        <v>4.5213818640745971E-4</v>
      </c>
      <c r="O15">
        <f t="shared" si="14"/>
        <v>4.5213818640745971E-4</v>
      </c>
      <c r="P15">
        <f t="shared" si="14"/>
        <v>4.5213818640745971E-4</v>
      </c>
      <c r="Q15">
        <f t="shared" si="14"/>
        <v>4.5213818640745971E-4</v>
      </c>
      <c r="R15">
        <f t="shared" si="1"/>
        <v>4.5213818640745971E-4</v>
      </c>
      <c r="S15">
        <f t="shared" si="2"/>
        <v>4.5213818640745971E-4</v>
      </c>
    </row>
    <row r="16" spans="2:19" x14ac:dyDescent="0.3">
      <c r="C16" t="s">
        <v>45</v>
      </c>
      <c r="D16">
        <f>Mult_split!I16</f>
        <v>1.4498397667808119E-5</v>
      </c>
      <c r="E16">
        <f t="shared" ref="E16:Q16" si="15">D16</f>
        <v>1.4498397667808119E-5</v>
      </c>
      <c r="F16">
        <f t="shared" si="15"/>
        <v>1.4498397667808119E-5</v>
      </c>
      <c r="G16">
        <f t="shared" si="15"/>
        <v>1.4498397667808119E-5</v>
      </c>
      <c r="H16">
        <f t="shared" si="15"/>
        <v>1.4498397667808119E-5</v>
      </c>
      <c r="I16">
        <f t="shared" si="15"/>
        <v>1.4498397667808119E-5</v>
      </c>
      <c r="J16">
        <f t="shared" si="15"/>
        <v>1.4498397667808119E-5</v>
      </c>
      <c r="K16">
        <f t="shared" si="15"/>
        <v>1.4498397667808119E-5</v>
      </c>
      <c r="L16">
        <f t="shared" si="15"/>
        <v>1.4498397667808119E-5</v>
      </c>
      <c r="M16">
        <f t="shared" si="15"/>
        <v>1.4498397667808119E-5</v>
      </c>
      <c r="N16">
        <f t="shared" si="15"/>
        <v>1.4498397667808119E-5</v>
      </c>
      <c r="O16">
        <f t="shared" si="15"/>
        <v>1.4498397667808119E-5</v>
      </c>
      <c r="P16">
        <f t="shared" si="15"/>
        <v>1.4498397667808119E-5</v>
      </c>
      <c r="Q16">
        <f t="shared" si="15"/>
        <v>1.4498397667808119E-5</v>
      </c>
      <c r="R16">
        <f t="shared" si="1"/>
        <v>1.4498397667808119E-5</v>
      </c>
      <c r="S16">
        <f t="shared" si="2"/>
        <v>1.4498397667808119E-5</v>
      </c>
    </row>
    <row r="17" spans="3:19" x14ac:dyDescent="0.3">
      <c r="C17" t="s">
        <v>46</v>
      </c>
      <c r="D17">
        <f>Mult_split!I17</f>
        <v>5.7073226796005987E-5</v>
      </c>
      <c r="E17">
        <f t="shared" ref="E17:Q17" si="16">D17</f>
        <v>5.7073226796005987E-5</v>
      </c>
      <c r="F17">
        <f t="shared" si="16"/>
        <v>5.7073226796005987E-5</v>
      </c>
      <c r="G17">
        <f t="shared" si="16"/>
        <v>5.7073226796005987E-5</v>
      </c>
      <c r="H17">
        <f t="shared" si="16"/>
        <v>5.7073226796005987E-5</v>
      </c>
      <c r="I17">
        <f t="shared" si="16"/>
        <v>5.7073226796005987E-5</v>
      </c>
      <c r="J17">
        <f t="shared" si="16"/>
        <v>5.7073226796005987E-5</v>
      </c>
      <c r="K17">
        <f t="shared" si="16"/>
        <v>5.7073226796005987E-5</v>
      </c>
      <c r="L17">
        <f t="shared" si="16"/>
        <v>5.7073226796005987E-5</v>
      </c>
      <c r="M17">
        <f t="shared" si="16"/>
        <v>5.7073226796005987E-5</v>
      </c>
      <c r="N17">
        <f t="shared" si="16"/>
        <v>5.7073226796005987E-5</v>
      </c>
      <c r="O17">
        <f t="shared" si="16"/>
        <v>5.7073226796005987E-5</v>
      </c>
      <c r="P17">
        <f t="shared" si="16"/>
        <v>5.7073226796005987E-5</v>
      </c>
      <c r="Q17">
        <f t="shared" si="16"/>
        <v>5.7073226796005987E-5</v>
      </c>
      <c r="R17">
        <f t="shared" si="1"/>
        <v>5.7073226796005987E-5</v>
      </c>
      <c r="S17">
        <f t="shared" si="2"/>
        <v>5.7073226796005987E-5</v>
      </c>
    </row>
    <row r="18" spans="3:19" x14ac:dyDescent="0.3">
      <c r="C18" t="s">
        <v>48</v>
      </c>
      <c r="D18">
        <f>Mult_split!I18</f>
        <v>15925.256505182762</v>
      </c>
      <c r="E18">
        <f t="shared" ref="E18:Q18" si="17">D18</f>
        <v>15925.256505182762</v>
      </c>
      <c r="F18">
        <f t="shared" si="17"/>
        <v>15925.256505182762</v>
      </c>
      <c r="G18">
        <f t="shared" si="17"/>
        <v>15925.256505182762</v>
      </c>
      <c r="H18">
        <f t="shared" si="17"/>
        <v>15925.256505182762</v>
      </c>
      <c r="I18">
        <f t="shared" si="17"/>
        <v>15925.256505182762</v>
      </c>
      <c r="J18">
        <f t="shared" si="17"/>
        <v>15925.256505182762</v>
      </c>
      <c r="K18">
        <f t="shared" si="17"/>
        <v>15925.256505182762</v>
      </c>
      <c r="L18">
        <f t="shared" si="17"/>
        <v>15925.256505182762</v>
      </c>
      <c r="M18">
        <f t="shared" si="17"/>
        <v>15925.256505182762</v>
      </c>
      <c r="N18">
        <f t="shared" si="17"/>
        <v>15925.256505182762</v>
      </c>
      <c r="O18">
        <f t="shared" si="17"/>
        <v>15925.256505182762</v>
      </c>
      <c r="P18">
        <f t="shared" si="17"/>
        <v>15925.256505182762</v>
      </c>
      <c r="Q18">
        <f t="shared" si="17"/>
        <v>15925.256505182762</v>
      </c>
      <c r="R18">
        <f t="shared" si="1"/>
        <v>15925.256505182762</v>
      </c>
      <c r="S18">
        <f t="shared" si="2"/>
        <v>15925.256505182762</v>
      </c>
    </row>
    <row r="19" spans="3:19" x14ac:dyDescent="0.3">
      <c r="C19" t="s">
        <v>47</v>
      </c>
      <c r="D19">
        <f>Mult_split!I19</f>
        <v>1.3270097722744387E-3</v>
      </c>
      <c r="E19">
        <f t="shared" ref="E19:Q19" si="18">D19</f>
        <v>1.3270097722744387E-3</v>
      </c>
      <c r="F19">
        <f t="shared" si="18"/>
        <v>1.3270097722744387E-3</v>
      </c>
      <c r="G19">
        <f t="shared" si="18"/>
        <v>1.3270097722744387E-3</v>
      </c>
      <c r="H19">
        <f t="shared" si="18"/>
        <v>1.3270097722744387E-3</v>
      </c>
      <c r="I19">
        <f t="shared" si="18"/>
        <v>1.3270097722744387E-3</v>
      </c>
      <c r="J19">
        <f t="shared" si="18"/>
        <v>1.3270097722744387E-3</v>
      </c>
      <c r="K19">
        <f t="shared" si="18"/>
        <v>1.3270097722744387E-3</v>
      </c>
      <c r="L19">
        <f t="shared" si="18"/>
        <v>1.3270097722744387E-3</v>
      </c>
      <c r="M19">
        <f t="shared" si="18"/>
        <v>1.3270097722744387E-3</v>
      </c>
      <c r="N19">
        <f t="shared" si="18"/>
        <v>1.3270097722744387E-3</v>
      </c>
      <c r="O19">
        <f t="shared" si="18"/>
        <v>1.3270097722744387E-3</v>
      </c>
      <c r="P19">
        <f t="shared" si="18"/>
        <v>1.3270097722744387E-3</v>
      </c>
      <c r="Q19">
        <f t="shared" si="18"/>
        <v>1.3270097722744387E-3</v>
      </c>
      <c r="R19">
        <f t="shared" si="1"/>
        <v>1.3270097722744387E-3</v>
      </c>
      <c r="S19">
        <f t="shared" si="2"/>
        <v>1.3270097722744387E-3</v>
      </c>
    </row>
    <row r="20" spans="3:19" x14ac:dyDescent="0.3">
      <c r="C20" t="s">
        <v>49</v>
      </c>
      <c r="D20">
        <f>Mult_split!I20</f>
        <v>5.8066363769445585E-5</v>
      </c>
      <c r="E20">
        <f t="shared" ref="E20:Q20" si="19">D20</f>
        <v>5.8066363769445585E-5</v>
      </c>
      <c r="F20">
        <f t="shared" si="19"/>
        <v>5.8066363769445585E-5</v>
      </c>
      <c r="G20">
        <f t="shared" si="19"/>
        <v>5.8066363769445585E-5</v>
      </c>
      <c r="H20">
        <f t="shared" si="19"/>
        <v>5.8066363769445585E-5</v>
      </c>
      <c r="I20">
        <f t="shared" si="19"/>
        <v>5.8066363769445585E-5</v>
      </c>
      <c r="J20">
        <f t="shared" si="19"/>
        <v>5.8066363769445585E-5</v>
      </c>
      <c r="K20">
        <f t="shared" si="19"/>
        <v>5.8066363769445585E-5</v>
      </c>
      <c r="L20">
        <f t="shared" si="19"/>
        <v>5.8066363769445585E-5</v>
      </c>
      <c r="M20">
        <f t="shared" si="19"/>
        <v>5.8066363769445585E-5</v>
      </c>
      <c r="N20">
        <f t="shared" si="19"/>
        <v>5.8066363769445585E-5</v>
      </c>
      <c r="O20">
        <f t="shared" si="19"/>
        <v>5.8066363769445585E-5</v>
      </c>
      <c r="P20">
        <f t="shared" si="19"/>
        <v>5.8066363769445585E-5</v>
      </c>
      <c r="Q20">
        <f t="shared" si="19"/>
        <v>5.8066363769445585E-5</v>
      </c>
      <c r="R20">
        <f t="shared" si="1"/>
        <v>5.8066363769445585E-5</v>
      </c>
      <c r="S20">
        <f t="shared" si="2"/>
        <v>5.8066363769445585E-5</v>
      </c>
    </row>
    <row r="21" spans="3:19" x14ac:dyDescent="0.3">
      <c r="C21" t="s">
        <v>50</v>
      </c>
      <c r="D21">
        <f>Mult_split!I21</f>
        <v>73736.232183955435</v>
      </c>
      <c r="E21">
        <f t="shared" ref="E21:Q21" si="20">D21</f>
        <v>73736.232183955435</v>
      </c>
      <c r="F21">
        <f t="shared" si="20"/>
        <v>73736.232183955435</v>
      </c>
      <c r="G21">
        <f t="shared" si="20"/>
        <v>73736.232183955435</v>
      </c>
      <c r="H21">
        <f t="shared" si="20"/>
        <v>73736.232183955435</v>
      </c>
      <c r="I21">
        <f t="shared" si="20"/>
        <v>73736.232183955435</v>
      </c>
      <c r="J21">
        <f t="shared" si="20"/>
        <v>73736.232183955435</v>
      </c>
      <c r="K21">
        <f t="shared" si="20"/>
        <v>73736.232183955435</v>
      </c>
      <c r="L21">
        <f t="shared" si="20"/>
        <v>73736.232183955435</v>
      </c>
      <c r="M21">
        <f t="shared" si="20"/>
        <v>73736.232183955435</v>
      </c>
      <c r="N21">
        <f t="shared" si="20"/>
        <v>73736.232183955435</v>
      </c>
      <c r="O21">
        <f t="shared" si="20"/>
        <v>73736.232183955435</v>
      </c>
      <c r="P21">
        <f t="shared" si="20"/>
        <v>73736.232183955435</v>
      </c>
      <c r="Q21">
        <f t="shared" si="20"/>
        <v>73736.232183955435</v>
      </c>
      <c r="R21">
        <f t="shared" si="1"/>
        <v>73736.232183955435</v>
      </c>
      <c r="S21">
        <f t="shared" si="2"/>
        <v>73736.232183955435</v>
      </c>
    </row>
    <row r="22" spans="3:19" x14ac:dyDescent="0.3">
      <c r="C22" t="s">
        <v>51</v>
      </c>
      <c r="D22">
        <f>Mult_split!I22</f>
        <v>1.6945351253542628E-5</v>
      </c>
      <c r="E22">
        <f t="shared" ref="E22:Q22" si="21">D22</f>
        <v>1.6945351253542628E-5</v>
      </c>
      <c r="F22">
        <f t="shared" si="21"/>
        <v>1.6945351253542628E-5</v>
      </c>
      <c r="G22">
        <f t="shared" si="21"/>
        <v>1.6945351253542628E-5</v>
      </c>
      <c r="H22">
        <f t="shared" si="21"/>
        <v>1.6945351253542628E-5</v>
      </c>
      <c r="I22">
        <f t="shared" si="21"/>
        <v>1.6945351253542628E-5</v>
      </c>
      <c r="J22">
        <f t="shared" si="21"/>
        <v>1.6945351253542628E-5</v>
      </c>
      <c r="K22">
        <f t="shared" si="21"/>
        <v>1.6945351253542628E-5</v>
      </c>
      <c r="L22">
        <f t="shared" si="21"/>
        <v>1.6945351253542628E-5</v>
      </c>
      <c r="M22">
        <f t="shared" si="21"/>
        <v>1.6945351253542628E-5</v>
      </c>
      <c r="N22">
        <f t="shared" si="21"/>
        <v>1.6945351253542628E-5</v>
      </c>
      <c r="O22">
        <f t="shared" si="21"/>
        <v>1.6945351253542628E-5</v>
      </c>
      <c r="P22">
        <f t="shared" si="21"/>
        <v>1.6945351253542628E-5</v>
      </c>
      <c r="Q22">
        <f t="shared" si="21"/>
        <v>1.6945351253542628E-5</v>
      </c>
      <c r="R22">
        <f t="shared" si="1"/>
        <v>1.6945351253542628E-5</v>
      </c>
      <c r="S22">
        <f t="shared" si="2"/>
        <v>1.6945351253542628E-5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1.5199424276258098E-5</v>
      </c>
      <c r="E24">
        <f t="shared" ref="E24:Q24" si="23">D24</f>
        <v>1.5199424276258098E-5</v>
      </c>
      <c r="F24">
        <f t="shared" si="23"/>
        <v>1.5199424276258098E-5</v>
      </c>
      <c r="G24">
        <f t="shared" si="23"/>
        <v>1.5199424276258098E-5</v>
      </c>
      <c r="H24">
        <f t="shared" si="23"/>
        <v>1.5199424276258098E-5</v>
      </c>
      <c r="I24">
        <f t="shared" si="23"/>
        <v>1.5199424276258098E-5</v>
      </c>
      <c r="J24">
        <f t="shared" si="23"/>
        <v>1.5199424276258098E-5</v>
      </c>
      <c r="K24">
        <f t="shared" si="23"/>
        <v>1.5199424276258098E-5</v>
      </c>
      <c r="L24">
        <f t="shared" si="23"/>
        <v>1.5199424276258098E-5</v>
      </c>
      <c r="M24">
        <f t="shared" si="23"/>
        <v>1.5199424276258098E-5</v>
      </c>
      <c r="N24">
        <f t="shared" si="23"/>
        <v>1.5199424276258098E-5</v>
      </c>
      <c r="O24">
        <f t="shared" si="23"/>
        <v>1.5199424276258098E-5</v>
      </c>
      <c r="P24">
        <f t="shared" si="23"/>
        <v>1.5199424276258098E-5</v>
      </c>
      <c r="Q24">
        <f t="shared" si="23"/>
        <v>1.5199424276258098E-5</v>
      </c>
      <c r="R24">
        <f t="shared" si="1"/>
        <v>1.5199424276258098E-5</v>
      </c>
      <c r="S24">
        <f t="shared" si="2"/>
        <v>1.5199424276258098E-5</v>
      </c>
    </row>
    <row r="25" spans="3:19" x14ac:dyDescent="0.3">
      <c r="C25" t="s">
        <v>54</v>
      </c>
      <c r="D25">
        <f>Mult_split!I25</f>
        <v>2.2068947461582012E-5</v>
      </c>
      <c r="E25">
        <f t="shared" ref="E25:Q25" si="24">D25</f>
        <v>2.2068947461582012E-5</v>
      </c>
      <c r="F25">
        <f t="shared" si="24"/>
        <v>2.2068947461582012E-5</v>
      </c>
      <c r="G25">
        <f t="shared" si="24"/>
        <v>2.2068947461582012E-5</v>
      </c>
      <c r="H25">
        <f t="shared" si="24"/>
        <v>2.2068947461582012E-5</v>
      </c>
      <c r="I25">
        <f t="shared" si="24"/>
        <v>2.2068947461582012E-5</v>
      </c>
      <c r="J25">
        <f t="shared" si="24"/>
        <v>2.2068947461582012E-5</v>
      </c>
      <c r="K25">
        <f t="shared" si="24"/>
        <v>2.2068947461582012E-5</v>
      </c>
      <c r="L25">
        <f t="shared" si="24"/>
        <v>2.2068947461582012E-5</v>
      </c>
      <c r="M25">
        <f t="shared" si="24"/>
        <v>2.2068947461582012E-5</v>
      </c>
      <c r="N25">
        <f t="shared" si="24"/>
        <v>2.2068947461582012E-5</v>
      </c>
      <c r="O25">
        <f t="shared" si="24"/>
        <v>2.2068947461582012E-5</v>
      </c>
      <c r="P25">
        <f t="shared" si="24"/>
        <v>2.2068947461582012E-5</v>
      </c>
      <c r="Q25">
        <f t="shared" si="24"/>
        <v>2.2068947461582012E-5</v>
      </c>
      <c r="R25">
        <f t="shared" si="1"/>
        <v>2.2068947461582012E-5</v>
      </c>
      <c r="S25">
        <f t="shared" si="2"/>
        <v>2.2068947461582012E-5</v>
      </c>
    </row>
    <row r="26" spans="3:19" x14ac:dyDescent="0.3">
      <c r="C26" t="s">
        <v>55</v>
      </c>
      <c r="D26">
        <f>Mult_split!I26</f>
        <v>1.6363062608236902E-5</v>
      </c>
      <c r="E26">
        <f t="shared" ref="E26:Q26" si="25">D26</f>
        <v>1.6363062608236902E-5</v>
      </c>
      <c r="F26">
        <f t="shared" si="25"/>
        <v>1.6363062608236902E-5</v>
      </c>
      <c r="G26">
        <f t="shared" si="25"/>
        <v>1.6363062608236902E-5</v>
      </c>
      <c r="H26">
        <f t="shared" si="25"/>
        <v>1.6363062608236902E-5</v>
      </c>
      <c r="I26">
        <f t="shared" si="25"/>
        <v>1.6363062608236902E-5</v>
      </c>
      <c r="J26">
        <f t="shared" si="25"/>
        <v>1.6363062608236902E-5</v>
      </c>
      <c r="K26">
        <f t="shared" si="25"/>
        <v>1.6363062608236902E-5</v>
      </c>
      <c r="L26">
        <f t="shared" si="25"/>
        <v>1.6363062608236902E-5</v>
      </c>
      <c r="M26">
        <f t="shared" si="25"/>
        <v>1.6363062608236902E-5</v>
      </c>
      <c r="N26">
        <f t="shared" si="25"/>
        <v>1.6363062608236902E-5</v>
      </c>
      <c r="O26">
        <f t="shared" si="25"/>
        <v>1.6363062608236902E-5</v>
      </c>
      <c r="P26">
        <f t="shared" si="25"/>
        <v>1.6363062608236902E-5</v>
      </c>
      <c r="Q26">
        <f t="shared" si="25"/>
        <v>1.6363062608236902E-5</v>
      </c>
      <c r="R26">
        <f t="shared" si="1"/>
        <v>1.6363062608236902E-5</v>
      </c>
      <c r="S26">
        <f t="shared" si="2"/>
        <v>1.6363062608236902E-5</v>
      </c>
    </row>
    <row r="27" spans="3:19" x14ac:dyDescent="0.3">
      <c r="C27" t="s">
        <v>56</v>
      </c>
      <c r="D27">
        <f>Mult_split!I27</f>
        <v>2.2056328576086068E-5</v>
      </c>
      <c r="E27">
        <f t="shared" ref="E27:Q27" si="26">D27</f>
        <v>2.2056328576086068E-5</v>
      </c>
      <c r="F27">
        <f t="shared" si="26"/>
        <v>2.2056328576086068E-5</v>
      </c>
      <c r="G27">
        <f t="shared" si="26"/>
        <v>2.2056328576086068E-5</v>
      </c>
      <c r="H27">
        <f t="shared" si="26"/>
        <v>2.2056328576086068E-5</v>
      </c>
      <c r="I27">
        <f t="shared" si="26"/>
        <v>2.2056328576086068E-5</v>
      </c>
      <c r="J27">
        <f t="shared" si="26"/>
        <v>2.2056328576086068E-5</v>
      </c>
      <c r="K27">
        <f t="shared" si="26"/>
        <v>2.2056328576086068E-5</v>
      </c>
      <c r="L27">
        <f t="shared" si="26"/>
        <v>2.2056328576086068E-5</v>
      </c>
      <c r="M27">
        <f t="shared" si="26"/>
        <v>2.2056328576086068E-5</v>
      </c>
      <c r="N27">
        <f t="shared" si="26"/>
        <v>2.2056328576086068E-5</v>
      </c>
      <c r="O27">
        <f t="shared" si="26"/>
        <v>2.2056328576086068E-5</v>
      </c>
      <c r="P27">
        <f t="shared" si="26"/>
        <v>2.2056328576086068E-5</v>
      </c>
      <c r="Q27">
        <f t="shared" si="26"/>
        <v>2.2056328576086068E-5</v>
      </c>
      <c r="R27">
        <f t="shared" si="1"/>
        <v>2.2056328576086068E-5</v>
      </c>
      <c r="S27">
        <f t="shared" si="2"/>
        <v>2.2056328576086068E-5</v>
      </c>
    </row>
    <row r="28" spans="3:19" x14ac:dyDescent="0.3">
      <c r="C28" t="s">
        <v>57</v>
      </c>
      <c r="D28">
        <f>Mult_split!I28</f>
        <v>5.3233622458041851E-3</v>
      </c>
      <c r="E28">
        <f t="shared" ref="E28:Q28" si="27">D28</f>
        <v>5.3233622458041851E-3</v>
      </c>
      <c r="F28">
        <f t="shared" si="27"/>
        <v>5.3233622458041851E-3</v>
      </c>
      <c r="G28">
        <f t="shared" si="27"/>
        <v>5.3233622458041851E-3</v>
      </c>
      <c r="H28">
        <f t="shared" si="27"/>
        <v>5.3233622458041851E-3</v>
      </c>
      <c r="I28">
        <f t="shared" si="27"/>
        <v>5.3233622458041851E-3</v>
      </c>
      <c r="J28">
        <f t="shared" si="27"/>
        <v>5.3233622458041851E-3</v>
      </c>
      <c r="K28">
        <f t="shared" si="27"/>
        <v>5.3233622458041851E-3</v>
      </c>
      <c r="L28">
        <f t="shared" si="27"/>
        <v>5.3233622458041851E-3</v>
      </c>
      <c r="M28">
        <f t="shared" si="27"/>
        <v>5.3233622458041851E-3</v>
      </c>
      <c r="N28">
        <f t="shared" si="27"/>
        <v>5.3233622458041851E-3</v>
      </c>
      <c r="O28">
        <f t="shared" si="27"/>
        <v>5.3233622458041851E-3</v>
      </c>
      <c r="P28">
        <f t="shared" si="27"/>
        <v>5.3233622458041851E-3</v>
      </c>
      <c r="Q28">
        <f t="shared" si="27"/>
        <v>5.3233622458041851E-3</v>
      </c>
      <c r="R28">
        <f t="shared" si="1"/>
        <v>5.3233622458041851E-3</v>
      </c>
      <c r="S28">
        <f t="shared" si="2"/>
        <v>5.3233622458041851E-3</v>
      </c>
    </row>
    <row r="29" spans="3:19" x14ac:dyDescent="0.3">
      <c r="C29" t="s">
        <v>58</v>
      </c>
      <c r="D29">
        <f>Mult_split!I29</f>
        <v>1.0974797251750738E-4</v>
      </c>
      <c r="E29">
        <f t="shared" ref="E29:Q29" si="28">D29</f>
        <v>1.0974797251750738E-4</v>
      </c>
      <c r="F29">
        <f t="shared" si="28"/>
        <v>1.0974797251750738E-4</v>
      </c>
      <c r="G29">
        <f t="shared" si="28"/>
        <v>1.0974797251750738E-4</v>
      </c>
      <c r="H29">
        <f t="shared" si="28"/>
        <v>1.0974797251750738E-4</v>
      </c>
      <c r="I29">
        <f t="shared" si="28"/>
        <v>1.0974797251750738E-4</v>
      </c>
      <c r="J29">
        <f t="shared" si="28"/>
        <v>1.0974797251750738E-4</v>
      </c>
      <c r="K29">
        <f t="shared" si="28"/>
        <v>1.0974797251750738E-4</v>
      </c>
      <c r="L29">
        <f t="shared" si="28"/>
        <v>1.0974797251750738E-4</v>
      </c>
      <c r="M29">
        <f t="shared" si="28"/>
        <v>1.0974797251750738E-4</v>
      </c>
      <c r="N29">
        <f t="shared" si="28"/>
        <v>1.0974797251750738E-4</v>
      </c>
      <c r="O29">
        <f t="shared" si="28"/>
        <v>1.0974797251750738E-4</v>
      </c>
      <c r="P29">
        <f t="shared" si="28"/>
        <v>1.0974797251750738E-4</v>
      </c>
      <c r="Q29">
        <f t="shared" si="28"/>
        <v>1.0974797251750738E-4</v>
      </c>
      <c r="R29">
        <f t="shared" si="1"/>
        <v>1.0974797251750738E-4</v>
      </c>
      <c r="S29">
        <f t="shared" si="2"/>
        <v>1.0974797251750738E-4</v>
      </c>
    </row>
    <row r="30" spans="3:19" x14ac:dyDescent="0.3">
      <c r="C30" t="s">
        <v>59</v>
      </c>
      <c r="D30">
        <f>Mult_split!I30</f>
        <v>3.0657573722822021E-4</v>
      </c>
      <c r="E30">
        <f t="shared" ref="E30:Q30" si="29">D30</f>
        <v>3.0657573722822021E-4</v>
      </c>
      <c r="F30">
        <f t="shared" si="29"/>
        <v>3.0657573722822021E-4</v>
      </c>
      <c r="G30">
        <f t="shared" si="29"/>
        <v>3.0657573722822021E-4</v>
      </c>
      <c r="H30">
        <f t="shared" si="29"/>
        <v>3.0657573722822021E-4</v>
      </c>
      <c r="I30">
        <f t="shared" si="29"/>
        <v>3.0657573722822021E-4</v>
      </c>
      <c r="J30">
        <f t="shared" si="29"/>
        <v>3.0657573722822021E-4</v>
      </c>
      <c r="K30">
        <f t="shared" si="29"/>
        <v>3.0657573722822021E-4</v>
      </c>
      <c r="L30">
        <f t="shared" si="29"/>
        <v>3.0657573722822021E-4</v>
      </c>
      <c r="M30">
        <f t="shared" si="29"/>
        <v>3.0657573722822021E-4</v>
      </c>
      <c r="N30">
        <f t="shared" si="29"/>
        <v>3.0657573722822021E-4</v>
      </c>
      <c r="O30">
        <f t="shared" si="29"/>
        <v>3.0657573722822021E-4</v>
      </c>
      <c r="P30">
        <f t="shared" si="29"/>
        <v>3.0657573722822021E-4</v>
      </c>
      <c r="Q30">
        <f t="shared" si="29"/>
        <v>3.0657573722822021E-4</v>
      </c>
      <c r="R30">
        <f t="shared" si="1"/>
        <v>3.0657573722822021E-4</v>
      </c>
      <c r="S30">
        <f t="shared" si="2"/>
        <v>3.0657573722822021E-4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7.8452241554877595E-5</v>
      </c>
      <c r="E34">
        <f t="shared" ref="E34:Q34" si="33">D34</f>
        <v>7.8452241554877595E-5</v>
      </c>
      <c r="F34">
        <f t="shared" si="33"/>
        <v>7.8452241554877595E-5</v>
      </c>
      <c r="G34">
        <f t="shared" si="33"/>
        <v>7.8452241554877595E-5</v>
      </c>
      <c r="H34">
        <f t="shared" si="33"/>
        <v>7.8452241554877595E-5</v>
      </c>
      <c r="I34">
        <f t="shared" si="33"/>
        <v>7.8452241554877595E-5</v>
      </c>
      <c r="J34">
        <f t="shared" si="33"/>
        <v>7.8452241554877595E-5</v>
      </c>
      <c r="K34">
        <f t="shared" si="33"/>
        <v>7.8452241554877595E-5</v>
      </c>
      <c r="L34">
        <f t="shared" si="33"/>
        <v>7.8452241554877595E-5</v>
      </c>
      <c r="M34">
        <f t="shared" si="33"/>
        <v>7.8452241554877595E-5</v>
      </c>
      <c r="N34">
        <f t="shared" si="33"/>
        <v>7.8452241554877595E-5</v>
      </c>
      <c r="O34">
        <f t="shared" si="33"/>
        <v>7.8452241554877595E-5</v>
      </c>
      <c r="P34">
        <f t="shared" si="33"/>
        <v>7.8452241554877595E-5</v>
      </c>
      <c r="Q34">
        <f t="shared" si="33"/>
        <v>7.8452241554877595E-5</v>
      </c>
      <c r="R34">
        <f t="shared" si="1"/>
        <v>7.8452241554877595E-5</v>
      </c>
      <c r="S34">
        <f t="shared" si="2"/>
        <v>7.8452241554877595E-5</v>
      </c>
    </row>
    <row r="35" spans="3:19" x14ac:dyDescent="0.3">
      <c r="C35" t="s">
        <v>64</v>
      </c>
      <c r="D35">
        <f>Mult_split!I35</f>
        <v>18854.046184913357</v>
      </c>
      <c r="E35">
        <f t="shared" ref="E35:Q35" si="34">D35</f>
        <v>18854.046184913357</v>
      </c>
      <c r="F35">
        <f t="shared" si="34"/>
        <v>18854.046184913357</v>
      </c>
      <c r="G35">
        <f t="shared" si="34"/>
        <v>18854.046184913357</v>
      </c>
      <c r="H35">
        <f t="shared" si="34"/>
        <v>18854.046184913357</v>
      </c>
      <c r="I35">
        <f t="shared" si="34"/>
        <v>18854.046184913357</v>
      </c>
      <c r="J35">
        <f t="shared" si="34"/>
        <v>18854.046184913357</v>
      </c>
      <c r="K35">
        <f t="shared" si="34"/>
        <v>18854.046184913357</v>
      </c>
      <c r="L35">
        <f t="shared" si="34"/>
        <v>18854.046184913357</v>
      </c>
      <c r="M35">
        <f t="shared" si="34"/>
        <v>18854.046184913357</v>
      </c>
      <c r="N35">
        <f t="shared" si="34"/>
        <v>18854.046184913357</v>
      </c>
      <c r="O35">
        <f t="shared" si="34"/>
        <v>18854.046184913357</v>
      </c>
      <c r="P35">
        <f t="shared" si="34"/>
        <v>18854.046184913357</v>
      </c>
      <c r="Q35">
        <f t="shared" si="34"/>
        <v>18854.046184913357</v>
      </c>
      <c r="R35">
        <f t="shared" si="1"/>
        <v>18854.046184913357</v>
      </c>
      <c r="S35">
        <f t="shared" si="2"/>
        <v>18854.046184913357</v>
      </c>
    </row>
    <row r="36" spans="3:19" x14ac:dyDescent="0.3">
      <c r="C36" t="s">
        <v>65</v>
      </c>
      <c r="D36">
        <f>Mult_split!I36</f>
        <v>1.6838827149281868E-4</v>
      </c>
      <c r="E36">
        <f t="shared" ref="E36:Q36" si="35">D36</f>
        <v>1.6838827149281868E-4</v>
      </c>
      <c r="F36">
        <f t="shared" si="35"/>
        <v>1.6838827149281868E-4</v>
      </c>
      <c r="G36">
        <f t="shared" si="35"/>
        <v>1.6838827149281868E-4</v>
      </c>
      <c r="H36">
        <f t="shared" si="35"/>
        <v>1.6838827149281868E-4</v>
      </c>
      <c r="I36">
        <f t="shared" si="35"/>
        <v>1.6838827149281868E-4</v>
      </c>
      <c r="J36">
        <f t="shared" si="35"/>
        <v>1.6838827149281868E-4</v>
      </c>
      <c r="K36">
        <f t="shared" si="35"/>
        <v>1.6838827149281868E-4</v>
      </c>
      <c r="L36">
        <f t="shared" si="35"/>
        <v>1.6838827149281868E-4</v>
      </c>
      <c r="M36">
        <f t="shared" si="35"/>
        <v>1.6838827149281868E-4</v>
      </c>
      <c r="N36">
        <f t="shared" si="35"/>
        <v>1.6838827149281868E-4</v>
      </c>
      <c r="O36">
        <f t="shared" si="35"/>
        <v>1.6838827149281868E-4</v>
      </c>
      <c r="P36">
        <f t="shared" si="35"/>
        <v>1.6838827149281868E-4</v>
      </c>
      <c r="Q36">
        <f t="shared" si="35"/>
        <v>1.6838827149281868E-4</v>
      </c>
      <c r="R36">
        <f t="shared" si="1"/>
        <v>1.6838827149281868E-4</v>
      </c>
      <c r="S36">
        <f t="shared" si="2"/>
        <v>1.6838827149281868E-4</v>
      </c>
    </row>
    <row r="37" spans="3:19" x14ac:dyDescent="0.3">
      <c r="C37" t="s">
        <v>66</v>
      </c>
      <c r="D37">
        <f>Mult_split!I37</f>
        <v>1.496990303739679E-4</v>
      </c>
      <c r="E37">
        <f t="shared" ref="E37:Q37" si="36">D37</f>
        <v>1.496990303739679E-4</v>
      </c>
      <c r="F37">
        <f t="shared" si="36"/>
        <v>1.496990303739679E-4</v>
      </c>
      <c r="G37">
        <f t="shared" si="36"/>
        <v>1.496990303739679E-4</v>
      </c>
      <c r="H37">
        <f t="shared" si="36"/>
        <v>1.496990303739679E-4</v>
      </c>
      <c r="I37">
        <f t="shared" si="36"/>
        <v>1.496990303739679E-4</v>
      </c>
      <c r="J37">
        <f t="shared" si="36"/>
        <v>1.496990303739679E-4</v>
      </c>
      <c r="K37">
        <f t="shared" si="36"/>
        <v>1.496990303739679E-4</v>
      </c>
      <c r="L37">
        <f t="shared" si="36"/>
        <v>1.496990303739679E-4</v>
      </c>
      <c r="M37">
        <f t="shared" si="36"/>
        <v>1.496990303739679E-4</v>
      </c>
      <c r="N37">
        <f t="shared" si="36"/>
        <v>1.496990303739679E-4</v>
      </c>
      <c r="O37">
        <f t="shared" si="36"/>
        <v>1.496990303739679E-4</v>
      </c>
      <c r="P37">
        <f t="shared" si="36"/>
        <v>1.496990303739679E-4</v>
      </c>
      <c r="Q37">
        <f t="shared" si="36"/>
        <v>1.496990303739679E-4</v>
      </c>
      <c r="R37">
        <f t="shared" si="1"/>
        <v>1.496990303739679E-4</v>
      </c>
      <c r="S37">
        <f t="shared" si="2"/>
        <v>1.496990303739679E-4</v>
      </c>
    </row>
    <row r="38" spans="3:19" x14ac:dyDescent="0.3">
      <c r="C38" t="s">
        <v>67</v>
      </c>
      <c r="D38">
        <f>Mult_split!I38</f>
        <v>8.8253628586923381E-5</v>
      </c>
      <c r="E38">
        <f t="shared" ref="E38:Q38" si="37">D38</f>
        <v>8.8253628586923381E-5</v>
      </c>
      <c r="F38">
        <f t="shared" si="37"/>
        <v>8.8253628586923381E-5</v>
      </c>
      <c r="G38">
        <f t="shared" si="37"/>
        <v>8.8253628586923381E-5</v>
      </c>
      <c r="H38">
        <f t="shared" si="37"/>
        <v>8.8253628586923381E-5</v>
      </c>
      <c r="I38">
        <f t="shared" si="37"/>
        <v>8.8253628586923381E-5</v>
      </c>
      <c r="J38">
        <f t="shared" si="37"/>
        <v>8.8253628586923381E-5</v>
      </c>
      <c r="K38">
        <f t="shared" si="37"/>
        <v>8.8253628586923381E-5</v>
      </c>
      <c r="L38">
        <f t="shared" si="37"/>
        <v>8.8253628586923381E-5</v>
      </c>
      <c r="M38">
        <f t="shared" si="37"/>
        <v>8.8253628586923381E-5</v>
      </c>
      <c r="N38">
        <f t="shared" si="37"/>
        <v>8.8253628586923381E-5</v>
      </c>
      <c r="O38">
        <f t="shared" si="37"/>
        <v>8.8253628586923381E-5</v>
      </c>
      <c r="P38">
        <f t="shared" si="37"/>
        <v>8.8253628586923381E-5</v>
      </c>
      <c r="Q38">
        <f t="shared" si="37"/>
        <v>8.8253628586923381E-5</v>
      </c>
      <c r="R38">
        <f t="shared" si="1"/>
        <v>8.8253628586923381E-5</v>
      </c>
      <c r="S38">
        <f t="shared" si="2"/>
        <v>8.8253628586923381E-5</v>
      </c>
    </row>
    <row r="39" spans="3:19" x14ac:dyDescent="0.3">
      <c r="C39" t="s">
        <v>68</v>
      </c>
      <c r="D39">
        <f>Mult_split!I39</f>
        <v>1.3866633833730055E-4</v>
      </c>
      <c r="E39">
        <f t="shared" ref="E39:Q39" si="38">D39</f>
        <v>1.3866633833730055E-4</v>
      </c>
      <c r="F39">
        <f t="shared" si="38"/>
        <v>1.3866633833730055E-4</v>
      </c>
      <c r="G39">
        <f t="shared" si="38"/>
        <v>1.3866633833730055E-4</v>
      </c>
      <c r="H39">
        <f t="shared" si="38"/>
        <v>1.3866633833730055E-4</v>
      </c>
      <c r="I39">
        <f t="shared" si="38"/>
        <v>1.3866633833730055E-4</v>
      </c>
      <c r="J39">
        <f t="shared" si="38"/>
        <v>1.3866633833730055E-4</v>
      </c>
      <c r="K39">
        <f t="shared" si="38"/>
        <v>1.3866633833730055E-4</v>
      </c>
      <c r="L39">
        <f t="shared" si="38"/>
        <v>1.3866633833730055E-4</v>
      </c>
      <c r="M39">
        <f t="shared" si="38"/>
        <v>1.3866633833730055E-4</v>
      </c>
      <c r="N39">
        <f t="shared" si="38"/>
        <v>1.3866633833730055E-4</v>
      </c>
      <c r="O39">
        <f t="shared" si="38"/>
        <v>1.3866633833730055E-4</v>
      </c>
      <c r="P39">
        <f t="shared" si="38"/>
        <v>1.3866633833730055E-4</v>
      </c>
      <c r="Q39">
        <f t="shared" si="38"/>
        <v>1.3866633833730055E-4</v>
      </c>
      <c r="R39">
        <f t="shared" si="1"/>
        <v>1.3866633833730055E-4</v>
      </c>
      <c r="S39">
        <f t="shared" si="2"/>
        <v>1.3866633833730055E-4</v>
      </c>
    </row>
    <row r="40" spans="3:19" x14ac:dyDescent="0.3">
      <c r="C40" t="s">
        <v>69</v>
      </c>
      <c r="D40">
        <f>Mult_split!I40</f>
        <v>1.0500388948695318E-4</v>
      </c>
      <c r="E40">
        <f t="shared" ref="E40:Q40" si="39">D40</f>
        <v>1.0500388948695318E-4</v>
      </c>
      <c r="F40">
        <f t="shared" si="39"/>
        <v>1.0500388948695318E-4</v>
      </c>
      <c r="G40">
        <f t="shared" si="39"/>
        <v>1.0500388948695318E-4</v>
      </c>
      <c r="H40">
        <f t="shared" si="39"/>
        <v>1.0500388948695318E-4</v>
      </c>
      <c r="I40">
        <f t="shared" si="39"/>
        <v>1.0500388948695318E-4</v>
      </c>
      <c r="J40">
        <f t="shared" si="39"/>
        <v>1.0500388948695318E-4</v>
      </c>
      <c r="K40">
        <f t="shared" si="39"/>
        <v>1.0500388948695318E-4</v>
      </c>
      <c r="L40">
        <f t="shared" si="39"/>
        <v>1.0500388948695318E-4</v>
      </c>
      <c r="M40">
        <f t="shared" si="39"/>
        <v>1.0500388948695318E-4</v>
      </c>
      <c r="N40">
        <f t="shared" si="39"/>
        <v>1.0500388948695318E-4</v>
      </c>
      <c r="O40">
        <f t="shared" si="39"/>
        <v>1.0500388948695318E-4</v>
      </c>
      <c r="P40">
        <f t="shared" si="39"/>
        <v>1.0500388948695318E-4</v>
      </c>
      <c r="Q40">
        <f t="shared" si="39"/>
        <v>1.0500388948695318E-4</v>
      </c>
      <c r="R40">
        <f t="shared" si="1"/>
        <v>1.0500388948695318E-4</v>
      </c>
      <c r="S40">
        <f t="shared" si="2"/>
        <v>1.0500388948695318E-4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53538.819809363747</v>
      </c>
      <c r="E42">
        <f t="shared" ref="E42:Q42" si="41">D42</f>
        <v>53538.819809363747</v>
      </c>
      <c r="F42">
        <f t="shared" si="41"/>
        <v>53538.819809363747</v>
      </c>
      <c r="G42">
        <f t="shared" si="41"/>
        <v>53538.819809363747</v>
      </c>
      <c r="H42">
        <f t="shared" si="41"/>
        <v>53538.819809363747</v>
      </c>
      <c r="I42">
        <f t="shared" si="41"/>
        <v>53538.819809363747</v>
      </c>
      <c r="J42">
        <f t="shared" si="41"/>
        <v>53538.819809363747</v>
      </c>
      <c r="K42">
        <f t="shared" si="41"/>
        <v>53538.819809363747</v>
      </c>
      <c r="L42">
        <f t="shared" si="41"/>
        <v>53538.819809363747</v>
      </c>
      <c r="M42">
        <f t="shared" si="41"/>
        <v>53538.819809363747</v>
      </c>
      <c r="N42">
        <f t="shared" si="41"/>
        <v>53538.819809363747</v>
      </c>
      <c r="O42">
        <f t="shared" si="41"/>
        <v>53538.819809363747</v>
      </c>
      <c r="P42">
        <f t="shared" si="41"/>
        <v>53538.819809363747</v>
      </c>
      <c r="Q42">
        <f t="shared" si="41"/>
        <v>53538.819809363747</v>
      </c>
      <c r="R42">
        <f t="shared" si="1"/>
        <v>53538.819809363747</v>
      </c>
      <c r="S42">
        <f t="shared" si="2"/>
        <v>53538.819809363747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5.1759006132621641E-4</v>
      </c>
      <c r="E44">
        <f t="shared" ref="E44:Q44" si="43">D44</f>
        <v>5.1759006132621641E-4</v>
      </c>
      <c r="F44">
        <f t="shared" si="43"/>
        <v>5.1759006132621641E-4</v>
      </c>
      <c r="G44">
        <f t="shared" si="43"/>
        <v>5.1759006132621641E-4</v>
      </c>
      <c r="H44">
        <f t="shared" si="43"/>
        <v>5.1759006132621641E-4</v>
      </c>
      <c r="I44">
        <f t="shared" si="43"/>
        <v>5.1759006132621641E-4</v>
      </c>
      <c r="J44">
        <f t="shared" si="43"/>
        <v>5.1759006132621641E-4</v>
      </c>
      <c r="K44">
        <f t="shared" si="43"/>
        <v>5.1759006132621641E-4</v>
      </c>
      <c r="L44">
        <f t="shared" si="43"/>
        <v>5.1759006132621641E-4</v>
      </c>
      <c r="M44">
        <f t="shared" si="43"/>
        <v>5.1759006132621641E-4</v>
      </c>
      <c r="N44">
        <f t="shared" si="43"/>
        <v>5.1759006132621641E-4</v>
      </c>
      <c r="O44">
        <f t="shared" si="43"/>
        <v>5.1759006132621641E-4</v>
      </c>
      <c r="P44">
        <f t="shared" si="43"/>
        <v>5.1759006132621641E-4</v>
      </c>
      <c r="Q44">
        <f t="shared" si="43"/>
        <v>5.1759006132621641E-4</v>
      </c>
      <c r="R44">
        <f t="shared" si="1"/>
        <v>5.1759006132621641E-4</v>
      </c>
      <c r="S44">
        <f t="shared" si="2"/>
        <v>5.1759006132621641E-4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2.3643898901801397E-4</v>
      </c>
      <c r="E46">
        <f t="shared" ref="E46:Q46" si="45">D46</f>
        <v>2.3643898901801397E-4</v>
      </c>
      <c r="F46">
        <f t="shared" si="45"/>
        <v>2.3643898901801397E-4</v>
      </c>
      <c r="G46">
        <f t="shared" si="45"/>
        <v>2.3643898901801397E-4</v>
      </c>
      <c r="H46">
        <f t="shared" si="45"/>
        <v>2.3643898901801397E-4</v>
      </c>
      <c r="I46">
        <f t="shared" si="45"/>
        <v>2.3643898901801397E-4</v>
      </c>
      <c r="J46">
        <f t="shared" si="45"/>
        <v>2.3643898901801397E-4</v>
      </c>
      <c r="K46">
        <f t="shared" si="45"/>
        <v>2.3643898901801397E-4</v>
      </c>
      <c r="L46">
        <f t="shared" si="45"/>
        <v>2.3643898901801397E-4</v>
      </c>
      <c r="M46">
        <f t="shared" si="45"/>
        <v>2.3643898901801397E-4</v>
      </c>
      <c r="N46">
        <f t="shared" si="45"/>
        <v>2.3643898901801397E-4</v>
      </c>
      <c r="O46">
        <f t="shared" si="45"/>
        <v>2.3643898901801397E-4</v>
      </c>
      <c r="P46">
        <f t="shared" si="45"/>
        <v>2.3643898901801397E-4</v>
      </c>
      <c r="Q46">
        <f t="shared" si="45"/>
        <v>2.3643898901801397E-4</v>
      </c>
      <c r="R46">
        <f t="shared" si="1"/>
        <v>2.3643898901801397E-4</v>
      </c>
      <c r="S46">
        <f t="shared" si="2"/>
        <v>2.3643898901801397E-4</v>
      </c>
    </row>
    <row r="47" spans="3:19" x14ac:dyDescent="0.3">
      <c r="C47" t="s">
        <v>76</v>
      </c>
      <c r="D47">
        <f>Mult_split!I47</f>
        <v>1.8492357089678024E-4</v>
      </c>
      <c r="E47">
        <f t="shared" ref="E47:Q47" si="46">D47</f>
        <v>1.8492357089678024E-4</v>
      </c>
      <c r="F47">
        <f t="shared" si="46"/>
        <v>1.8492357089678024E-4</v>
      </c>
      <c r="G47">
        <f t="shared" si="46"/>
        <v>1.8492357089678024E-4</v>
      </c>
      <c r="H47">
        <f t="shared" si="46"/>
        <v>1.8492357089678024E-4</v>
      </c>
      <c r="I47">
        <f t="shared" si="46"/>
        <v>1.8492357089678024E-4</v>
      </c>
      <c r="J47">
        <f t="shared" si="46"/>
        <v>1.8492357089678024E-4</v>
      </c>
      <c r="K47">
        <f t="shared" si="46"/>
        <v>1.8492357089678024E-4</v>
      </c>
      <c r="L47">
        <f t="shared" si="46"/>
        <v>1.8492357089678024E-4</v>
      </c>
      <c r="M47">
        <f t="shared" si="46"/>
        <v>1.8492357089678024E-4</v>
      </c>
      <c r="N47">
        <f t="shared" si="46"/>
        <v>1.8492357089678024E-4</v>
      </c>
      <c r="O47">
        <f t="shared" si="46"/>
        <v>1.8492357089678024E-4</v>
      </c>
      <c r="P47">
        <f t="shared" si="46"/>
        <v>1.8492357089678024E-4</v>
      </c>
      <c r="Q47">
        <f t="shared" si="46"/>
        <v>1.8492357089678024E-4</v>
      </c>
      <c r="R47">
        <f t="shared" si="1"/>
        <v>1.8492357089678024E-4</v>
      </c>
      <c r="S47">
        <f t="shared" si="2"/>
        <v>1.8492357089678024E-4</v>
      </c>
    </row>
    <row r="48" spans="3:19" x14ac:dyDescent="0.3">
      <c r="C48" t="s">
        <v>77</v>
      </c>
      <c r="D48">
        <f>Mult_split!I48</f>
        <v>1.150075262897682E-4</v>
      </c>
      <c r="E48">
        <f t="shared" ref="E48:Q48" si="47">D48</f>
        <v>1.150075262897682E-4</v>
      </c>
      <c r="F48">
        <f t="shared" si="47"/>
        <v>1.150075262897682E-4</v>
      </c>
      <c r="G48">
        <f t="shared" si="47"/>
        <v>1.150075262897682E-4</v>
      </c>
      <c r="H48">
        <f t="shared" si="47"/>
        <v>1.150075262897682E-4</v>
      </c>
      <c r="I48">
        <f t="shared" si="47"/>
        <v>1.150075262897682E-4</v>
      </c>
      <c r="J48">
        <f t="shared" si="47"/>
        <v>1.150075262897682E-4</v>
      </c>
      <c r="K48">
        <f t="shared" si="47"/>
        <v>1.150075262897682E-4</v>
      </c>
      <c r="L48">
        <f t="shared" si="47"/>
        <v>1.150075262897682E-4</v>
      </c>
      <c r="M48">
        <f t="shared" si="47"/>
        <v>1.150075262897682E-4</v>
      </c>
      <c r="N48">
        <f t="shared" si="47"/>
        <v>1.150075262897682E-4</v>
      </c>
      <c r="O48">
        <f t="shared" si="47"/>
        <v>1.150075262897682E-4</v>
      </c>
      <c r="P48">
        <f t="shared" si="47"/>
        <v>1.150075262897682E-4</v>
      </c>
      <c r="Q48">
        <f t="shared" si="47"/>
        <v>1.150075262897682E-4</v>
      </c>
      <c r="R48">
        <f t="shared" si="1"/>
        <v>1.150075262897682E-4</v>
      </c>
      <c r="S48">
        <f t="shared" si="2"/>
        <v>1.150075262897682E-4</v>
      </c>
    </row>
    <row r="49" spans="3:19" x14ac:dyDescent="0.3">
      <c r="C49" t="s">
        <v>78</v>
      </c>
      <c r="D49">
        <f>Mult_split!I49</f>
        <v>1.331055576404362E-5</v>
      </c>
      <c r="E49">
        <f t="shared" ref="E49:Q49" si="48">D49</f>
        <v>1.331055576404362E-5</v>
      </c>
      <c r="F49">
        <f t="shared" si="48"/>
        <v>1.331055576404362E-5</v>
      </c>
      <c r="G49">
        <f t="shared" si="48"/>
        <v>1.331055576404362E-5</v>
      </c>
      <c r="H49">
        <f t="shared" si="48"/>
        <v>1.331055576404362E-5</v>
      </c>
      <c r="I49">
        <f t="shared" si="48"/>
        <v>1.331055576404362E-5</v>
      </c>
      <c r="J49">
        <f t="shared" si="48"/>
        <v>1.331055576404362E-5</v>
      </c>
      <c r="K49">
        <f t="shared" si="48"/>
        <v>1.331055576404362E-5</v>
      </c>
      <c r="L49">
        <f t="shared" si="48"/>
        <v>1.331055576404362E-5</v>
      </c>
      <c r="M49">
        <f t="shared" si="48"/>
        <v>1.331055576404362E-5</v>
      </c>
      <c r="N49">
        <f t="shared" si="48"/>
        <v>1.331055576404362E-5</v>
      </c>
      <c r="O49">
        <f t="shared" si="48"/>
        <v>1.331055576404362E-5</v>
      </c>
      <c r="P49">
        <f t="shared" si="48"/>
        <v>1.331055576404362E-5</v>
      </c>
      <c r="Q49">
        <f t="shared" si="48"/>
        <v>1.331055576404362E-5</v>
      </c>
      <c r="R49">
        <f t="shared" si="1"/>
        <v>1.331055576404362E-5</v>
      </c>
      <c r="S49">
        <f t="shared" si="2"/>
        <v>1.331055576404362E-5</v>
      </c>
    </row>
    <row r="50" spans="3:19" x14ac:dyDescent="0.3">
      <c r="C50" t="s">
        <v>79</v>
      </c>
      <c r="D50">
        <f>Mult_split!I50</f>
        <v>1.3614513218571325E-4</v>
      </c>
      <c r="E50">
        <f t="shared" ref="E50:Q50" si="49">D50</f>
        <v>1.3614513218571325E-4</v>
      </c>
      <c r="F50">
        <f t="shared" si="49"/>
        <v>1.3614513218571325E-4</v>
      </c>
      <c r="G50">
        <f t="shared" si="49"/>
        <v>1.3614513218571325E-4</v>
      </c>
      <c r="H50">
        <f t="shared" si="49"/>
        <v>1.3614513218571325E-4</v>
      </c>
      <c r="I50">
        <f t="shared" si="49"/>
        <v>1.3614513218571325E-4</v>
      </c>
      <c r="J50">
        <f t="shared" si="49"/>
        <v>1.3614513218571325E-4</v>
      </c>
      <c r="K50">
        <f t="shared" si="49"/>
        <v>1.3614513218571325E-4</v>
      </c>
      <c r="L50">
        <f t="shared" si="49"/>
        <v>1.3614513218571325E-4</v>
      </c>
      <c r="M50">
        <f t="shared" si="49"/>
        <v>1.3614513218571325E-4</v>
      </c>
      <c r="N50">
        <f t="shared" si="49"/>
        <v>1.3614513218571325E-4</v>
      </c>
      <c r="O50">
        <f t="shared" si="49"/>
        <v>1.3614513218571325E-4</v>
      </c>
      <c r="P50">
        <f t="shared" si="49"/>
        <v>1.3614513218571325E-4</v>
      </c>
      <c r="Q50">
        <f t="shared" si="49"/>
        <v>1.3614513218571325E-4</v>
      </c>
      <c r="R50">
        <f t="shared" si="1"/>
        <v>1.3614513218571325E-4</v>
      </c>
      <c r="S50">
        <f t="shared" si="2"/>
        <v>1.3614513218571325E-4</v>
      </c>
    </row>
    <row r="51" spans="3:19" x14ac:dyDescent="0.3">
      <c r="C51" t="s">
        <v>80</v>
      </c>
      <c r="D51">
        <f>Mult_split!I51</f>
        <v>2.6134040713584259E-5</v>
      </c>
      <c r="E51">
        <f t="shared" ref="E51:Q51" si="50">D51</f>
        <v>2.6134040713584259E-5</v>
      </c>
      <c r="F51">
        <f t="shared" si="50"/>
        <v>2.6134040713584259E-5</v>
      </c>
      <c r="G51">
        <f t="shared" si="50"/>
        <v>2.6134040713584259E-5</v>
      </c>
      <c r="H51">
        <f t="shared" si="50"/>
        <v>2.6134040713584259E-5</v>
      </c>
      <c r="I51">
        <f t="shared" si="50"/>
        <v>2.6134040713584259E-5</v>
      </c>
      <c r="J51">
        <f t="shared" si="50"/>
        <v>2.6134040713584259E-5</v>
      </c>
      <c r="K51">
        <f t="shared" si="50"/>
        <v>2.6134040713584259E-5</v>
      </c>
      <c r="L51">
        <f t="shared" si="50"/>
        <v>2.6134040713584259E-5</v>
      </c>
      <c r="M51">
        <f t="shared" si="50"/>
        <v>2.6134040713584259E-5</v>
      </c>
      <c r="N51">
        <f t="shared" si="50"/>
        <v>2.6134040713584259E-5</v>
      </c>
      <c r="O51">
        <f t="shared" si="50"/>
        <v>2.6134040713584259E-5</v>
      </c>
      <c r="P51">
        <f t="shared" si="50"/>
        <v>2.6134040713584259E-5</v>
      </c>
      <c r="Q51">
        <f t="shared" si="50"/>
        <v>2.6134040713584259E-5</v>
      </c>
      <c r="R51">
        <f t="shared" si="1"/>
        <v>2.6134040713584259E-5</v>
      </c>
      <c r="S51">
        <f t="shared" si="2"/>
        <v>2.6134040713584259E-5</v>
      </c>
    </row>
    <row r="52" spans="3:19" x14ac:dyDescent="0.3">
      <c r="C52" t="s">
        <v>81</v>
      </c>
      <c r="D52">
        <f>Mult_split!I52</f>
        <v>4.1944910474700817E-5</v>
      </c>
      <c r="E52">
        <f t="shared" ref="E52:Q52" si="51">D52</f>
        <v>4.1944910474700817E-5</v>
      </c>
      <c r="F52">
        <f t="shared" si="51"/>
        <v>4.1944910474700817E-5</v>
      </c>
      <c r="G52">
        <f t="shared" si="51"/>
        <v>4.1944910474700817E-5</v>
      </c>
      <c r="H52">
        <f t="shared" si="51"/>
        <v>4.1944910474700817E-5</v>
      </c>
      <c r="I52">
        <f t="shared" si="51"/>
        <v>4.1944910474700817E-5</v>
      </c>
      <c r="J52">
        <f t="shared" si="51"/>
        <v>4.1944910474700817E-5</v>
      </c>
      <c r="K52">
        <f t="shared" si="51"/>
        <v>4.1944910474700817E-5</v>
      </c>
      <c r="L52">
        <f t="shared" si="51"/>
        <v>4.1944910474700817E-5</v>
      </c>
      <c r="M52">
        <f t="shared" si="51"/>
        <v>4.1944910474700817E-5</v>
      </c>
      <c r="N52">
        <f t="shared" si="51"/>
        <v>4.1944910474700817E-5</v>
      </c>
      <c r="O52">
        <f t="shared" si="51"/>
        <v>4.1944910474700817E-5</v>
      </c>
      <c r="P52">
        <f t="shared" si="51"/>
        <v>4.1944910474700817E-5</v>
      </c>
      <c r="Q52">
        <f t="shared" si="51"/>
        <v>4.1944910474700817E-5</v>
      </c>
      <c r="R52">
        <f t="shared" si="1"/>
        <v>4.1944910474700817E-5</v>
      </c>
      <c r="S52">
        <f t="shared" si="2"/>
        <v>4.1944910474700817E-5</v>
      </c>
    </row>
    <row r="53" spans="3:19" x14ac:dyDescent="0.3">
      <c r="C53" t="s">
        <v>82</v>
      </c>
      <c r="D53">
        <f>Mult_split!I53</f>
        <v>5.8403498677589724E-5</v>
      </c>
      <c r="E53">
        <f t="shared" ref="E53:Q53" si="52">D53</f>
        <v>5.8403498677589724E-5</v>
      </c>
      <c r="F53">
        <f t="shared" si="52"/>
        <v>5.8403498677589724E-5</v>
      </c>
      <c r="G53">
        <f t="shared" si="52"/>
        <v>5.8403498677589724E-5</v>
      </c>
      <c r="H53">
        <f t="shared" si="52"/>
        <v>5.8403498677589724E-5</v>
      </c>
      <c r="I53">
        <f t="shared" si="52"/>
        <v>5.8403498677589724E-5</v>
      </c>
      <c r="J53">
        <f t="shared" si="52"/>
        <v>5.8403498677589724E-5</v>
      </c>
      <c r="K53">
        <f t="shared" si="52"/>
        <v>5.8403498677589724E-5</v>
      </c>
      <c r="L53">
        <f t="shared" si="52"/>
        <v>5.8403498677589724E-5</v>
      </c>
      <c r="M53">
        <f t="shared" si="52"/>
        <v>5.8403498677589724E-5</v>
      </c>
      <c r="N53">
        <f t="shared" si="52"/>
        <v>5.8403498677589724E-5</v>
      </c>
      <c r="O53">
        <f t="shared" si="52"/>
        <v>5.8403498677589724E-5</v>
      </c>
      <c r="P53">
        <f t="shared" si="52"/>
        <v>5.8403498677589724E-5</v>
      </c>
      <c r="Q53">
        <f t="shared" si="52"/>
        <v>5.8403498677589724E-5</v>
      </c>
      <c r="R53">
        <f t="shared" si="1"/>
        <v>5.8403498677589724E-5</v>
      </c>
      <c r="S53">
        <f t="shared" si="2"/>
        <v>5.8403498677589724E-5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33903.832522844328</v>
      </c>
      <c r="E55">
        <f t="shared" ref="E55:Q55" si="54">D55</f>
        <v>33903.832522844328</v>
      </c>
      <c r="F55">
        <f t="shared" si="54"/>
        <v>33903.832522844328</v>
      </c>
      <c r="G55">
        <f t="shared" si="54"/>
        <v>33903.832522844328</v>
      </c>
      <c r="H55">
        <f t="shared" si="54"/>
        <v>33903.832522844328</v>
      </c>
      <c r="I55">
        <f t="shared" si="54"/>
        <v>33903.832522844328</v>
      </c>
      <c r="J55">
        <f t="shared" si="54"/>
        <v>33903.832522844328</v>
      </c>
      <c r="K55">
        <f t="shared" si="54"/>
        <v>33903.832522844328</v>
      </c>
      <c r="L55">
        <f t="shared" si="54"/>
        <v>33903.832522844328</v>
      </c>
      <c r="M55">
        <f t="shared" si="54"/>
        <v>33903.832522844328</v>
      </c>
      <c r="N55">
        <f t="shared" si="54"/>
        <v>33903.832522844328</v>
      </c>
      <c r="O55">
        <f t="shared" si="54"/>
        <v>33903.832522844328</v>
      </c>
      <c r="P55">
        <f t="shared" si="54"/>
        <v>33903.832522844328</v>
      </c>
      <c r="Q55">
        <f t="shared" si="54"/>
        <v>33903.832522844328</v>
      </c>
      <c r="R55">
        <f t="shared" si="1"/>
        <v>33903.832522844328</v>
      </c>
      <c r="S55">
        <f t="shared" si="2"/>
        <v>33903.832522844328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6.0616143078678005E-5</v>
      </c>
      <c r="E61">
        <f t="shared" ref="E61:Q61" si="60">D61</f>
        <v>6.0616143078678005E-5</v>
      </c>
      <c r="F61">
        <f t="shared" si="60"/>
        <v>6.0616143078678005E-5</v>
      </c>
      <c r="G61">
        <f t="shared" si="60"/>
        <v>6.0616143078678005E-5</v>
      </c>
      <c r="H61">
        <f t="shared" si="60"/>
        <v>6.0616143078678005E-5</v>
      </c>
      <c r="I61">
        <f t="shared" si="60"/>
        <v>6.0616143078678005E-5</v>
      </c>
      <c r="J61">
        <f t="shared" si="60"/>
        <v>6.0616143078678005E-5</v>
      </c>
      <c r="K61">
        <f t="shared" si="60"/>
        <v>6.0616143078678005E-5</v>
      </c>
      <c r="L61">
        <f t="shared" si="60"/>
        <v>6.0616143078678005E-5</v>
      </c>
      <c r="M61">
        <f t="shared" si="60"/>
        <v>6.0616143078678005E-5</v>
      </c>
      <c r="N61">
        <f t="shared" si="60"/>
        <v>6.0616143078678005E-5</v>
      </c>
      <c r="O61">
        <f t="shared" si="60"/>
        <v>6.0616143078678005E-5</v>
      </c>
      <c r="P61">
        <f t="shared" si="60"/>
        <v>6.0616143078678005E-5</v>
      </c>
      <c r="Q61">
        <f t="shared" si="60"/>
        <v>6.0616143078678005E-5</v>
      </c>
      <c r="R61">
        <f t="shared" si="1"/>
        <v>6.0616143078678005E-5</v>
      </c>
      <c r="S61">
        <f t="shared" si="2"/>
        <v>6.0616143078678005E-5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135.13877949324882</v>
      </c>
      <c r="E66">
        <f t="shared" ref="E66:Q66" si="65">D66</f>
        <v>135.13877949324882</v>
      </c>
      <c r="F66">
        <f t="shared" si="65"/>
        <v>135.13877949324882</v>
      </c>
      <c r="G66">
        <f t="shared" si="65"/>
        <v>135.13877949324882</v>
      </c>
      <c r="H66">
        <f t="shared" si="65"/>
        <v>135.13877949324882</v>
      </c>
      <c r="I66">
        <f t="shared" si="65"/>
        <v>135.13877949324882</v>
      </c>
      <c r="J66">
        <f t="shared" si="65"/>
        <v>135.13877949324882</v>
      </c>
      <c r="K66">
        <f t="shared" si="65"/>
        <v>135.13877949324882</v>
      </c>
      <c r="L66">
        <f t="shared" si="65"/>
        <v>135.13877949324882</v>
      </c>
      <c r="M66">
        <f t="shared" si="65"/>
        <v>135.13877949324882</v>
      </c>
      <c r="N66">
        <f t="shared" si="65"/>
        <v>135.13877949324882</v>
      </c>
      <c r="O66">
        <f t="shared" si="65"/>
        <v>135.13877949324882</v>
      </c>
      <c r="P66">
        <f t="shared" si="65"/>
        <v>135.13877949324882</v>
      </c>
      <c r="Q66">
        <f t="shared" si="65"/>
        <v>135.13877949324882</v>
      </c>
      <c r="R66">
        <f t="shared" si="1"/>
        <v>135.13877949324882</v>
      </c>
      <c r="S66">
        <f t="shared" si="2"/>
        <v>135.13877949324882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9.4212042314805345E-4</v>
      </c>
      <c r="E68">
        <f t="shared" ref="E68:Q68" si="69">D68</f>
        <v>9.4212042314805345E-4</v>
      </c>
      <c r="F68">
        <f t="shared" si="69"/>
        <v>9.4212042314805345E-4</v>
      </c>
      <c r="G68">
        <f t="shared" si="69"/>
        <v>9.4212042314805345E-4</v>
      </c>
      <c r="H68">
        <f t="shared" si="69"/>
        <v>9.4212042314805345E-4</v>
      </c>
      <c r="I68">
        <f t="shared" si="69"/>
        <v>9.4212042314805345E-4</v>
      </c>
      <c r="J68">
        <f t="shared" si="69"/>
        <v>9.4212042314805345E-4</v>
      </c>
      <c r="K68">
        <f t="shared" si="69"/>
        <v>9.4212042314805345E-4</v>
      </c>
      <c r="L68">
        <f t="shared" si="69"/>
        <v>9.4212042314805345E-4</v>
      </c>
      <c r="M68">
        <f t="shared" si="69"/>
        <v>9.4212042314805345E-4</v>
      </c>
      <c r="N68">
        <f t="shared" si="69"/>
        <v>9.4212042314805345E-4</v>
      </c>
      <c r="O68">
        <f t="shared" si="69"/>
        <v>9.4212042314805345E-4</v>
      </c>
      <c r="P68">
        <f t="shared" si="69"/>
        <v>9.4212042314805345E-4</v>
      </c>
      <c r="Q68">
        <f t="shared" si="69"/>
        <v>9.4212042314805345E-4</v>
      </c>
      <c r="R68">
        <f t="shared" si="67"/>
        <v>9.4212042314805345E-4</v>
      </c>
      <c r="S68">
        <f t="shared" si="68"/>
        <v>9.4212042314805345E-4</v>
      </c>
    </row>
    <row r="69" spans="3:19" x14ac:dyDescent="0.3">
      <c r="C69" t="s">
        <v>98</v>
      </c>
      <c r="D69">
        <f>Mult_split!I69</f>
        <v>230.56724275731406</v>
      </c>
      <c r="E69">
        <f t="shared" ref="E69:Q69" si="70">D69</f>
        <v>230.56724275731406</v>
      </c>
      <c r="F69">
        <f t="shared" si="70"/>
        <v>230.56724275731406</v>
      </c>
      <c r="G69">
        <f t="shared" si="70"/>
        <v>230.56724275731406</v>
      </c>
      <c r="H69">
        <f t="shared" si="70"/>
        <v>230.56724275731406</v>
      </c>
      <c r="I69">
        <f t="shared" si="70"/>
        <v>230.56724275731406</v>
      </c>
      <c r="J69">
        <f t="shared" si="70"/>
        <v>230.56724275731406</v>
      </c>
      <c r="K69">
        <f t="shared" si="70"/>
        <v>230.56724275731406</v>
      </c>
      <c r="L69">
        <f t="shared" si="70"/>
        <v>230.56724275731406</v>
      </c>
      <c r="M69">
        <f t="shared" si="70"/>
        <v>230.56724275731406</v>
      </c>
      <c r="N69">
        <f t="shared" si="70"/>
        <v>230.56724275731406</v>
      </c>
      <c r="O69">
        <f t="shared" si="70"/>
        <v>230.56724275731406</v>
      </c>
      <c r="P69">
        <f t="shared" si="70"/>
        <v>230.56724275731406</v>
      </c>
      <c r="Q69">
        <f t="shared" si="70"/>
        <v>230.56724275731406</v>
      </c>
      <c r="R69">
        <f t="shared" si="67"/>
        <v>230.56724275731406</v>
      </c>
      <c r="S69">
        <f t="shared" si="68"/>
        <v>230.56724275731406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37614.479345706372</v>
      </c>
      <c r="E71">
        <f t="shared" ref="E71:Q71" si="72">D71</f>
        <v>37614.479345706372</v>
      </c>
      <c r="F71">
        <f t="shared" si="72"/>
        <v>37614.479345706372</v>
      </c>
      <c r="G71">
        <f t="shared" si="72"/>
        <v>37614.479345706372</v>
      </c>
      <c r="H71">
        <f t="shared" si="72"/>
        <v>37614.479345706372</v>
      </c>
      <c r="I71">
        <f t="shared" si="72"/>
        <v>37614.479345706372</v>
      </c>
      <c r="J71">
        <f t="shared" si="72"/>
        <v>37614.479345706372</v>
      </c>
      <c r="K71">
        <f t="shared" si="72"/>
        <v>37614.479345706372</v>
      </c>
      <c r="L71">
        <f t="shared" si="72"/>
        <v>37614.479345706372</v>
      </c>
      <c r="M71">
        <f t="shared" si="72"/>
        <v>37614.479345706372</v>
      </c>
      <c r="N71">
        <f t="shared" si="72"/>
        <v>37614.479345706372</v>
      </c>
      <c r="O71">
        <f t="shared" si="72"/>
        <v>37614.479345706372</v>
      </c>
      <c r="P71">
        <f t="shared" si="72"/>
        <v>37614.479345706372</v>
      </c>
      <c r="Q71">
        <f t="shared" si="72"/>
        <v>37614.479345706372</v>
      </c>
      <c r="R71">
        <f t="shared" si="67"/>
        <v>37614.479345706372</v>
      </c>
      <c r="S71">
        <f t="shared" si="68"/>
        <v>37614.479345706372</v>
      </c>
    </row>
    <row r="72" spans="3:19" x14ac:dyDescent="0.3">
      <c r="C72" t="s">
        <v>101</v>
      </c>
      <c r="D72">
        <f>Mult_split!I72</f>
        <v>6.9701961338017164E-4</v>
      </c>
      <c r="E72">
        <f t="shared" ref="E72:Q72" si="73">D72</f>
        <v>6.9701961338017164E-4</v>
      </c>
      <c r="F72">
        <f t="shared" si="73"/>
        <v>6.9701961338017164E-4</v>
      </c>
      <c r="G72">
        <f t="shared" si="73"/>
        <v>6.9701961338017164E-4</v>
      </c>
      <c r="H72">
        <f t="shared" si="73"/>
        <v>6.9701961338017164E-4</v>
      </c>
      <c r="I72">
        <f t="shared" si="73"/>
        <v>6.9701961338017164E-4</v>
      </c>
      <c r="J72">
        <f t="shared" si="73"/>
        <v>6.9701961338017164E-4</v>
      </c>
      <c r="K72">
        <f t="shared" si="73"/>
        <v>6.9701961338017164E-4</v>
      </c>
      <c r="L72">
        <f t="shared" si="73"/>
        <v>6.9701961338017164E-4</v>
      </c>
      <c r="M72">
        <f t="shared" si="73"/>
        <v>6.9701961338017164E-4</v>
      </c>
      <c r="N72">
        <f t="shared" si="73"/>
        <v>6.9701961338017164E-4</v>
      </c>
      <c r="O72">
        <f t="shared" si="73"/>
        <v>6.9701961338017164E-4</v>
      </c>
      <c r="P72">
        <f t="shared" si="73"/>
        <v>6.9701961338017164E-4</v>
      </c>
      <c r="Q72">
        <f t="shared" si="73"/>
        <v>6.9701961338017164E-4</v>
      </c>
      <c r="R72">
        <f t="shared" si="67"/>
        <v>6.9701961338017164E-4</v>
      </c>
      <c r="S72">
        <f t="shared" si="68"/>
        <v>6.9701961338017164E-4</v>
      </c>
    </row>
    <row r="73" spans="3:19" x14ac:dyDescent="0.3">
      <c r="C73" t="s">
        <v>102</v>
      </c>
      <c r="D73">
        <f>Mult_split!I73</f>
        <v>14596.145405566613</v>
      </c>
      <c r="E73">
        <f t="shared" ref="E73:Q73" si="74">D73</f>
        <v>14596.145405566613</v>
      </c>
      <c r="F73">
        <f t="shared" si="74"/>
        <v>14596.145405566613</v>
      </c>
      <c r="G73">
        <f t="shared" si="74"/>
        <v>14596.145405566613</v>
      </c>
      <c r="H73">
        <f t="shared" si="74"/>
        <v>14596.145405566613</v>
      </c>
      <c r="I73">
        <f t="shared" si="74"/>
        <v>14596.145405566613</v>
      </c>
      <c r="J73">
        <f t="shared" si="74"/>
        <v>14596.145405566613</v>
      </c>
      <c r="K73">
        <f t="shared" si="74"/>
        <v>14596.145405566613</v>
      </c>
      <c r="L73">
        <f t="shared" si="74"/>
        <v>14596.145405566613</v>
      </c>
      <c r="M73">
        <f t="shared" si="74"/>
        <v>14596.145405566613</v>
      </c>
      <c r="N73">
        <f t="shared" si="74"/>
        <v>14596.145405566613</v>
      </c>
      <c r="O73">
        <f t="shared" si="74"/>
        <v>14596.145405566613</v>
      </c>
      <c r="P73">
        <f t="shared" si="74"/>
        <v>14596.145405566613</v>
      </c>
      <c r="Q73">
        <f t="shared" si="74"/>
        <v>14596.145405566613</v>
      </c>
      <c r="R73">
        <f t="shared" si="67"/>
        <v>14596.145405566613</v>
      </c>
      <c r="S73">
        <f t="shared" si="68"/>
        <v>14596.145405566613</v>
      </c>
    </row>
    <row r="74" spans="3:19" x14ac:dyDescent="0.3">
      <c r="C74" t="s">
        <v>103</v>
      </c>
      <c r="D74">
        <f>Mult_split!I74</f>
        <v>1.8171189153783375E-4</v>
      </c>
      <c r="E74">
        <f t="shared" ref="E74:Q74" si="75">D74</f>
        <v>1.8171189153783375E-4</v>
      </c>
      <c r="F74">
        <f t="shared" si="75"/>
        <v>1.8171189153783375E-4</v>
      </c>
      <c r="G74">
        <f t="shared" si="75"/>
        <v>1.8171189153783375E-4</v>
      </c>
      <c r="H74">
        <f t="shared" si="75"/>
        <v>1.8171189153783375E-4</v>
      </c>
      <c r="I74">
        <f t="shared" si="75"/>
        <v>1.8171189153783375E-4</v>
      </c>
      <c r="J74">
        <f t="shared" si="75"/>
        <v>1.8171189153783375E-4</v>
      </c>
      <c r="K74">
        <f t="shared" si="75"/>
        <v>1.8171189153783375E-4</v>
      </c>
      <c r="L74">
        <f t="shared" si="75"/>
        <v>1.8171189153783375E-4</v>
      </c>
      <c r="M74">
        <f t="shared" si="75"/>
        <v>1.8171189153783375E-4</v>
      </c>
      <c r="N74">
        <f t="shared" si="75"/>
        <v>1.8171189153783375E-4</v>
      </c>
      <c r="O74">
        <f t="shared" si="75"/>
        <v>1.8171189153783375E-4</v>
      </c>
      <c r="P74">
        <f t="shared" si="75"/>
        <v>1.8171189153783375E-4</v>
      </c>
      <c r="Q74">
        <f t="shared" si="75"/>
        <v>1.8171189153783375E-4</v>
      </c>
      <c r="R74">
        <f t="shared" si="67"/>
        <v>1.8171189153783375E-4</v>
      </c>
      <c r="S74">
        <f t="shared" si="68"/>
        <v>1.8171189153783375E-4</v>
      </c>
    </row>
    <row r="75" spans="3:19" x14ac:dyDescent="0.3">
      <c r="C75" t="s">
        <v>104</v>
      </c>
      <c r="D75">
        <f>Mult_split!I75</f>
        <v>7.9947447066832742E-3</v>
      </c>
      <c r="E75">
        <f t="shared" ref="E75:Q75" si="76">D75</f>
        <v>7.9947447066832742E-3</v>
      </c>
      <c r="F75">
        <f t="shared" si="76"/>
        <v>7.9947447066832742E-3</v>
      </c>
      <c r="G75">
        <f t="shared" si="76"/>
        <v>7.9947447066832742E-3</v>
      </c>
      <c r="H75">
        <f t="shared" si="76"/>
        <v>7.9947447066832742E-3</v>
      </c>
      <c r="I75">
        <f t="shared" si="76"/>
        <v>7.9947447066832742E-3</v>
      </c>
      <c r="J75">
        <f t="shared" si="76"/>
        <v>7.9947447066832742E-3</v>
      </c>
      <c r="K75">
        <f t="shared" si="76"/>
        <v>7.9947447066832742E-3</v>
      </c>
      <c r="L75">
        <f t="shared" si="76"/>
        <v>7.9947447066832742E-3</v>
      </c>
      <c r="M75">
        <f t="shared" si="76"/>
        <v>7.9947447066832742E-3</v>
      </c>
      <c r="N75">
        <f t="shared" si="76"/>
        <v>7.9947447066832742E-3</v>
      </c>
      <c r="O75">
        <f t="shared" si="76"/>
        <v>7.9947447066832742E-3</v>
      </c>
      <c r="P75">
        <f t="shared" si="76"/>
        <v>7.9947447066832742E-3</v>
      </c>
      <c r="Q75">
        <f t="shared" si="76"/>
        <v>7.9947447066832742E-3</v>
      </c>
      <c r="R75">
        <f t="shared" si="67"/>
        <v>7.9947447066832742E-3</v>
      </c>
      <c r="S75">
        <f t="shared" si="68"/>
        <v>7.9947447066832742E-3</v>
      </c>
    </row>
    <row r="76" spans="3:19" x14ac:dyDescent="0.3">
      <c r="C76" t="s">
        <v>105</v>
      </c>
      <c r="D76">
        <f>Mult_split!I76</f>
        <v>3.1941605316602985E-5</v>
      </c>
      <c r="E76">
        <f t="shared" ref="E76:Q76" si="77">D76</f>
        <v>3.1941605316602985E-5</v>
      </c>
      <c r="F76">
        <f t="shared" si="77"/>
        <v>3.1941605316602985E-5</v>
      </c>
      <c r="G76">
        <f t="shared" si="77"/>
        <v>3.1941605316602985E-5</v>
      </c>
      <c r="H76">
        <f t="shared" si="77"/>
        <v>3.1941605316602985E-5</v>
      </c>
      <c r="I76">
        <f t="shared" si="77"/>
        <v>3.1941605316602985E-5</v>
      </c>
      <c r="J76">
        <f t="shared" si="77"/>
        <v>3.1941605316602985E-5</v>
      </c>
      <c r="K76">
        <f t="shared" si="77"/>
        <v>3.1941605316602985E-5</v>
      </c>
      <c r="L76">
        <f t="shared" si="77"/>
        <v>3.1941605316602985E-5</v>
      </c>
      <c r="M76">
        <f t="shared" si="77"/>
        <v>3.1941605316602985E-5</v>
      </c>
      <c r="N76">
        <f t="shared" si="77"/>
        <v>3.1941605316602985E-5</v>
      </c>
      <c r="O76">
        <f t="shared" si="77"/>
        <v>3.1941605316602985E-5</v>
      </c>
      <c r="P76">
        <f t="shared" si="77"/>
        <v>3.1941605316602985E-5</v>
      </c>
      <c r="Q76">
        <f t="shared" si="77"/>
        <v>3.1941605316602985E-5</v>
      </c>
      <c r="R76">
        <f t="shared" si="67"/>
        <v>3.1941605316602985E-5</v>
      </c>
      <c r="S76">
        <f t="shared" si="68"/>
        <v>3.1941605316602985E-5</v>
      </c>
    </row>
    <row r="77" spans="3:19" x14ac:dyDescent="0.3">
      <c r="C77" t="s">
        <v>106</v>
      </c>
      <c r="D77">
        <f>Mult_split!I77</f>
        <v>9.2942203850564418E-5</v>
      </c>
      <c r="E77">
        <f t="shared" ref="E77:Q77" si="78">D77</f>
        <v>9.2942203850564418E-5</v>
      </c>
      <c r="F77">
        <f t="shared" si="78"/>
        <v>9.2942203850564418E-5</v>
      </c>
      <c r="G77">
        <f t="shared" si="78"/>
        <v>9.2942203850564418E-5</v>
      </c>
      <c r="H77">
        <f t="shared" si="78"/>
        <v>9.2942203850564418E-5</v>
      </c>
      <c r="I77">
        <f t="shared" si="78"/>
        <v>9.2942203850564418E-5</v>
      </c>
      <c r="J77">
        <f t="shared" si="78"/>
        <v>9.2942203850564418E-5</v>
      </c>
      <c r="K77">
        <f t="shared" si="78"/>
        <v>9.2942203850564418E-5</v>
      </c>
      <c r="L77">
        <f t="shared" si="78"/>
        <v>9.2942203850564418E-5</v>
      </c>
      <c r="M77">
        <f t="shared" si="78"/>
        <v>9.2942203850564418E-5</v>
      </c>
      <c r="N77">
        <f t="shared" si="78"/>
        <v>9.2942203850564418E-5</v>
      </c>
      <c r="O77">
        <f t="shared" si="78"/>
        <v>9.2942203850564418E-5</v>
      </c>
      <c r="P77">
        <f t="shared" si="78"/>
        <v>9.2942203850564418E-5</v>
      </c>
      <c r="Q77">
        <f t="shared" si="78"/>
        <v>9.2942203850564418E-5</v>
      </c>
      <c r="R77">
        <f t="shared" si="67"/>
        <v>9.2942203850564418E-5</v>
      </c>
      <c r="S77">
        <f t="shared" si="68"/>
        <v>9.2942203850564418E-5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4.88389014978839E-5</v>
      </c>
      <c r="E79">
        <f t="shared" ref="E79:Q79" si="80">D79</f>
        <v>4.88389014978839E-5</v>
      </c>
      <c r="F79">
        <f t="shared" si="80"/>
        <v>4.88389014978839E-5</v>
      </c>
      <c r="G79">
        <f t="shared" si="80"/>
        <v>4.88389014978839E-5</v>
      </c>
      <c r="H79">
        <f t="shared" si="80"/>
        <v>4.88389014978839E-5</v>
      </c>
      <c r="I79">
        <f t="shared" si="80"/>
        <v>4.88389014978839E-5</v>
      </c>
      <c r="J79">
        <f t="shared" si="80"/>
        <v>4.88389014978839E-5</v>
      </c>
      <c r="K79">
        <f t="shared" si="80"/>
        <v>4.88389014978839E-5</v>
      </c>
      <c r="L79">
        <f t="shared" si="80"/>
        <v>4.88389014978839E-5</v>
      </c>
      <c r="M79">
        <f t="shared" si="80"/>
        <v>4.88389014978839E-5</v>
      </c>
      <c r="N79">
        <f t="shared" si="80"/>
        <v>4.88389014978839E-5</v>
      </c>
      <c r="O79">
        <f t="shared" si="80"/>
        <v>4.88389014978839E-5</v>
      </c>
      <c r="P79">
        <f t="shared" si="80"/>
        <v>4.88389014978839E-5</v>
      </c>
      <c r="Q79">
        <f t="shared" si="80"/>
        <v>4.88389014978839E-5</v>
      </c>
      <c r="R79">
        <f t="shared" si="67"/>
        <v>4.88389014978839E-5</v>
      </c>
      <c r="S79">
        <f t="shared" si="68"/>
        <v>4.88389014978839E-5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1893.2762840989706</v>
      </c>
      <c r="E81">
        <f t="shared" ref="E81:Q81" si="82">D81</f>
        <v>1893.2762840989706</v>
      </c>
      <c r="F81">
        <f t="shared" si="82"/>
        <v>1893.2762840989706</v>
      </c>
      <c r="G81">
        <f t="shared" si="82"/>
        <v>1893.2762840989706</v>
      </c>
      <c r="H81">
        <f t="shared" si="82"/>
        <v>1893.2762840989706</v>
      </c>
      <c r="I81">
        <f t="shared" si="82"/>
        <v>1893.2762840989706</v>
      </c>
      <c r="J81">
        <f t="shared" si="82"/>
        <v>1893.2762840989706</v>
      </c>
      <c r="K81">
        <f t="shared" si="82"/>
        <v>1893.2762840989706</v>
      </c>
      <c r="L81">
        <f t="shared" si="82"/>
        <v>1893.2762840989706</v>
      </c>
      <c r="M81">
        <f t="shared" si="82"/>
        <v>1893.2762840989706</v>
      </c>
      <c r="N81">
        <f t="shared" si="82"/>
        <v>1893.2762840989706</v>
      </c>
      <c r="O81">
        <f t="shared" si="82"/>
        <v>1893.2762840989706</v>
      </c>
      <c r="P81">
        <f t="shared" si="82"/>
        <v>1893.2762840989706</v>
      </c>
      <c r="Q81">
        <f t="shared" si="82"/>
        <v>1893.2762840989706</v>
      </c>
      <c r="R81">
        <f t="shared" si="67"/>
        <v>1893.2762840989706</v>
      </c>
      <c r="S81">
        <f t="shared" si="68"/>
        <v>1893.2762840989706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1.7393163141899787E-4</v>
      </c>
      <c r="E85">
        <f t="shared" ref="E85:Q85" si="86">D85</f>
        <v>1.7393163141899787E-4</v>
      </c>
      <c r="F85">
        <f t="shared" si="86"/>
        <v>1.7393163141899787E-4</v>
      </c>
      <c r="G85">
        <f t="shared" si="86"/>
        <v>1.7393163141899787E-4</v>
      </c>
      <c r="H85">
        <f t="shared" si="86"/>
        <v>1.7393163141899787E-4</v>
      </c>
      <c r="I85">
        <f t="shared" si="86"/>
        <v>1.7393163141899787E-4</v>
      </c>
      <c r="J85">
        <f t="shared" si="86"/>
        <v>1.7393163141899787E-4</v>
      </c>
      <c r="K85">
        <f t="shared" si="86"/>
        <v>1.7393163141899787E-4</v>
      </c>
      <c r="L85">
        <f t="shared" si="86"/>
        <v>1.7393163141899787E-4</v>
      </c>
      <c r="M85">
        <f t="shared" si="86"/>
        <v>1.7393163141899787E-4</v>
      </c>
      <c r="N85">
        <f t="shared" si="86"/>
        <v>1.7393163141899787E-4</v>
      </c>
      <c r="O85">
        <f t="shared" si="86"/>
        <v>1.7393163141899787E-4</v>
      </c>
      <c r="P85">
        <f t="shared" si="86"/>
        <v>1.7393163141899787E-4</v>
      </c>
      <c r="Q85">
        <f t="shared" si="86"/>
        <v>1.7393163141899787E-4</v>
      </c>
      <c r="R85">
        <f t="shared" si="67"/>
        <v>1.7393163141899787E-4</v>
      </c>
      <c r="S85">
        <f t="shared" si="68"/>
        <v>1.7393163141899787E-4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2.2527178452734882E-5</v>
      </c>
      <c r="E89">
        <f t="shared" ref="E89:Q89" si="90">D89</f>
        <v>2.2527178452734882E-5</v>
      </c>
      <c r="F89">
        <f t="shared" si="90"/>
        <v>2.2527178452734882E-5</v>
      </c>
      <c r="G89">
        <f t="shared" si="90"/>
        <v>2.2527178452734882E-5</v>
      </c>
      <c r="H89">
        <f t="shared" si="90"/>
        <v>2.2527178452734882E-5</v>
      </c>
      <c r="I89">
        <f t="shared" si="90"/>
        <v>2.2527178452734882E-5</v>
      </c>
      <c r="J89">
        <f t="shared" si="90"/>
        <v>2.2527178452734882E-5</v>
      </c>
      <c r="K89">
        <f t="shared" si="90"/>
        <v>2.2527178452734882E-5</v>
      </c>
      <c r="L89">
        <f t="shared" si="90"/>
        <v>2.2527178452734882E-5</v>
      </c>
      <c r="M89">
        <f t="shared" si="90"/>
        <v>2.2527178452734882E-5</v>
      </c>
      <c r="N89">
        <f t="shared" si="90"/>
        <v>2.2527178452734882E-5</v>
      </c>
      <c r="O89">
        <f t="shared" si="90"/>
        <v>2.2527178452734882E-5</v>
      </c>
      <c r="P89">
        <f t="shared" si="90"/>
        <v>2.2527178452734882E-5</v>
      </c>
      <c r="Q89">
        <f t="shared" si="90"/>
        <v>2.2527178452734882E-5</v>
      </c>
      <c r="R89">
        <f t="shared" si="67"/>
        <v>2.2527178452734882E-5</v>
      </c>
      <c r="S89">
        <f t="shared" si="68"/>
        <v>2.2527178452734882E-5</v>
      </c>
    </row>
    <row r="90" spans="3:19" x14ac:dyDescent="0.3">
      <c r="C90" t="s">
        <v>118</v>
      </c>
      <c r="D90">
        <f>Mult_split!I90</f>
        <v>1.048129481326692E-4</v>
      </c>
      <c r="E90">
        <f t="shared" ref="E90:Q90" si="91">D90</f>
        <v>1.048129481326692E-4</v>
      </c>
      <c r="F90">
        <f t="shared" si="91"/>
        <v>1.048129481326692E-4</v>
      </c>
      <c r="G90">
        <f t="shared" si="91"/>
        <v>1.048129481326692E-4</v>
      </c>
      <c r="H90">
        <f t="shared" si="91"/>
        <v>1.048129481326692E-4</v>
      </c>
      <c r="I90">
        <f t="shared" si="91"/>
        <v>1.048129481326692E-4</v>
      </c>
      <c r="J90">
        <f t="shared" si="91"/>
        <v>1.048129481326692E-4</v>
      </c>
      <c r="K90">
        <f t="shared" si="91"/>
        <v>1.048129481326692E-4</v>
      </c>
      <c r="L90">
        <f t="shared" si="91"/>
        <v>1.048129481326692E-4</v>
      </c>
      <c r="M90">
        <f t="shared" si="91"/>
        <v>1.048129481326692E-4</v>
      </c>
      <c r="N90">
        <f t="shared" si="91"/>
        <v>1.048129481326692E-4</v>
      </c>
      <c r="O90">
        <f t="shared" si="91"/>
        <v>1.048129481326692E-4</v>
      </c>
      <c r="P90">
        <f t="shared" si="91"/>
        <v>1.048129481326692E-4</v>
      </c>
      <c r="Q90">
        <f t="shared" si="91"/>
        <v>1.048129481326692E-4</v>
      </c>
      <c r="R90">
        <f t="shared" si="67"/>
        <v>1.048129481326692E-4</v>
      </c>
      <c r="S90">
        <f t="shared" si="68"/>
        <v>1.048129481326692E-4</v>
      </c>
    </row>
    <row r="91" spans="3:19" x14ac:dyDescent="0.3">
      <c r="C91" t="s">
        <v>119</v>
      </c>
      <c r="D91">
        <f>Mult_split!I91</f>
        <v>36360.571622783231</v>
      </c>
      <c r="E91">
        <f t="shared" ref="E91:Q91" si="92">D91</f>
        <v>36360.571622783231</v>
      </c>
      <c r="F91">
        <f t="shared" si="92"/>
        <v>36360.571622783231</v>
      </c>
      <c r="G91">
        <f t="shared" si="92"/>
        <v>36360.571622783231</v>
      </c>
      <c r="H91">
        <f t="shared" si="92"/>
        <v>36360.571622783231</v>
      </c>
      <c r="I91">
        <f t="shared" si="92"/>
        <v>36360.571622783231</v>
      </c>
      <c r="J91">
        <f t="shared" si="92"/>
        <v>36360.571622783231</v>
      </c>
      <c r="K91">
        <f t="shared" si="92"/>
        <v>36360.571622783231</v>
      </c>
      <c r="L91">
        <f t="shared" si="92"/>
        <v>36360.571622783231</v>
      </c>
      <c r="M91">
        <f t="shared" si="92"/>
        <v>36360.571622783231</v>
      </c>
      <c r="N91">
        <f t="shared" si="92"/>
        <v>36360.571622783231</v>
      </c>
      <c r="O91">
        <f t="shared" si="92"/>
        <v>36360.571622783231</v>
      </c>
      <c r="P91">
        <f t="shared" si="92"/>
        <v>36360.571622783231</v>
      </c>
      <c r="Q91">
        <f t="shared" si="92"/>
        <v>36360.571622783231</v>
      </c>
      <c r="R91">
        <f t="shared" si="67"/>
        <v>36360.571622783231</v>
      </c>
      <c r="S91">
        <f t="shared" si="68"/>
        <v>36360.571622783231</v>
      </c>
    </row>
    <row r="92" spans="3:19" x14ac:dyDescent="0.3">
      <c r="C92" t="s">
        <v>120</v>
      </c>
      <c r="D92">
        <f>Mult_split!I92</f>
        <v>5.365783311645178E-4</v>
      </c>
      <c r="E92">
        <f t="shared" ref="E92:Q92" si="93">D92</f>
        <v>5.365783311645178E-4</v>
      </c>
      <c r="F92">
        <f t="shared" si="93"/>
        <v>5.365783311645178E-4</v>
      </c>
      <c r="G92">
        <f t="shared" si="93"/>
        <v>5.365783311645178E-4</v>
      </c>
      <c r="H92">
        <f t="shared" si="93"/>
        <v>5.365783311645178E-4</v>
      </c>
      <c r="I92">
        <f t="shared" si="93"/>
        <v>5.365783311645178E-4</v>
      </c>
      <c r="J92">
        <f t="shared" si="93"/>
        <v>5.365783311645178E-4</v>
      </c>
      <c r="K92">
        <f t="shared" si="93"/>
        <v>5.365783311645178E-4</v>
      </c>
      <c r="L92">
        <f t="shared" si="93"/>
        <v>5.365783311645178E-4</v>
      </c>
      <c r="M92">
        <f t="shared" si="93"/>
        <v>5.365783311645178E-4</v>
      </c>
      <c r="N92">
        <f t="shared" si="93"/>
        <v>5.365783311645178E-4</v>
      </c>
      <c r="O92">
        <f t="shared" si="93"/>
        <v>5.365783311645178E-4</v>
      </c>
      <c r="P92">
        <f t="shared" si="93"/>
        <v>5.365783311645178E-4</v>
      </c>
      <c r="Q92">
        <f t="shared" si="93"/>
        <v>5.365783311645178E-4</v>
      </c>
      <c r="R92">
        <f t="shared" si="67"/>
        <v>5.365783311645178E-4</v>
      </c>
      <c r="S92">
        <f t="shared" si="68"/>
        <v>5.365783311645178E-4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39817.296365889342</v>
      </c>
      <c r="E94">
        <f t="shared" ref="E94:Q94" si="95">D94</f>
        <v>39817.296365889342</v>
      </c>
      <c r="F94">
        <f t="shared" si="95"/>
        <v>39817.296365889342</v>
      </c>
      <c r="G94">
        <f t="shared" si="95"/>
        <v>39817.296365889342</v>
      </c>
      <c r="H94">
        <f t="shared" si="95"/>
        <v>39817.296365889342</v>
      </c>
      <c r="I94">
        <f t="shared" si="95"/>
        <v>39817.296365889342</v>
      </c>
      <c r="J94">
        <f t="shared" si="95"/>
        <v>39817.296365889342</v>
      </c>
      <c r="K94">
        <f t="shared" si="95"/>
        <v>39817.296365889342</v>
      </c>
      <c r="L94">
        <f t="shared" si="95"/>
        <v>39817.296365889342</v>
      </c>
      <c r="M94">
        <f t="shared" si="95"/>
        <v>39817.296365889342</v>
      </c>
      <c r="N94">
        <f t="shared" si="95"/>
        <v>39817.296365889342</v>
      </c>
      <c r="O94">
        <f t="shared" si="95"/>
        <v>39817.296365889342</v>
      </c>
      <c r="P94">
        <f t="shared" si="95"/>
        <v>39817.296365889342</v>
      </c>
      <c r="Q94">
        <f t="shared" si="95"/>
        <v>39817.296365889342</v>
      </c>
      <c r="R94">
        <f t="shared" si="67"/>
        <v>39817.296365889342</v>
      </c>
      <c r="S94">
        <f t="shared" si="68"/>
        <v>39817.296365889342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41738.576847698845</v>
      </c>
      <c r="E98">
        <f t="shared" ref="E98:Q98" si="99">D98</f>
        <v>41738.576847698845</v>
      </c>
      <c r="F98">
        <f t="shared" si="99"/>
        <v>41738.576847698845</v>
      </c>
      <c r="G98">
        <f t="shared" si="99"/>
        <v>41738.576847698845</v>
      </c>
      <c r="H98">
        <f t="shared" si="99"/>
        <v>41738.576847698845</v>
      </c>
      <c r="I98">
        <f t="shared" si="99"/>
        <v>41738.576847698845</v>
      </c>
      <c r="J98">
        <f t="shared" si="99"/>
        <v>41738.576847698845</v>
      </c>
      <c r="K98">
        <f t="shared" si="99"/>
        <v>41738.576847698845</v>
      </c>
      <c r="L98">
        <f t="shared" si="99"/>
        <v>41738.576847698845</v>
      </c>
      <c r="M98">
        <f t="shared" si="99"/>
        <v>41738.576847698845</v>
      </c>
      <c r="N98">
        <f t="shared" si="99"/>
        <v>41738.576847698845</v>
      </c>
      <c r="O98">
        <f t="shared" si="99"/>
        <v>41738.576847698845</v>
      </c>
      <c r="P98">
        <f t="shared" si="99"/>
        <v>41738.576847698845</v>
      </c>
      <c r="Q98">
        <f t="shared" si="99"/>
        <v>41738.576847698845</v>
      </c>
      <c r="R98">
        <f t="shared" si="67"/>
        <v>41738.576847698845</v>
      </c>
      <c r="S98">
        <f t="shared" si="68"/>
        <v>41738.576847698845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9817.6615504620968</v>
      </c>
      <c r="E114">
        <f t="shared" ref="E114:Q114" si="115">D114</f>
        <v>9817.6615504620968</v>
      </c>
      <c r="F114">
        <f t="shared" si="115"/>
        <v>9817.6615504620968</v>
      </c>
      <c r="G114">
        <f t="shared" si="115"/>
        <v>9817.6615504620968</v>
      </c>
      <c r="H114">
        <f t="shared" si="115"/>
        <v>9817.6615504620968</v>
      </c>
      <c r="I114">
        <f t="shared" si="115"/>
        <v>9817.6615504620968</v>
      </c>
      <c r="J114">
        <f t="shared" si="115"/>
        <v>9817.6615504620968</v>
      </c>
      <c r="K114">
        <f t="shared" si="115"/>
        <v>9817.6615504620968</v>
      </c>
      <c r="L114">
        <f t="shared" si="115"/>
        <v>9817.6615504620968</v>
      </c>
      <c r="M114">
        <f t="shared" si="115"/>
        <v>9817.6615504620968</v>
      </c>
      <c r="N114">
        <f t="shared" si="115"/>
        <v>9817.6615504620968</v>
      </c>
      <c r="O114">
        <f t="shared" si="115"/>
        <v>9817.6615504620968</v>
      </c>
      <c r="P114">
        <f t="shared" si="115"/>
        <v>9817.6615504620968</v>
      </c>
      <c r="Q114">
        <f t="shared" si="115"/>
        <v>9817.6615504620968</v>
      </c>
      <c r="R114">
        <f t="shared" si="67"/>
        <v>9817.6615504620968</v>
      </c>
      <c r="S114">
        <f t="shared" si="68"/>
        <v>9817.6615504620968</v>
      </c>
    </row>
    <row r="115" spans="3:19" x14ac:dyDescent="0.3">
      <c r="C115" t="s">
        <v>143</v>
      </c>
      <c r="D115">
        <f>Mult_split!I115</f>
        <v>10017.44517936157</v>
      </c>
      <c r="E115">
        <f t="shared" ref="E115:Q115" si="116">D115</f>
        <v>10017.44517936157</v>
      </c>
      <c r="F115">
        <f t="shared" si="116"/>
        <v>10017.44517936157</v>
      </c>
      <c r="G115">
        <f t="shared" si="116"/>
        <v>10017.44517936157</v>
      </c>
      <c r="H115">
        <f t="shared" si="116"/>
        <v>10017.44517936157</v>
      </c>
      <c r="I115">
        <f t="shared" si="116"/>
        <v>10017.44517936157</v>
      </c>
      <c r="J115">
        <f t="shared" si="116"/>
        <v>10017.44517936157</v>
      </c>
      <c r="K115">
        <f t="shared" si="116"/>
        <v>10017.44517936157</v>
      </c>
      <c r="L115">
        <f t="shared" si="116"/>
        <v>10017.44517936157</v>
      </c>
      <c r="M115">
        <f t="shared" si="116"/>
        <v>10017.44517936157</v>
      </c>
      <c r="N115">
        <f t="shared" si="116"/>
        <v>10017.44517936157</v>
      </c>
      <c r="O115">
        <f t="shared" si="116"/>
        <v>10017.44517936157</v>
      </c>
      <c r="P115">
        <f t="shared" si="116"/>
        <v>10017.44517936157</v>
      </c>
      <c r="Q115">
        <f t="shared" si="116"/>
        <v>10017.44517936157</v>
      </c>
      <c r="R115">
        <f t="shared" si="67"/>
        <v>10017.44517936157</v>
      </c>
      <c r="S115">
        <f t="shared" si="68"/>
        <v>10017.44517936157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E4" sqref="E4:T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1.103423691720828E-4</v>
      </c>
      <c r="F4">
        <v>3.0281281533642838E-2</v>
      </c>
      <c r="G4">
        <v>1.6866816633518471</v>
      </c>
      <c r="H4">
        <v>4.4875313202789939E-6</v>
      </c>
      <c r="I4">
        <v>2.5681994457619398E-5</v>
      </c>
      <c r="J4">
        <v>2.9772587390625079E-4</v>
      </c>
      <c r="K4">
        <v>1.3185817477649221E-11</v>
      </c>
      <c r="L4">
        <v>3.414990416877156E-10</v>
      </c>
      <c r="M4">
        <v>1.787132734770052E-3</v>
      </c>
      <c r="N4">
        <v>9.8566646831127258E-2</v>
      </c>
      <c r="O4">
        <v>2.8801031190616978E-7</v>
      </c>
      <c r="P4">
        <v>1.043346655371431E-9</v>
      </c>
      <c r="Q4">
        <v>1.117988049065945E-4</v>
      </c>
      <c r="R4">
        <v>1.1531295056203849E-2</v>
      </c>
      <c r="S4">
        <v>0.58465400609506579</v>
      </c>
      <c r="T4">
        <v>3.7014125999854589E-9</v>
      </c>
    </row>
    <row r="5" spans="1:20" x14ac:dyDescent="0.3">
      <c r="D5" t="s">
        <v>145</v>
      </c>
      <c r="E5">
        <v>1.5221148155170411E-4</v>
      </c>
      <c r="F5">
        <v>0.25477143111470218</v>
      </c>
      <c r="G5">
        <v>2.3266884408154618</v>
      </c>
      <c r="H5">
        <v>6.1903128951680714E-6</v>
      </c>
      <c r="I5">
        <v>3.5426957522550082E-5</v>
      </c>
      <c r="J5">
        <v>4.1069714837165103E-4</v>
      </c>
      <c r="K5">
        <v>1.8189140117277149E-11</v>
      </c>
      <c r="L5">
        <v>4.7107992581443941E-10</v>
      </c>
      <c r="M5">
        <v>2.4652553985375328E-3</v>
      </c>
      <c r="N5">
        <v>0.13596749334203501</v>
      </c>
      <c r="O5">
        <v>3.9729504275042339E-7</v>
      </c>
      <c r="P5">
        <v>1.4392417108466479E-9</v>
      </c>
      <c r="Q5">
        <v>1.5422055787114731E-4</v>
      </c>
      <c r="R5">
        <v>1.590681365539064E-2</v>
      </c>
      <c r="S5">
        <v>0.80649938124932274</v>
      </c>
      <c r="T5">
        <v>5.1059035609367283E-9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3.5297956047986761E-5</v>
      </c>
      <c r="F8">
        <v>-0.9746515289555846</v>
      </c>
      <c r="G8">
        <v>8.8001413334624949</v>
      </c>
      <c r="H8">
        <v>1.3095699963541209E-6</v>
      </c>
      <c r="I8">
        <v>7.6059866363951696E-6</v>
      </c>
      <c r="J8">
        <v>7.3411280671975928E-5</v>
      </c>
      <c r="K8">
        <v>1.1093884834755581E-11</v>
      </c>
      <c r="L8">
        <v>4.3049046358553757E-10</v>
      </c>
      <c r="M8">
        <v>8.7876629795955981E-4</v>
      </c>
      <c r="N8">
        <v>0.1098668971505315</v>
      </c>
      <c r="O8">
        <v>3.0801589195521562E-7</v>
      </c>
      <c r="P8">
        <v>6.8632335670728136E-10</v>
      </c>
      <c r="Q8">
        <v>2.0534455489925969E-5</v>
      </c>
      <c r="R8">
        <v>4.3953464370111196E-3</v>
      </c>
      <c r="S8">
        <v>7.4784705355549777E-2</v>
      </c>
      <c r="T8">
        <v>6.1776109194259835E-10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3.3588048027537518E-4</v>
      </c>
      <c r="F11">
        <v>0.6149417583898642</v>
      </c>
      <c r="G11">
        <v>14.87802523100671</v>
      </c>
      <c r="H11">
        <v>5.3197213812425848E-6</v>
      </c>
      <c r="I11">
        <v>1.9647589487623959E-4</v>
      </c>
      <c r="J11">
        <v>1.549251937557838E-3</v>
      </c>
      <c r="K11">
        <v>5.4064346326327967E-11</v>
      </c>
      <c r="L11">
        <v>4.0877549520876446E-9</v>
      </c>
      <c r="M11">
        <v>7.4252221234115444E-4</v>
      </c>
      <c r="N11">
        <v>0.74682721480180525</v>
      </c>
      <c r="O11">
        <v>5.595463784755713E-7</v>
      </c>
      <c r="P11">
        <v>3.534234987273505E-9</v>
      </c>
      <c r="Q11">
        <v>3.2121389843943579E-4</v>
      </c>
      <c r="R11">
        <v>4.1917003984961967E-2</v>
      </c>
      <c r="S11">
        <v>0.11331348349132619</v>
      </c>
      <c r="T11">
        <v>2.2305626505504409E-9</v>
      </c>
    </row>
    <row r="12" spans="1:20" x14ac:dyDescent="0.3">
      <c r="D12" t="s">
        <v>40</v>
      </c>
      <c r="E12">
        <v>3.5478691264980821E-4</v>
      </c>
      <c r="F12">
        <v>0.59987701329614229</v>
      </c>
      <c r="G12">
        <v>14.72301479220202</v>
      </c>
      <c r="H12">
        <v>7.1842662526123082E-6</v>
      </c>
      <c r="I12">
        <v>1.9882640236131051E-4</v>
      </c>
      <c r="J12">
        <v>1.594875843029568E-3</v>
      </c>
      <c r="K12">
        <v>5.5074995355422162E-11</v>
      </c>
      <c r="L12">
        <v>4.0508684055221722E-9</v>
      </c>
      <c r="M12">
        <v>7.4447970986089135E-4</v>
      </c>
      <c r="N12">
        <v>0.72772219480862432</v>
      </c>
      <c r="O12">
        <v>7.9608657536024734E-7</v>
      </c>
      <c r="P12">
        <v>3.4625830018204611E-9</v>
      </c>
      <c r="Q12">
        <v>3.52303740090379E-4</v>
      </c>
      <c r="R12">
        <v>6.0612667702459558E-2</v>
      </c>
      <c r="S12">
        <v>0.1116635767459218</v>
      </c>
      <c r="T12">
        <v>2.2000145541709109E-9</v>
      </c>
    </row>
    <row r="13" spans="1:20" x14ac:dyDescent="0.3">
      <c r="D13" t="s">
        <v>41</v>
      </c>
      <c r="E13">
        <v>9.2049025880239194E-5</v>
      </c>
      <c r="F13">
        <v>0.84086842358800762</v>
      </c>
      <c r="G13">
        <v>4.3640323436612212</v>
      </c>
      <c r="H13">
        <v>1.4176845654568261E-6</v>
      </c>
      <c r="I13">
        <v>5.2961573350974428E-5</v>
      </c>
      <c r="J13">
        <v>3.5446046241584451E-4</v>
      </c>
      <c r="K13">
        <v>2.2619775949536889E-11</v>
      </c>
      <c r="L13">
        <v>5.5042543960736723E-10</v>
      </c>
      <c r="M13">
        <v>1.4600757683744939E-3</v>
      </c>
      <c r="N13">
        <v>0.28215685892944348</v>
      </c>
      <c r="O13">
        <v>6.1551610979269344E-8</v>
      </c>
      <c r="P13">
        <v>1.7977613440709121E-9</v>
      </c>
      <c r="Q13">
        <v>1.6458415691882611E-4</v>
      </c>
      <c r="R13">
        <v>9.1989857843383805E-3</v>
      </c>
      <c r="S13">
        <v>0.28325672114639999</v>
      </c>
      <c r="T13">
        <v>4.3333352791507563E-9</v>
      </c>
    </row>
    <row r="14" spans="1:20" x14ac:dyDescent="0.3">
      <c r="D14" t="s">
        <v>42</v>
      </c>
      <c r="E14">
        <v>3.322684117798345E-4</v>
      </c>
      <c r="F14">
        <v>2.852424803468695E-2</v>
      </c>
      <c r="G14">
        <v>1.3650688985275921E-3</v>
      </c>
      <c r="H14">
        <v>8.196421889602345E-10</v>
      </c>
      <c r="I14">
        <v>1.702833804033615E-4</v>
      </c>
      <c r="J14">
        <v>1.8704372878441159E-3</v>
      </c>
      <c r="K14">
        <v>7.8618497645996172E-14</v>
      </c>
      <c r="L14">
        <v>2.749752091614924E-11</v>
      </c>
      <c r="M14">
        <v>5.3569565211008544E-6</v>
      </c>
      <c r="N14">
        <v>1.8827878981080091E-4</v>
      </c>
      <c r="O14">
        <v>1.3719049987691679E-10</v>
      </c>
      <c r="P14">
        <v>1.333056532742615E-10</v>
      </c>
      <c r="Q14">
        <v>4.4805662780520442E-4</v>
      </c>
      <c r="R14">
        <v>6.7616475876205826E-6</v>
      </c>
      <c r="S14">
        <v>1.1365042809335991E-3</v>
      </c>
      <c r="T14">
        <v>1.9447318739965139E-11</v>
      </c>
    </row>
    <row r="15" spans="1:20" x14ac:dyDescent="0.3">
      <c r="D15" t="s">
        <v>43</v>
      </c>
      <c r="E15">
        <v>3.8191843645081573E-4</v>
      </c>
      <c r="F15">
        <v>3.277475965255678E-2</v>
      </c>
      <c r="G15">
        <v>1.4672070041136739E-3</v>
      </c>
      <c r="H15">
        <v>8.196421889602345E-10</v>
      </c>
      <c r="I15">
        <v>1.9574112807601961E-4</v>
      </c>
      <c r="J15">
        <v>2.1500739804115481E-3</v>
      </c>
      <c r="K15">
        <v>8.8110750796231422E-14</v>
      </c>
      <c r="L15">
        <v>3.1563066483031458E-11</v>
      </c>
      <c r="M15">
        <v>5.3569565211008544E-6</v>
      </c>
      <c r="N15">
        <v>1.8827878981080091E-4</v>
      </c>
      <c r="O15">
        <v>1.3719049987691679E-10</v>
      </c>
      <c r="P15">
        <v>1.529583904553836E-10</v>
      </c>
      <c r="Q15">
        <v>5.1503749726074884E-4</v>
      </c>
      <c r="R15">
        <v>6.7616475876205826E-6</v>
      </c>
      <c r="S15">
        <v>1.1365042809335991E-3</v>
      </c>
      <c r="T15">
        <v>1.9447318739965139E-11</v>
      </c>
    </row>
    <row r="16" spans="1:20" x14ac:dyDescent="0.3">
      <c r="D16" t="s">
        <v>44</v>
      </c>
      <c r="E16">
        <v>2.5008293513109371E-5</v>
      </c>
      <c r="F16">
        <v>3.2062434116890852E-2</v>
      </c>
      <c r="G16">
        <v>9.0715051583720304E-4</v>
      </c>
      <c r="H16">
        <v>8.1964216508579797E-10</v>
      </c>
      <c r="I16">
        <v>6.6312518951385077E-6</v>
      </c>
      <c r="J16">
        <v>1.261616492816149E-4</v>
      </c>
      <c r="K16">
        <v>5.8706735316374254E-14</v>
      </c>
      <c r="L16">
        <v>1.0569201935437259E-11</v>
      </c>
      <c r="M16">
        <v>5.356956364814513E-6</v>
      </c>
      <c r="N16">
        <v>1.8827878433670409E-4</v>
      </c>
      <c r="O16">
        <v>1.3719049588535829E-10</v>
      </c>
      <c r="P16">
        <v>1.465733054223722E-10</v>
      </c>
      <c r="Q16">
        <v>1.8112499575375661E-5</v>
      </c>
      <c r="R16">
        <v>6.7616473922469852E-6</v>
      </c>
      <c r="S16">
        <v>1.1365042477935411E-3</v>
      </c>
      <c r="T16">
        <v>1.9447318172950791E-11</v>
      </c>
    </row>
    <row r="17" spans="4:20" x14ac:dyDescent="0.3">
      <c r="D17" t="s">
        <v>45</v>
      </c>
      <c r="E17">
        <v>8.0869034342381397E-5</v>
      </c>
      <c r="F17">
        <v>7.1239326337188769E-2</v>
      </c>
      <c r="G17">
        <v>2.810626696167557E-2</v>
      </c>
      <c r="H17">
        <v>2.4375194182014492E-9</v>
      </c>
      <c r="I17">
        <v>4.0491002408529487E-5</v>
      </c>
      <c r="J17">
        <v>4.5831274256348428E-4</v>
      </c>
      <c r="K17">
        <v>6.2812782070898057E-12</v>
      </c>
      <c r="L17">
        <v>3.1075907621249239E-10</v>
      </c>
      <c r="M17">
        <v>1.2127503317830481E-6</v>
      </c>
      <c r="N17">
        <v>9.2944191699869286E-5</v>
      </c>
      <c r="O17">
        <v>8.6586476151923109E-10</v>
      </c>
      <c r="P17">
        <v>1.3206556364264789E-9</v>
      </c>
      <c r="Q17">
        <v>1.098513958702494E-4</v>
      </c>
      <c r="R17">
        <v>1.6900452024116458E-5</v>
      </c>
      <c r="S17">
        <v>2.1578222421504139E-4</v>
      </c>
      <c r="T17">
        <v>2.632254021283836E-9</v>
      </c>
    </row>
    <row r="18" spans="4:20" x14ac:dyDescent="0.3">
      <c r="D18" t="s">
        <v>46</v>
      </c>
      <c r="E18">
        <v>3.3608188720209267E-5</v>
      </c>
      <c r="F18">
        <v>7.2010828086581449E-2</v>
      </c>
      <c r="G18">
        <v>2.7580036544637209E-2</v>
      </c>
      <c r="H18">
        <v>2.4375194182014492E-9</v>
      </c>
      <c r="I18">
        <v>1.5662444593034819E-5</v>
      </c>
      <c r="J18">
        <v>1.8382228151335469E-4</v>
      </c>
      <c r="K18">
        <v>5.4670859596079948E-12</v>
      </c>
      <c r="L18">
        <v>2.7284184660586152E-10</v>
      </c>
      <c r="M18">
        <v>1.2127503317830481E-6</v>
      </c>
      <c r="N18">
        <v>9.2944191699869286E-5</v>
      </c>
      <c r="O18">
        <v>8.6586476151923109E-10</v>
      </c>
      <c r="P18">
        <v>1.6543267028373331E-9</v>
      </c>
      <c r="Q18">
        <v>4.2663487369223017E-5</v>
      </c>
      <c r="R18">
        <v>1.6900452024116458E-5</v>
      </c>
      <c r="S18">
        <v>2.1578222421504139E-4</v>
      </c>
      <c r="T18">
        <v>2.632254021283836E-9</v>
      </c>
    </row>
    <row r="19" spans="4:20" x14ac:dyDescent="0.3">
      <c r="D19" t="s">
        <v>48</v>
      </c>
      <c r="E19">
        <v>3.2372859365250138E-7</v>
      </c>
      <c r="F19">
        <v>3.0147212483986022E-3</v>
      </c>
      <c r="G19">
        <v>1.654721496618344E-2</v>
      </c>
      <c r="H19">
        <v>2.4375194182014492E-9</v>
      </c>
      <c r="I19">
        <v>1.9830085549194031E-8</v>
      </c>
      <c r="J19">
        <v>2.1930203662636629E-7</v>
      </c>
      <c r="K19">
        <v>3.3079748980653819E-13</v>
      </c>
      <c r="L19">
        <v>1.001088762172432E-10</v>
      </c>
      <c r="M19">
        <v>1.2127503317830481E-6</v>
      </c>
      <c r="N19">
        <v>9.2944191699869286E-5</v>
      </c>
      <c r="O19">
        <v>8.6586476151923109E-10</v>
      </c>
      <c r="P19">
        <v>5.9337907707584137E-10</v>
      </c>
      <c r="Q19">
        <v>1.1209044968501791E-7</v>
      </c>
      <c r="R19">
        <v>1.6900452024116458E-5</v>
      </c>
      <c r="S19">
        <v>2.1578222421504139E-4</v>
      </c>
      <c r="T19">
        <v>2.632254021283836E-9</v>
      </c>
    </row>
    <row r="20" spans="4:20" x14ac:dyDescent="0.3">
      <c r="D20" t="s">
        <v>47</v>
      </c>
      <c r="E20">
        <v>3.206393930136752E-7</v>
      </c>
      <c r="F20">
        <v>3.0147212483986022E-3</v>
      </c>
      <c r="G20">
        <v>1.6268206986949679E-2</v>
      </c>
      <c r="H20">
        <v>2.4375194182014492E-9</v>
      </c>
      <c r="I20">
        <v>1.978314244435475E-8</v>
      </c>
      <c r="J20">
        <v>2.1866633329600691E-7</v>
      </c>
      <c r="K20">
        <v>3.265598375080243E-13</v>
      </c>
      <c r="L20">
        <v>9.8415674711625657E-11</v>
      </c>
      <c r="M20">
        <v>1.2127503317830481E-6</v>
      </c>
      <c r="N20">
        <v>9.2944191699869286E-5</v>
      </c>
      <c r="O20">
        <v>8.6586476151923109E-10</v>
      </c>
      <c r="P20">
        <v>5.8303164130921584E-10</v>
      </c>
      <c r="Q20">
        <v>1.1189920221271409E-7</v>
      </c>
      <c r="R20">
        <v>1.6900452024116458E-5</v>
      </c>
      <c r="S20">
        <v>2.1578222421504139E-4</v>
      </c>
      <c r="T20">
        <v>2.632254021283836E-9</v>
      </c>
    </row>
    <row r="21" spans="4:20" x14ac:dyDescent="0.3">
      <c r="D21" t="s">
        <v>49</v>
      </c>
      <c r="E21">
        <v>2.4815890834615251E-5</v>
      </c>
      <c r="F21">
        <v>5.3698837489949323E-2</v>
      </c>
      <c r="G21">
        <v>2.7499401247534461E-2</v>
      </c>
      <c r="H21">
        <v>2.4375194182014492E-9</v>
      </c>
      <c r="I21">
        <v>1.151083824289012E-5</v>
      </c>
      <c r="J21">
        <v>1.350991190551535E-4</v>
      </c>
      <c r="K21">
        <v>4.1542758688402877E-12</v>
      </c>
      <c r="L21">
        <v>2.4770986541318781E-10</v>
      </c>
      <c r="M21">
        <v>1.2127503317830481E-6</v>
      </c>
      <c r="N21">
        <v>9.2944191699869286E-5</v>
      </c>
      <c r="O21">
        <v>8.6586476151923109E-10</v>
      </c>
      <c r="P21">
        <v>1.484096494358598E-9</v>
      </c>
      <c r="Q21">
        <v>3.1372660766091837E-5</v>
      </c>
      <c r="R21">
        <v>1.6900452024116458E-5</v>
      </c>
      <c r="S21">
        <v>2.1578222421504139E-4</v>
      </c>
      <c r="T21">
        <v>2.632254021283836E-9</v>
      </c>
    </row>
    <row r="22" spans="4:20" x14ac:dyDescent="0.3">
      <c r="D22" t="s">
        <v>50</v>
      </c>
      <c r="E22">
        <v>2.571719468207434E-5</v>
      </c>
      <c r="F22">
        <v>8.0420885856646515E-3</v>
      </c>
      <c r="G22">
        <v>0.190298008384158</v>
      </c>
      <c r="H22">
        <v>7.549166122100435E-7</v>
      </c>
      <c r="I22">
        <v>5.753054373821835E-6</v>
      </c>
      <c r="J22">
        <v>4.4969698767562377E-5</v>
      </c>
      <c r="K22">
        <v>7.2452093269649389E-12</v>
      </c>
      <c r="L22">
        <v>4.5914911434477131E-10</v>
      </c>
      <c r="M22">
        <v>5.8499544497422537E-4</v>
      </c>
      <c r="N22">
        <v>6.9093957190742419E-2</v>
      </c>
      <c r="O22">
        <v>3.6120679779621639E-7</v>
      </c>
      <c r="P22">
        <v>1.3239448670963031E-9</v>
      </c>
      <c r="Q22">
        <v>2.0236831978986329E-5</v>
      </c>
      <c r="R22">
        <v>3.9783300230950766E-3</v>
      </c>
      <c r="S22">
        <v>0.1019767143049331</v>
      </c>
      <c r="T22">
        <v>4.5416234251219179E-9</v>
      </c>
    </row>
    <row r="23" spans="4:20" x14ac:dyDescent="0.3">
      <c r="D23" t="s">
        <v>51</v>
      </c>
      <c r="E23">
        <v>6.053928019426224E-5</v>
      </c>
      <c r="F23">
        <v>0.1217562890513661</v>
      </c>
      <c r="G23">
        <v>0.17253083268001471</v>
      </c>
      <c r="H23">
        <v>6.5866591926530192E-7</v>
      </c>
      <c r="I23">
        <v>1.5479789916100289E-5</v>
      </c>
      <c r="J23">
        <v>2.2906227299558551E-4</v>
      </c>
      <c r="K23">
        <v>7.1671472952073582E-12</v>
      </c>
      <c r="L23">
        <v>4.6740255473962005E-10</v>
      </c>
      <c r="M23">
        <v>5.1030304229901676E-4</v>
      </c>
      <c r="N23">
        <v>6.0264104687454398E-2</v>
      </c>
      <c r="O23">
        <v>3.1510621898419798E-7</v>
      </c>
      <c r="P23">
        <v>1.6276126709813859E-9</v>
      </c>
      <c r="Q23">
        <v>4.4566661448352653E-5</v>
      </c>
      <c r="R23">
        <v>3.4717372314020641E-3</v>
      </c>
      <c r="S23">
        <v>8.8956983744944693E-2</v>
      </c>
      <c r="T23">
        <v>4.37447817215766E-9</v>
      </c>
    </row>
    <row r="24" spans="4:20" x14ac:dyDescent="0.3">
      <c r="D24" t="s">
        <v>52</v>
      </c>
      <c r="E24">
        <v>2.325924642203471E-5</v>
      </c>
      <c r="F24">
        <v>7.5698366500998593E-3</v>
      </c>
      <c r="G24">
        <v>0.1728426081115082</v>
      </c>
      <c r="H24">
        <v>6.8236184205162336E-7</v>
      </c>
      <c r="I24">
        <v>5.2002345521748053E-6</v>
      </c>
      <c r="J24">
        <v>4.065399277901887E-5</v>
      </c>
      <c r="K24">
        <v>6.5667660290197686E-12</v>
      </c>
      <c r="L24">
        <v>4.1924826309032648E-10</v>
      </c>
      <c r="M24">
        <v>5.2869153751258042E-4</v>
      </c>
      <c r="N24">
        <v>6.2437922835991158E-2</v>
      </c>
      <c r="O24">
        <v>3.2645570356984618E-7</v>
      </c>
      <c r="P24">
        <v>1.2237557976867841E-9</v>
      </c>
      <c r="Q24">
        <v>1.8296504471526651E-5</v>
      </c>
      <c r="R24">
        <v>3.5964551249444568E-3</v>
      </c>
      <c r="S24">
        <v>9.2162306435195948E-2</v>
      </c>
      <c r="T24">
        <v>4.4156276006673859E-9</v>
      </c>
    </row>
    <row r="25" spans="4:20" x14ac:dyDescent="0.3">
      <c r="D25" t="s">
        <v>53</v>
      </c>
      <c r="E25">
        <v>8.0311431160413522E-5</v>
      </c>
      <c r="F25">
        <v>0.13639949249911931</v>
      </c>
      <c r="G25">
        <v>0.17053980180614481</v>
      </c>
      <c r="H25">
        <v>6.4894580365519679E-7</v>
      </c>
      <c r="I25">
        <v>1.377054568649308E-5</v>
      </c>
      <c r="J25">
        <v>3.1167239011002868E-4</v>
      </c>
      <c r="K25">
        <v>8.246498053322069E-12</v>
      </c>
      <c r="L25">
        <v>6.1641306329126421E-10</v>
      </c>
      <c r="M25">
        <v>5.0276004424895291E-4</v>
      </c>
      <c r="N25">
        <v>5.9372400071868947E-2</v>
      </c>
      <c r="O25">
        <v>3.1045063737708362E-7</v>
      </c>
      <c r="P25">
        <v>1.8726714857337661E-9</v>
      </c>
      <c r="Q25">
        <v>5.9096434995247862E-5</v>
      </c>
      <c r="R25">
        <v>3.4205776983966441E-3</v>
      </c>
      <c r="S25">
        <v>8.7642153873245532E-2</v>
      </c>
      <c r="T25">
        <v>4.3575985930836132E-9</v>
      </c>
    </row>
    <row r="26" spans="4:20" x14ac:dyDescent="0.3">
      <c r="D26" t="s">
        <v>54</v>
      </c>
      <c r="E26">
        <v>6.1537710527192737E-5</v>
      </c>
      <c r="F26">
        <v>9.4708532770529472E-2</v>
      </c>
      <c r="G26">
        <v>0.17031732556654289</v>
      </c>
      <c r="H26">
        <v>6.4894580365519679E-7</v>
      </c>
      <c r="I26">
        <v>1.091953054407996E-5</v>
      </c>
      <c r="J26">
        <v>2.2347653690081329E-4</v>
      </c>
      <c r="K26">
        <v>7.6319291439088707E-12</v>
      </c>
      <c r="L26">
        <v>5.5857581726960164E-10</v>
      </c>
      <c r="M26">
        <v>5.0276004424895291E-4</v>
      </c>
      <c r="N26">
        <v>5.9372400071868947E-2</v>
      </c>
      <c r="O26">
        <v>3.1045063737708362E-7</v>
      </c>
      <c r="P26">
        <v>1.7119964935935931E-9</v>
      </c>
      <c r="Q26">
        <v>4.5628059320153157E-5</v>
      </c>
      <c r="R26">
        <v>3.4205776983966441E-3</v>
      </c>
      <c r="S26">
        <v>8.7642153873245532E-2</v>
      </c>
      <c r="T26">
        <v>4.3575985930836132E-9</v>
      </c>
    </row>
    <row r="27" spans="4:20" x14ac:dyDescent="0.3">
      <c r="D27" t="s">
        <v>55</v>
      </c>
      <c r="E27">
        <v>7.5953120727545592E-5</v>
      </c>
      <c r="F27">
        <v>0.1267209557673081</v>
      </c>
      <c r="G27">
        <v>0.1704881540515486</v>
      </c>
      <c r="H27">
        <v>6.4894580365519679E-7</v>
      </c>
      <c r="I27">
        <v>1.310868385941039E-5</v>
      </c>
      <c r="J27">
        <v>2.9119776418546749E-4</v>
      </c>
      <c r="K27">
        <v>8.1038261694722517E-12</v>
      </c>
      <c r="L27">
        <v>6.0298617377536781E-10</v>
      </c>
      <c r="M27">
        <v>5.0276004424895291E-4</v>
      </c>
      <c r="N27">
        <v>5.9372400071868947E-2</v>
      </c>
      <c r="O27">
        <v>3.1045063737708362E-7</v>
      </c>
      <c r="P27">
        <v>1.8353708617271249E-9</v>
      </c>
      <c r="Q27">
        <v>5.5969757904150693E-5</v>
      </c>
      <c r="R27">
        <v>3.4205776983966441E-3</v>
      </c>
      <c r="S27">
        <v>8.7642153873245532E-2</v>
      </c>
      <c r="T27">
        <v>4.3575985930836132E-9</v>
      </c>
    </row>
    <row r="28" spans="4:20" x14ac:dyDescent="0.3">
      <c r="D28" t="s">
        <v>56</v>
      </c>
      <c r="E28">
        <v>7.7759142882220038E-5</v>
      </c>
      <c r="F28">
        <v>9.4096328141808377E-2</v>
      </c>
      <c r="G28">
        <v>0.16942173608711131</v>
      </c>
      <c r="H28">
        <v>6.4468866055224843E-7</v>
      </c>
      <c r="I28">
        <v>1.3435284227198531E-5</v>
      </c>
      <c r="J28">
        <v>3.0474274324302809E-4</v>
      </c>
      <c r="K28">
        <v>6.338668844740771E-12</v>
      </c>
      <c r="L28">
        <v>5.1364176444786625E-10</v>
      </c>
      <c r="M28">
        <v>4.994564187148073E-4</v>
      </c>
      <c r="N28">
        <v>5.89818579933198E-2</v>
      </c>
      <c r="O28">
        <v>3.0841162077234909E-7</v>
      </c>
      <c r="P28">
        <v>1.8321932291151171E-9</v>
      </c>
      <c r="Q28">
        <v>4.8251163646420202E-5</v>
      </c>
      <c r="R28">
        <v>3.398171231043749E-3</v>
      </c>
      <c r="S28">
        <v>8.7066294578523024E-2</v>
      </c>
      <c r="T28">
        <v>4.3502058020389186E-9</v>
      </c>
    </row>
    <row r="29" spans="4:20" x14ac:dyDescent="0.3">
      <c r="D29" t="s">
        <v>57</v>
      </c>
      <c r="E29">
        <v>3.5819066798704369E-5</v>
      </c>
      <c r="F29">
        <v>3.6689731218850337E-2</v>
      </c>
      <c r="G29">
        <v>0.1698254828069248</v>
      </c>
      <c r="H29">
        <v>6.6398194447074921E-7</v>
      </c>
      <c r="I29">
        <v>7.0583506397216943E-6</v>
      </c>
      <c r="J29">
        <v>1.014045172718351E-4</v>
      </c>
      <c r="K29">
        <v>6.8434718327662881E-12</v>
      </c>
      <c r="L29">
        <v>4.5994326252162521E-10</v>
      </c>
      <c r="M29">
        <v>5.144283808615652E-4</v>
      </c>
      <c r="N29">
        <v>6.0751786563103871E-2</v>
      </c>
      <c r="O29">
        <v>3.1765240157730538E-7</v>
      </c>
      <c r="P29">
        <v>1.359278467463483E-9</v>
      </c>
      <c r="Q29">
        <v>2.7218264193571048E-5</v>
      </c>
      <c r="R29">
        <v>3.4997168746352179E-3</v>
      </c>
      <c r="S29">
        <v>8.9676076914121078E-2</v>
      </c>
      <c r="T29">
        <v>4.3837097771523309E-9</v>
      </c>
    </row>
    <row r="30" spans="4:20" x14ac:dyDescent="0.3">
      <c r="D30" t="s">
        <v>58</v>
      </c>
      <c r="E30">
        <v>1.193212833822601E-4</v>
      </c>
      <c r="F30">
        <v>0.36447806789796922</v>
      </c>
      <c r="G30">
        <v>5.5606819202460994E-3</v>
      </c>
      <c r="H30">
        <v>4.9292900041447422E-7</v>
      </c>
      <c r="I30">
        <v>6.2592058044449699E-5</v>
      </c>
      <c r="J30">
        <v>6.6389598475873079E-4</v>
      </c>
      <c r="K30">
        <v>5.767989815384247E-12</v>
      </c>
      <c r="L30">
        <v>6.6613051206890447E-11</v>
      </c>
      <c r="M30">
        <v>2.6700803963910441E-5</v>
      </c>
      <c r="N30">
        <v>4.079363002965756E-3</v>
      </c>
      <c r="O30">
        <v>2.6352399007311959E-9</v>
      </c>
      <c r="P30">
        <v>9.6473451124322048E-10</v>
      </c>
      <c r="Q30">
        <v>1.7112969901548141E-4</v>
      </c>
      <c r="R30">
        <v>9.364093076894782E-4</v>
      </c>
      <c r="S30">
        <v>1.4737353586498239E-3</v>
      </c>
      <c r="T30">
        <v>2.745089159048678E-11</v>
      </c>
    </row>
    <row r="31" spans="4:20" x14ac:dyDescent="0.3">
      <c r="D31" t="s">
        <v>59</v>
      </c>
      <c r="E31">
        <v>5.5700710173836241E-5</v>
      </c>
      <c r="F31">
        <v>3.2700148657173848E-3</v>
      </c>
      <c r="G31">
        <v>7.9264500329395381E-3</v>
      </c>
      <c r="H31">
        <v>6.1961767253845028E-7</v>
      </c>
      <c r="I31">
        <v>1.366999545836321E-5</v>
      </c>
      <c r="J31">
        <v>2.7209837035057299E-4</v>
      </c>
      <c r="K31">
        <v>9.9851062114370369E-13</v>
      </c>
      <c r="L31">
        <v>3.4055537655929332E-11</v>
      </c>
      <c r="M31">
        <v>3.2708128311936582E-5</v>
      </c>
      <c r="N31">
        <v>5.0700123469562489E-3</v>
      </c>
      <c r="O31">
        <v>2.8427860511862079E-9</v>
      </c>
      <c r="P31">
        <v>2.7098845016749289E-10</v>
      </c>
      <c r="Q31">
        <v>2.5990148622599301E-5</v>
      </c>
      <c r="R31">
        <v>1.1670873291372251E-3</v>
      </c>
      <c r="S31">
        <v>1.792630388677737E-3</v>
      </c>
      <c r="T31">
        <v>7.1454834050744969E-10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3.5777256039359801E-3</v>
      </c>
      <c r="F33">
        <v>0.59170600196385381</v>
      </c>
      <c r="G33">
        <v>0.1065362302062579</v>
      </c>
      <c r="H33">
        <v>5.1940140529695087E-7</v>
      </c>
      <c r="I33">
        <v>3.808700078626501E-4</v>
      </c>
      <c r="J33">
        <v>4.1595456517221178E-3</v>
      </c>
      <c r="K33">
        <v>4.2358954714977072E-11</v>
      </c>
      <c r="L33">
        <v>4.3526777414411821E-9</v>
      </c>
      <c r="M33">
        <v>7.772086492286046E-5</v>
      </c>
      <c r="N33">
        <v>5.5184308244788432E-3</v>
      </c>
      <c r="O33">
        <v>4.7187228381075657E-9</v>
      </c>
      <c r="P33">
        <v>2.7867461397448858E-9</v>
      </c>
      <c r="Q33">
        <v>1.1573820787430631E-3</v>
      </c>
      <c r="R33">
        <v>3.756490647927517E-2</v>
      </c>
      <c r="S33">
        <v>3.3542798492676258E-3</v>
      </c>
      <c r="T33">
        <v>8.0496328127605902E-11</v>
      </c>
    </row>
    <row r="34" spans="4:20" x14ac:dyDescent="0.3">
      <c r="D34" t="s">
        <v>62</v>
      </c>
      <c r="E34">
        <v>3.9431127750570788E-3</v>
      </c>
      <c r="F34">
        <v>0.65213595275580294</v>
      </c>
      <c r="G34">
        <v>0.1174165983748357</v>
      </c>
      <c r="H34">
        <v>5.7244700777384016E-7</v>
      </c>
      <c r="I34">
        <v>4.1976762890566798E-4</v>
      </c>
      <c r="J34">
        <v>4.5843531375616637E-3</v>
      </c>
      <c r="K34">
        <v>4.6685004375667908E-11</v>
      </c>
      <c r="L34">
        <v>4.7972094866922137E-9</v>
      </c>
      <c r="M34">
        <v>8.5658367715139166E-5</v>
      </c>
      <c r="N34">
        <v>6.0820189950656243E-3</v>
      </c>
      <c r="O34">
        <v>5.2006381608544759E-9</v>
      </c>
      <c r="P34">
        <v>3.071351892492895E-9</v>
      </c>
      <c r="Q34">
        <v>1.275583587319614E-3</v>
      </c>
      <c r="R34">
        <v>4.1401347959524749E-2</v>
      </c>
      <c r="S34">
        <v>3.6968468767456602E-3</v>
      </c>
      <c r="T34">
        <v>8.8717284365229089E-11</v>
      </c>
    </row>
    <row r="35" spans="4:20" x14ac:dyDescent="0.3">
      <c r="D35" t="s">
        <v>63</v>
      </c>
      <c r="E35">
        <v>2.0626894307521659E-4</v>
      </c>
      <c r="F35">
        <v>0.93075096540070534</v>
      </c>
      <c r="G35">
        <v>1.2093733259182611</v>
      </c>
      <c r="H35">
        <v>2.0029164680270478E-6</v>
      </c>
      <c r="I35">
        <v>3.0320684059568657E-4</v>
      </c>
      <c r="J35">
        <v>9.3140526725110444E-4</v>
      </c>
      <c r="K35">
        <v>3.2097580577856708E-11</v>
      </c>
      <c r="L35">
        <v>3.8403865090205688E-10</v>
      </c>
      <c r="M35">
        <v>4.6783547264616686E-3</v>
      </c>
      <c r="N35">
        <v>0.25500445630780572</v>
      </c>
      <c r="O35">
        <v>3.4208903250687828E-7</v>
      </c>
      <c r="P35">
        <v>1.085432900989828E-9</v>
      </c>
      <c r="Q35">
        <v>2.310257421501068E-4</v>
      </c>
      <c r="R35">
        <v>7.7173629343844502E-3</v>
      </c>
      <c r="S35">
        <v>7.2887922176392464E-2</v>
      </c>
      <c r="T35">
        <v>8.4817502400392558E-10</v>
      </c>
    </row>
    <row r="36" spans="4:20" x14ac:dyDescent="0.3">
      <c r="D36" t="s">
        <v>64</v>
      </c>
      <c r="E36">
        <v>1.9438677836915199E-4</v>
      </c>
      <c r="F36">
        <v>5.1507886323522789E-3</v>
      </c>
      <c r="G36">
        <v>1.209241977723307</v>
      </c>
      <c r="H36">
        <v>2.0029164680270478E-6</v>
      </c>
      <c r="I36">
        <v>3.0320684059568657E-4</v>
      </c>
      <c r="J36">
        <v>9.3140526725110444E-4</v>
      </c>
      <c r="K36">
        <v>3.2097580577856708E-11</v>
      </c>
      <c r="L36">
        <v>3.5240039579633478E-10</v>
      </c>
      <c r="M36">
        <v>4.6783547264616686E-3</v>
      </c>
      <c r="N36">
        <v>0.25500445630780572</v>
      </c>
      <c r="O36">
        <v>3.4208903250687828E-7</v>
      </c>
      <c r="P36">
        <v>1.012870060103875E-9</v>
      </c>
      <c r="Q36">
        <v>2.168013638430808E-4</v>
      </c>
      <c r="R36">
        <v>7.7173629343844502E-3</v>
      </c>
      <c r="S36">
        <v>7.2887922176392464E-2</v>
      </c>
      <c r="T36">
        <v>8.4817502400392558E-10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4.1635571464054491E-4</v>
      </c>
      <c r="F39">
        <v>0.44191186775609231</v>
      </c>
      <c r="G39">
        <v>6.0534389780914459</v>
      </c>
      <c r="H39">
        <v>6.3293965484276259E-7</v>
      </c>
      <c r="I39">
        <v>2.0041771788271851E-4</v>
      </c>
      <c r="J39">
        <v>2.2869005722134131E-3</v>
      </c>
      <c r="K39">
        <v>4.9117158248727738E-11</v>
      </c>
      <c r="L39">
        <v>2.8210632533743551E-9</v>
      </c>
      <c r="M39">
        <v>1.9122666781931781E-6</v>
      </c>
      <c r="N39">
        <v>9.4989263578033076E-4</v>
      </c>
      <c r="O39">
        <v>4.8735601577285335E-10</v>
      </c>
      <c r="P39">
        <v>1.031579079881726E-8</v>
      </c>
      <c r="Q39">
        <v>5.4307643779473382E-4</v>
      </c>
      <c r="R39">
        <v>1.471610307636553E-2</v>
      </c>
      <c r="S39">
        <v>3.4759764363209592E-4</v>
      </c>
      <c r="T39">
        <v>5.128429767130963E-12</v>
      </c>
    </row>
    <row r="40" spans="4:20" x14ac:dyDescent="0.3">
      <c r="D40" t="s">
        <v>68</v>
      </c>
      <c r="E40">
        <v>3.4799008213449003E-4</v>
      </c>
      <c r="F40">
        <v>0.39678336560685468</v>
      </c>
      <c r="G40">
        <v>1.7207834195562009E-2</v>
      </c>
      <c r="H40">
        <v>7.3347337648366935E-8</v>
      </c>
      <c r="I40">
        <v>1.8058371990056551E-4</v>
      </c>
      <c r="J40">
        <v>1.9678133924520241E-3</v>
      </c>
      <c r="K40">
        <v>3.3118485940351878E-13</v>
      </c>
      <c r="L40">
        <v>1.1560152968310571E-9</v>
      </c>
      <c r="M40">
        <v>5.0630014276105947E-5</v>
      </c>
      <c r="N40">
        <v>2.4069039717336389E-2</v>
      </c>
      <c r="O40">
        <v>6.1648161961457348E-9</v>
      </c>
      <c r="P40">
        <v>1.0276416998048599E-9</v>
      </c>
      <c r="Q40">
        <v>5.8392368172549797E-4</v>
      </c>
      <c r="R40">
        <v>9.7228788576241357E-4</v>
      </c>
      <c r="S40">
        <v>9.6416440295470623E-3</v>
      </c>
      <c r="T40">
        <v>1.229710617742532E-10</v>
      </c>
    </row>
    <row r="41" spans="4:20" x14ac:dyDescent="0.3">
      <c r="D41" t="s">
        <v>69</v>
      </c>
      <c r="E41">
        <v>5.7438390562171652E-3</v>
      </c>
      <c r="F41">
        <v>0.6000425603385604</v>
      </c>
      <c r="G41">
        <v>0.116525701399041</v>
      </c>
      <c r="H41">
        <v>3.0792657199888979E-7</v>
      </c>
      <c r="I41">
        <v>6.7809058700751021E-4</v>
      </c>
      <c r="J41">
        <v>6.7522438760382053E-3</v>
      </c>
      <c r="K41">
        <v>1.7371444115442491E-10</v>
      </c>
      <c r="L41">
        <v>4.758089541313239E-10</v>
      </c>
      <c r="M41">
        <v>1.152208640861886E-4</v>
      </c>
      <c r="N41">
        <v>5.7607232531415829E-3</v>
      </c>
      <c r="O41">
        <v>1.0453340718387521E-8</v>
      </c>
      <c r="P41">
        <v>3.8379837623614059E-8</v>
      </c>
      <c r="Q41">
        <v>1.8837627713775261E-3</v>
      </c>
      <c r="R41">
        <v>4.5708276981810767E-3</v>
      </c>
      <c r="S41">
        <v>2.4221985752654451E-2</v>
      </c>
      <c r="T41">
        <v>2.1221328996427421E-10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5.5683233141803159E-7</v>
      </c>
      <c r="F43">
        <v>1.763500711792149E-2</v>
      </c>
      <c r="G43">
        <v>2.9897472797354011E-3</v>
      </c>
      <c r="H43">
        <v>9.7496630780968114E-9</v>
      </c>
      <c r="I43">
        <v>7.0354126689923717E-8</v>
      </c>
      <c r="J43">
        <v>7.3428601007970482E-7</v>
      </c>
      <c r="K43">
        <v>3.9261402681983378E-13</v>
      </c>
      <c r="L43">
        <v>3.8490731291468378E-12</v>
      </c>
      <c r="M43">
        <v>4.850795051905381E-6</v>
      </c>
      <c r="N43">
        <v>3.7176095803511652E-4</v>
      </c>
      <c r="O43">
        <v>3.4633117721942442E-9</v>
      </c>
      <c r="P43">
        <v>7.7659260128416897E-12</v>
      </c>
      <c r="Q43">
        <v>4.0265266305666078E-7</v>
      </c>
      <c r="R43">
        <v>6.759893351916556E-5</v>
      </c>
      <c r="S43">
        <v>8.6309219472447101E-4</v>
      </c>
      <c r="T43">
        <v>1.052856836825496E-8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4.0961536176681068E-4</v>
      </c>
      <c r="F49">
        <v>0.43475778814813348</v>
      </c>
      <c r="G49">
        <v>5.9554402876034862</v>
      </c>
      <c r="H49">
        <v>6.2269304005784784E-7</v>
      </c>
      <c r="I49">
        <v>1.9717316978796191E-4</v>
      </c>
      <c r="J49">
        <v>2.2498781024793998E-3</v>
      </c>
      <c r="K49">
        <v>4.832200408821071E-11</v>
      </c>
      <c r="L49">
        <v>2.7753932622147909E-9</v>
      </c>
      <c r="M49">
        <v>1.881309129764106E-6</v>
      </c>
      <c r="N49">
        <v>9.3451489186525201E-4</v>
      </c>
      <c r="O49">
        <v>4.7946624410421584E-10</v>
      </c>
      <c r="P49">
        <v>1.014878919967822E-8</v>
      </c>
      <c r="Q49">
        <v>5.3428461220082464E-4</v>
      </c>
      <c r="R49">
        <v>1.447786513661109E-2</v>
      </c>
      <c r="S49">
        <v>3.4197041025022299E-4</v>
      </c>
      <c r="T49">
        <v>5.0454059845740991E-12</v>
      </c>
    </row>
    <row r="50" spans="4:20" x14ac:dyDescent="0.3">
      <c r="D50" t="s">
        <v>78</v>
      </c>
      <c r="E50">
        <v>1.691512003235991E-3</v>
      </c>
      <c r="F50">
        <v>2.8565503991663119</v>
      </c>
      <c r="G50">
        <v>59.529308758222392</v>
      </c>
      <c r="H50">
        <v>2.1352232862618719E-5</v>
      </c>
      <c r="I50">
        <v>9.6648729940552406E-4</v>
      </c>
      <c r="J50">
        <v>8.1648211426833747E-3</v>
      </c>
      <c r="K50">
        <v>2.1658857016471551E-10</v>
      </c>
      <c r="L50">
        <v>1.750703510518163E-8</v>
      </c>
      <c r="M50">
        <v>3.0207188636407261E-3</v>
      </c>
      <c r="N50">
        <v>3.0113778989245641</v>
      </c>
      <c r="O50">
        <v>2.2443503300984342E-6</v>
      </c>
      <c r="P50">
        <v>1.5164581648898871E-8</v>
      </c>
      <c r="Q50">
        <v>1.8687792754832409E-3</v>
      </c>
      <c r="R50">
        <v>0.16864030382561021</v>
      </c>
      <c r="S50">
        <v>0.46289557799485181</v>
      </c>
      <c r="T50">
        <v>9.0452216639760217E-9</v>
      </c>
    </row>
    <row r="51" spans="4:20" x14ac:dyDescent="0.3">
      <c r="D51" t="s">
        <v>79</v>
      </c>
      <c r="E51">
        <v>3.4799008213449003E-4</v>
      </c>
      <c r="F51">
        <v>0.39678336560685468</v>
      </c>
      <c r="G51">
        <v>1.7207834195562009E-2</v>
      </c>
      <c r="H51">
        <v>7.3347337648366935E-8</v>
      </c>
      <c r="I51">
        <v>1.8058371990056551E-4</v>
      </c>
      <c r="J51">
        <v>1.9678133924520241E-3</v>
      </c>
      <c r="K51">
        <v>3.3118485940351878E-13</v>
      </c>
      <c r="L51">
        <v>1.1560152968310571E-9</v>
      </c>
      <c r="M51">
        <v>5.0630014276105947E-5</v>
      </c>
      <c r="N51">
        <v>2.4069039717336389E-2</v>
      </c>
      <c r="O51">
        <v>6.1648161961457348E-9</v>
      </c>
      <c r="P51">
        <v>1.0276416998048599E-9</v>
      </c>
      <c r="Q51">
        <v>5.8392368172549797E-4</v>
      </c>
      <c r="R51">
        <v>9.7228788576241357E-4</v>
      </c>
      <c r="S51">
        <v>9.6416440295470623E-3</v>
      </c>
      <c r="T51">
        <v>1.229710617742532E-10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4.8202471625130231E-4</v>
      </c>
      <c r="F53">
        <v>2.224891553624988</v>
      </c>
      <c r="G53">
        <v>8.5586287646272545</v>
      </c>
      <c r="H53">
        <v>2.8479266904704391E-6</v>
      </c>
      <c r="I53">
        <v>1.4524167280507489E-4</v>
      </c>
      <c r="J53">
        <v>1.138993829565736E-3</v>
      </c>
      <c r="K53">
        <v>4.4611986105114872E-11</v>
      </c>
      <c r="L53">
        <v>1.447558828733642E-9</v>
      </c>
      <c r="M53">
        <v>2.9101856047312529E-3</v>
      </c>
      <c r="N53">
        <v>0.57721201183837201</v>
      </c>
      <c r="O53">
        <v>1.2686044540004941E-7</v>
      </c>
      <c r="P53">
        <v>3.7379302295706351E-9</v>
      </c>
      <c r="Q53">
        <v>4.5858628645628369E-4</v>
      </c>
      <c r="R53">
        <v>1.901239297381823E-2</v>
      </c>
      <c r="S53">
        <v>0.56440494726414603</v>
      </c>
      <c r="T53">
        <v>8.6089504547204611E-9</v>
      </c>
    </row>
    <row r="54" spans="4:20" x14ac:dyDescent="0.3">
      <c r="D54" t="s">
        <v>82</v>
      </c>
      <c r="E54">
        <v>7.7175636568465591E-4</v>
      </c>
      <c r="F54">
        <v>0.6506773101795017</v>
      </c>
      <c r="G54">
        <v>8.3320950316404616</v>
      </c>
      <c r="H54">
        <v>1.02628924453339E-6</v>
      </c>
      <c r="I54">
        <v>2.2022481884913911E-4</v>
      </c>
      <c r="J54">
        <v>3.8496471308884111E-3</v>
      </c>
      <c r="K54">
        <v>7.4791703589140807E-11</v>
      </c>
      <c r="L54">
        <v>3.1250435677132412E-9</v>
      </c>
      <c r="M54">
        <v>3.1142724557212962E-5</v>
      </c>
      <c r="N54">
        <v>6.9830804817401218E-3</v>
      </c>
      <c r="O54">
        <v>7.2837427921664838E-9</v>
      </c>
      <c r="P54">
        <v>1.066542396283339E-8</v>
      </c>
      <c r="Q54">
        <v>5.6664558579054233E-4</v>
      </c>
      <c r="R54">
        <v>1.7494038948797041E-2</v>
      </c>
      <c r="S54">
        <v>1.106616258197082E-2</v>
      </c>
      <c r="T54">
        <v>7.2096096614986901E-11</v>
      </c>
    </row>
    <row r="55" spans="4:20" x14ac:dyDescent="0.3">
      <c r="D55" t="s">
        <v>83</v>
      </c>
      <c r="E55">
        <v>9.5448610017235305E-8</v>
      </c>
      <c r="F55">
        <v>2.0959418301729481E-5</v>
      </c>
      <c r="G55">
        <v>2.5758233010167762E-4</v>
      </c>
      <c r="H55">
        <v>3.9692253791540143E-9</v>
      </c>
      <c r="I55">
        <v>1.5240535588412769E-8</v>
      </c>
      <c r="J55">
        <v>1.579727749037366E-7</v>
      </c>
      <c r="K55">
        <v>2.9472570840061208E-12</v>
      </c>
      <c r="L55">
        <v>1.813401218211683E-12</v>
      </c>
      <c r="M55">
        <v>5.8350615655356132E-8</v>
      </c>
      <c r="N55">
        <v>2.5384069968253491E-5</v>
      </c>
      <c r="O55">
        <v>1.03131158768402E-11</v>
      </c>
      <c r="P55">
        <v>1.124094888876881E-12</v>
      </c>
      <c r="Q55">
        <v>4.1406615747833401E-6</v>
      </c>
      <c r="R55">
        <v>1.453235243712231E-5</v>
      </c>
      <c r="S55">
        <v>7.1298176793097381E-4</v>
      </c>
      <c r="T55">
        <v>4.1429346750710148E-13</v>
      </c>
    </row>
    <row r="56" spans="4:20" x14ac:dyDescent="0.3">
      <c r="D56" t="s">
        <v>84</v>
      </c>
      <c r="E56">
        <v>4.1804719349071138E-7</v>
      </c>
      <c r="F56">
        <v>1.3239650100886839E-2</v>
      </c>
      <c r="G56">
        <v>2.2445813380788751E-3</v>
      </c>
      <c r="H56">
        <v>7.3196527164629147E-9</v>
      </c>
      <c r="I56">
        <v>5.2819032864548373E-8</v>
      </c>
      <c r="J56">
        <v>5.5127223836229304E-7</v>
      </c>
      <c r="K56">
        <v>2.9475873216474541E-13</v>
      </c>
      <c r="L56">
        <v>2.889728430607862E-12</v>
      </c>
      <c r="M56">
        <v>3.6417807358339218E-6</v>
      </c>
      <c r="N56">
        <v>2.7910309151808922E-4</v>
      </c>
      <c r="O56">
        <v>2.6001144058250119E-9</v>
      </c>
      <c r="P56">
        <v>5.8303431595959326E-12</v>
      </c>
      <c r="Q56">
        <v>3.0229533424133881E-7</v>
      </c>
      <c r="R56">
        <v>5.0750545265010789E-5</v>
      </c>
      <c r="S56">
        <v>6.4797471226114844E-4</v>
      </c>
      <c r="T56">
        <v>7.9044233056929979E-9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2.1283387929021399E-4</v>
      </c>
      <c r="F62">
        <v>0.38966372761035878</v>
      </c>
      <c r="G62">
        <v>9.427603007762503</v>
      </c>
      <c r="H62">
        <v>3.3708923405870289E-6</v>
      </c>
      <c r="I62">
        <v>1.2449883023640571E-4</v>
      </c>
      <c r="J62">
        <v>9.8169831005951759E-4</v>
      </c>
      <c r="K62">
        <v>3.4258390218115987E-11</v>
      </c>
      <c r="L62">
        <v>2.5902450280150472E-9</v>
      </c>
      <c r="M62">
        <v>4.7050630266502578E-4</v>
      </c>
      <c r="N62">
        <v>0.473234208654987</v>
      </c>
      <c r="O62">
        <v>3.5456191522683493E-7</v>
      </c>
      <c r="P62">
        <v>2.2395018074522121E-9</v>
      </c>
      <c r="Q62">
        <v>2.0354025941235991E-4</v>
      </c>
      <c r="R62">
        <v>2.6561110544526249E-2</v>
      </c>
      <c r="S62">
        <v>7.1802172747800125E-2</v>
      </c>
      <c r="T62">
        <v>1.4134173606256971E-9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2.6513503484933339E-8</v>
      </c>
      <c r="F64">
        <v>5.8220607936012427E-6</v>
      </c>
      <c r="G64">
        <v>7.1550649145910817E-5</v>
      </c>
      <c r="H64">
        <v>1.1025626345284951E-9</v>
      </c>
      <c r="I64">
        <v>4.2334822200414154E-9</v>
      </c>
      <c r="J64">
        <v>4.3881327524607278E-8</v>
      </c>
      <c r="K64">
        <v>8.1868254502271467E-13</v>
      </c>
      <c r="L64">
        <v>5.037225739584471E-13</v>
      </c>
      <c r="M64">
        <v>1.620850477808879E-8</v>
      </c>
      <c r="N64">
        <v>7.0511307335282543E-6</v>
      </c>
      <c r="O64">
        <v>2.864754486123477E-12</v>
      </c>
      <c r="P64">
        <v>3.1224858851534073E-13</v>
      </c>
      <c r="Q64">
        <v>1.1501838012426161E-6</v>
      </c>
      <c r="R64">
        <v>4.0367646728050546E-6</v>
      </c>
      <c r="S64">
        <v>1.980504963384837E-4</v>
      </c>
      <c r="T64">
        <v>1.1508152180059191E-13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3.2843243604497562E-6</v>
      </c>
      <c r="F66">
        <v>2.9639375227329129E-4</v>
      </c>
      <c r="G66">
        <v>0.90995626495902671</v>
      </c>
      <c r="H66">
        <v>3.9176605329309939E-7</v>
      </c>
      <c r="I66">
        <v>7.9062378987727726E-6</v>
      </c>
      <c r="J66">
        <v>6.4056136483109793E-6</v>
      </c>
      <c r="K66">
        <v>1.619467469267483E-12</v>
      </c>
      <c r="L66">
        <v>4.5373373325491761E-11</v>
      </c>
      <c r="M66">
        <v>2.4343558892052491E-5</v>
      </c>
      <c r="N66">
        <v>4.5747482193361569E-3</v>
      </c>
      <c r="O66">
        <v>8.5487821463318827E-9</v>
      </c>
      <c r="P66">
        <v>4.907470726788833E-11</v>
      </c>
      <c r="Q66">
        <v>1.063470024980416E-6</v>
      </c>
      <c r="R66">
        <v>2.3109016970429708E-3</v>
      </c>
      <c r="S66">
        <v>2.5860722584695631E-3</v>
      </c>
      <c r="T66">
        <v>1.2514853800210789E-10</v>
      </c>
    </row>
    <row r="67" spans="4:20" x14ac:dyDescent="0.3">
      <c r="D67" t="s">
        <v>95</v>
      </c>
      <c r="E67">
        <v>1.300002045210743E-6</v>
      </c>
      <c r="F67">
        <v>9.4839228944659635E-5</v>
      </c>
      <c r="G67">
        <v>0.66927143516874443</v>
      </c>
      <c r="H67">
        <v>1.7073896279140649E-8</v>
      </c>
      <c r="I67">
        <v>9.4116199128820702E-8</v>
      </c>
      <c r="J67">
        <v>8.415821050252148E-7</v>
      </c>
      <c r="K67">
        <v>2.0034078768001509E-13</v>
      </c>
      <c r="L67">
        <v>7.3621855818933953E-12</v>
      </c>
      <c r="M67">
        <v>1.2859862957168501E-5</v>
      </c>
      <c r="N67">
        <v>2.3037608513583221E-3</v>
      </c>
      <c r="O67">
        <v>4.7454211882725996E-9</v>
      </c>
      <c r="P67">
        <v>1.2861407666621191E-11</v>
      </c>
      <c r="Q67">
        <v>3.2119313760514509E-7</v>
      </c>
      <c r="R67">
        <v>5.6668984292547334E-4</v>
      </c>
      <c r="S67">
        <v>1.2625385016755369E-3</v>
      </c>
      <c r="T67">
        <v>9.9561651886785031E-11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2.246259054406191E-4</v>
      </c>
      <c r="F69">
        <v>1.113269078625188E-3</v>
      </c>
      <c r="G69">
        <v>0.14836247818614909</v>
      </c>
      <c r="H69">
        <v>8.4749255644450927E-7</v>
      </c>
      <c r="I69">
        <v>7.5611207273552791E-5</v>
      </c>
      <c r="J69">
        <v>5.7913195635615332E-4</v>
      </c>
      <c r="K69">
        <v>1.2601009143307399E-11</v>
      </c>
      <c r="L69">
        <v>5.2991702175919438E-11</v>
      </c>
      <c r="M69">
        <v>2.6931207688520752E-4</v>
      </c>
      <c r="N69">
        <v>1.121873825942706E-2</v>
      </c>
      <c r="O69">
        <v>1.5091763463894591E-7</v>
      </c>
      <c r="P69">
        <v>4.3321366110670729E-10</v>
      </c>
      <c r="Q69">
        <v>1.4526158705191789E-4</v>
      </c>
      <c r="R69">
        <v>0.44188915280260349</v>
      </c>
      <c r="S69">
        <v>1.4477088757916449E-2</v>
      </c>
      <c r="T69">
        <v>1.041446555915314E-10</v>
      </c>
    </row>
    <row r="70" spans="4:20" x14ac:dyDescent="0.3">
      <c r="D70" t="s">
        <v>98</v>
      </c>
      <c r="E70">
        <v>1.1957400748793691E-7</v>
      </c>
      <c r="F70">
        <v>1.748763150946839E-5</v>
      </c>
      <c r="G70">
        <v>6.2869750504015781E-4</v>
      </c>
      <c r="H70">
        <v>2.7075837223270509E-9</v>
      </c>
      <c r="I70">
        <v>6.8269036775120233E-8</v>
      </c>
      <c r="J70">
        <v>3.719253171779644E-7</v>
      </c>
      <c r="K70">
        <v>1.2564994137660481E-14</v>
      </c>
      <c r="L70">
        <v>3.936853651039355E-13</v>
      </c>
      <c r="M70">
        <v>1.9412168364490488E-6</v>
      </c>
      <c r="N70">
        <v>-1.6127506528225189E-2</v>
      </c>
      <c r="O70">
        <v>2.3640884239341879E-10</v>
      </c>
      <c r="P70">
        <v>1.082925428555763E-12</v>
      </c>
      <c r="Q70">
        <v>1.9569570783495291E-7</v>
      </c>
      <c r="R70">
        <v>3.7289069366291433E-5</v>
      </c>
      <c r="S70">
        <v>3.7011990564003689E-4</v>
      </c>
      <c r="T70">
        <v>4.719957247453155E-12</v>
      </c>
    </row>
    <row r="71" spans="4:20" x14ac:dyDescent="0.3">
      <c r="D71" t="s">
        <v>99</v>
      </c>
      <c r="E71">
        <v>3.526741261484456E-3</v>
      </c>
      <c r="F71">
        <v>0.40610327939877489</v>
      </c>
      <c r="G71">
        <v>9.0448378247511076</v>
      </c>
      <c r="H71">
        <v>2.0729492685730861E-6</v>
      </c>
      <c r="I71">
        <v>3.4199530145613831E-4</v>
      </c>
      <c r="J71">
        <v>3.744525059697103E-3</v>
      </c>
      <c r="K71">
        <v>6.3012647719340592E-11</v>
      </c>
      <c r="L71">
        <v>3.885945922075238E-9</v>
      </c>
      <c r="M71">
        <v>7.7997586531148105E-5</v>
      </c>
      <c r="N71">
        <v>1.3481649615834399E-2</v>
      </c>
      <c r="O71">
        <v>3.13913354076259E-9</v>
      </c>
      <c r="P71">
        <v>4.4756761058311867E-8</v>
      </c>
      <c r="Q71">
        <v>1.1161934576151111E-3</v>
      </c>
      <c r="R71">
        <v>3.2439311673272442E-4</v>
      </c>
      <c r="S71">
        <v>3.279323740374299E-3</v>
      </c>
      <c r="T71">
        <v>5.4879236304729609E-11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4.0961536176681068E-4</v>
      </c>
      <c r="F75">
        <v>0.43475778814813348</v>
      </c>
      <c r="G75">
        <v>5.9554402876034862</v>
      </c>
      <c r="H75">
        <v>6.2269304005784784E-7</v>
      </c>
      <c r="I75">
        <v>1.9717316978796191E-4</v>
      </c>
      <c r="J75">
        <v>2.2498781024793998E-3</v>
      </c>
      <c r="K75">
        <v>4.832200408821071E-11</v>
      </c>
      <c r="L75">
        <v>2.7753932622147909E-9</v>
      </c>
      <c r="M75">
        <v>1.881309129764106E-6</v>
      </c>
      <c r="N75">
        <v>9.3451489186525201E-4</v>
      </c>
      <c r="O75">
        <v>4.7946624410421584E-10</v>
      </c>
      <c r="P75">
        <v>1.014878919967822E-8</v>
      </c>
      <c r="Q75">
        <v>5.3428461220082464E-4</v>
      </c>
      <c r="R75">
        <v>1.447786513661109E-2</v>
      </c>
      <c r="S75">
        <v>3.4197041025022299E-4</v>
      </c>
      <c r="T75">
        <v>5.0454059845740991E-12</v>
      </c>
    </row>
    <row r="76" spans="4:20" x14ac:dyDescent="0.3">
      <c r="D76" t="s">
        <v>104</v>
      </c>
      <c r="E76">
        <v>3.4799008213449003E-4</v>
      </c>
      <c r="F76">
        <v>0.39678336560685468</v>
      </c>
      <c r="G76">
        <v>1.7207834195562009E-2</v>
      </c>
      <c r="H76">
        <v>7.3347337648366935E-8</v>
      </c>
      <c r="I76">
        <v>1.8058371990056551E-4</v>
      </c>
      <c r="J76">
        <v>1.9678133924520241E-3</v>
      </c>
      <c r="K76">
        <v>3.3118485940351878E-13</v>
      </c>
      <c r="L76">
        <v>1.1560152968310571E-9</v>
      </c>
      <c r="M76">
        <v>5.0630014276105947E-5</v>
      </c>
      <c r="N76">
        <v>2.4069039717336389E-2</v>
      </c>
      <c r="O76">
        <v>6.1648161961457348E-9</v>
      </c>
      <c r="P76">
        <v>1.0276416998048599E-9</v>
      </c>
      <c r="Q76">
        <v>5.8392368172549797E-4</v>
      </c>
      <c r="R76">
        <v>9.7228788576241357E-4</v>
      </c>
      <c r="S76">
        <v>9.6416440295470623E-3</v>
      </c>
      <c r="T76">
        <v>1.229710617742532E-10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7.2663716114647889E-4</v>
      </c>
      <c r="F78">
        <v>0.59179022210766119</v>
      </c>
      <c r="G78">
        <v>9.5521967021627514</v>
      </c>
      <c r="H78">
        <v>1.0252522842107249E-6</v>
      </c>
      <c r="I78">
        <v>3.5570775200345319E-4</v>
      </c>
      <c r="J78">
        <v>4.0243938759025088E-3</v>
      </c>
      <c r="K78">
        <v>7.2204346764681477E-11</v>
      </c>
      <c r="L78">
        <v>4.5114824649833012E-9</v>
      </c>
      <c r="M78">
        <v>1.2477623564038771E-5</v>
      </c>
      <c r="N78">
        <v>4.6560901376733578E-3</v>
      </c>
      <c r="O78">
        <v>3.1786220252324681E-9</v>
      </c>
      <c r="P78">
        <v>6.7733996504745439E-8</v>
      </c>
      <c r="Q78">
        <v>9.6236819746451751E-4</v>
      </c>
      <c r="R78">
        <v>1.5385578029443601E-2</v>
      </c>
      <c r="S78">
        <v>3.9301493363748689E-3</v>
      </c>
      <c r="T78">
        <v>3.1556892377650053E-11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3.4159633682915799E-4</v>
      </c>
      <c r="F80">
        <v>0.1844563197323289</v>
      </c>
      <c r="G80">
        <v>0.20059334337771231</v>
      </c>
      <c r="H80">
        <v>1.2677495578793479E-6</v>
      </c>
      <c r="I80">
        <v>5.2713849248376322E-5</v>
      </c>
      <c r="J80">
        <v>1.4410497472115251E-3</v>
      </c>
      <c r="K80">
        <v>3.5192873670936891E-11</v>
      </c>
      <c r="L80">
        <v>1.148348834697849E-10</v>
      </c>
      <c r="M80">
        <v>5.1977116263238633E-4</v>
      </c>
      <c r="N80">
        <v>3.5640728915328442E-2</v>
      </c>
      <c r="O80">
        <v>1.3070912489055539E-7</v>
      </c>
      <c r="P80">
        <v>2.5253771418080128E-9</v>
      </c>
      <c r="Q80">
        <v>2.699340153094815E-5</v>
      </c>
      <c r="R80">
        <v>6.5429273547754196E-3</v>
      </c>
      <c r="S80">
        <v>0.2281430873076811</v>
      </c>
      <c r="T80">
        <v>5.0832986826522822E-10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2.9383945659750739E-5</v>
      </c>
      <c r="F82">
        <v>4.1178535435792783E-3</v>
      </c>
      <c r="G82">
        <v>0.30909723095140867</v>
      </c>
      <c r="H82">
        <v>2.030489172153324E-6</v>
      </c>
      <c r="I82">
        <v>8.4794102338188283E-6</v>
      </c>
      <c r="J82">
        <v>9.3951536016852861E-5</v>
      </c>
      <c r="K82">
        <v>2.6971415172307271E-12</v>
      </c>
      <c r="L82">
        <v>9.0627582217799332E-11</v>
      </c>
      <c r="M82">
        <v>2.5119862710085391E-5</v>
      </c>
      <c r="N82">
        <v>4.1916361819844834E-3</v>
      </c>
      <c r="O82">
        <v>2.5399478254390442E-7</v>
      </c>
      <c r="P82">
        <v>3.8595546651930498E-11</v>
      </c>
      <c r="Q82">
        <v>4.1109843068020793E-5</v>
      </c>
      <c r="R82">
        <v>2.0003229926087902E-2</v>
      </c>
      <c r="S82">
        <v>1.88481348517479E-3</v>
      </c>
      <c r="T82">
        <v>3.9032457351116188E-11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3.289570092125764E-4</v>
      </c>
      <c r="F90">
        <v>0.93298210739112308</v>
      </c>
      <c r="G90">
        <v>14.783435872283629</v>
      </c>
      <c r="H90">
        <v>8.0769570916950162E-6</v>
      </c>
      <c r="I90">
        <v>5.1643129572469968E-5</v>
      </c>
      <c r="J90">
        <v>5.1671651122936848E-4</v>
      </c>
      <c r="K90">
        <v>2.3075345737539112E-11</v>
      </c>
      <c r="L90">
        <v>5.9535325856025478E-10</v>
      </c>
      <c r="M90">
        <v>9.0293974875561463E-3</v>
      </c>
      <c r="N90">
        <v>0.37024482443020362</v>
      </c>
      <c r="O90">
        <v>7.4401064253164696E-7</v>
      </c>
      <c r="P90">
        <v>2.3834683607923629E-9</v>
      </c>
      <c r="Q90">
        <v>1.2403999777423679E-4</v>
      </c>
      <c r="R90">
        <v>0.1193560047903308</v>
      </c>
      <c r="S90">
        <v>0.3082941865239377</v>
      </c>
      <c r="T90">
        <v>2.5066620973167452E-9</v>
      </c>
    </row>
    <row r="91" spans="4:20" x14ac:dyDescent="0.3">
      <c r="D91" t="s">
        <v>118</v>
      </c>
      <c r="E91">
        <v>2.9896439984071481E-5</v>
      </c>
      <c r="F91">
        <v>0.25761270620437998</v>
      </c>
      <c r="G91">
        <v>0.44710579810893858</v>
      </c>
      <c r="H91">
        <v>5.368661088739349E-7</v>
      </c>
      <c r="I91">
        <v>6.8147082493951416E-6</v>
      </c>
      <c r="J91">
        <v>7.4944937907720109E-5</v>
      </c>
      <c r="K91">
        <v>4.1931297818647826E-12</v>
      </c>
      <c r="L91">
        <v>8.445400655963901E-11</v>
      </c>
      <c r="M91">
        <v>4.8215231546536812E-5</v>
      </c>
      <c r="N91">
        <v>4.3570916280252737E-3</v>
      </c>
      <c r="O91">
        <v>1.5646900770101201E-7</v>
      </c>
      <c r="P91">
        <v>1.1970274199910789E-10</v>
      </c>
      <c r="Q91">
        <v>2.0345870825282601E-5</v>
      </c>
      <c r="R91">
        <v>1.214127843749613E-2</v>
      </c>
      <c r="S91">
        <v>4.2410877408383049E-3</v>
      </c>
      <c r="T91">
        <v>9.9787396737384943E-11</v>
      </c>
    </row>
    <row r="92" spans="4:20" x14ac:dyDescent="0.3">
      <c r="D92" t="s">
        <v>119</v>
      </c>
      <c r="E92">
        <v>2.3831547476086488E-6</v>
      </c>
      <c r="F92">
        <v>4.4999871337120743E-5</v>
      </c>
      <c r="G92">
        <v>3.441705916152876E-3</v>
      </c>
      <c r="H92">
        <v>2.3208571494377869E-8</v>
      </c>
      <c r="I92">
        <v>6.2936527891765744E-8</v>
      </c>
      <c r="J92">
        <v>6.1410317029806437E-7</v>
      </c>
      <c r="K92">
        <v>2.8956283845187698E-13</v>
      </c>
      <c r="L92">
        <v>1.7102719511925621E-12</v>
      </c>
      <c r="M92">
        <v>6.1457163302000819E-6</v>
      </c>
      <c r="N92">
        <v>3.2528357163889778E-4</v>
      </c>
      <c r="O92">
        <v>3.157364490529862E-9</v>
      </c>
      <c r="P92">
        <v>8.8442561190875593E-12</v>
      </c>
      <c r="Q92">
        <v>3.3203908197376512E-7</v>
      </c>
      <c r="R92">
        <v>9.7267732258477868E-5</v>
      </c>
      <c r="S92">
        <v>5.1295003948267112E-4</v>
      </c>
      <c r="T92">
        <v>3.0915035047473308E-12</v>
      </c>
    </row>
    <row r="93" spans="4:20" x14ac:dyDescent="0.3">
      <c r="D93" t="s">
        <v>120</v>
      </c>
      <c r="E93">
        <v>5.4033185668477313E-5</v>
      </c>
      <c r="F93">
        <v>5.8318181208778077E-3</v>
      </c>
      <c r="G93">
        <v>3.8190658870049501</v>
      </c>
      <c r="H93">
        <v>9.7954053914215971E-6</v>
      </c>
      <c r="I93">
        <v>1.9803048050623549E-4</v>
      </c>
      <c r="J93">
        <v>1.5514754156976E-4</v>
      </c>
      <c r="K93">
        <v>4.8027517263365669E-11</v>
      </c>
      <c r="L93">
        <v>1.1236627605197901E-9</v>
      </c>
      <c r="M93">
        <v>5.585868283542215E-4</v>
      </c>
      <c r="N93">
        <v>9.8127833969757203E-2</v>
      </c>
      <c r="O93">
        <v>1.40738944843032E-7</v>
      </c>
      <c r="P93">
        <v>1.020637178292737E-9</v>
      </c>
      <c r="Q93">
        <v>2.3937760259936851E-5</v>
      </c>
      <c r="R93">
        <v>4.3742826485678891E-2</v>
      </c>
      <c r="S93">
        <v>4.6749337408743881E-2</v>
      </c>
      <c r="T93">
        <v>4.289394890861665E-10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2.7603113713905579E-4</v>
      </c>
      <c r="F97">
        <v>0.1383375651067556</v>
      </c>
      <c r="G97">
        <v>0.45606477508205773</v>
      </c>
      <c r="H97">
        <v>4.0535906196551388E-10</v>
      </c>
      <c r="I97">
        <v>1.3810616299941939E-4</v>
      </c>
      <c r="J97">
        <v>1.541707190884239E-3</v>
      </c>
      <c r="K97">
        <v>9.586790715522569E-12</v>
      </c>
      <c r="L97">
        <v>3.0411022332734792E-9</v>
      </c>
      <c r="M97">
        <v>2.0168017256357891E-7</v>
      </c>
      <c r="N97">
        <v>1.54566031684791E-5</v>
      </c>
      <c r="O97">
        <v>1.439931616123936E-10</v>
      </c>
      <c r="P97">
        <v>1.8401180997354301E-8</v>
      </c>
      <c r="Q97">
        <v>3.6330656756208553E-4</v>
      </c>
      <c r="R97">
        <v>2.810542278405289E-6</v>
      </c>
      <c r="S97">
        <v>3.5884546946986607E-5</v>
      </c>
      <c r="T97">
        <v>4.3774339312130342E-10</v>
      </c>
    </row>
    <row r="98" spans="4:20" x14ac:dyDescent="0.3">
      <c r="D98" t="s">
        <v>125</v>
      </c>
      <c r="E98">
        <v>5.8506361428774799E-6</v>
      </c>
      <c r="F98">
        <v>3.4147153726298891E-4</v>
      </c>
      <c r="G98">
        <v>0.48334224916220458</v>
      </c>
      <c r="H98">
        <v>4.0535906196551388E-10</v>
      </c>
      <c r="I98">
        <v>6.3407081230758505E-8</v>
      </c>
      <c r="J98">
        <v>1.1176896541491611E-6</v>
      </c>
      <c r="K98">
        <v>7.6901881128625504E-12</v>
      </c>
      <c r="L98">
        <v>3.0952141565030981E-9</v>
      </c>
      <c r="M98">
        <v>2.0168017256357891E-7</v>
      </c>
      <c r="N98">
        <v>1.54566031684791E-5</v>
      </c>
      <c r="O98">
        <v>1.439931616123936E-10</v>
      </c>
      <c r="P98">
        <v>1.819343055692021E-8</v>
      </c>
      <c r="Q98">
        <v>3.7751125047905201E-7</v>
      </c>
      <c r="R98">
        <v>2.810542278405289E-6</v>
      </c>
      <c r="S98">
        <v>3.5884546946986607E-5</v>
      </c>
      <c r="T98">
        <v>4.3774339312130342E-10</v>
      </c>
    </row>
    <row r="99" spans="4:20" x14ac:dyDescent="0.3">
      <c r="D99" t="s">
        <v>126</v>
      </c>
      <c r="E99">
        <v>4.4870679264034296E-6</v>
      </c>
      <c r="F99">
        <v>3.4147153726298891E-4</v>
      </c>
      <c r="G99">
        <v>0.37385248357704981</v>
      </c>
      <c r="H99">
        <v>4.0535906196551388E-10</v>
      </c>
      <c r="I99">
        <v>5.1585158400797871E-8</v>
      </c>
      <c r="J99">
        <v>8.7260571414459042E-7</v>
      </c>
      <c r="K99">
        <v>5.9199539424126461E-12</v>
      </c>
      <c r="L99">
        <v>2.379223780006037E-9</v>
      </c>
      <c r="M99">
        <v>2.0168017256357891E-7</v>
      </c>
      <c r="N99">
        <v>1.54566031684791E-5</v>
      </c>
      <c r="O99">
        <v>1.439931616123936E-10</v>
      </c>
      <c r="P99">
        <v>1.404653984500575E-8</v>
      </c>
      <c r="Q99">
        <v>2.9309492237241349E-7</v>
      </c>
      <c r="R99">
        <v>2.810542278405289E-6</v>
      </c>
      <c r="S99">
        <v>3.5884546946986607E-5</v>
      </c>
      <c r="T99">
        <v>4.3774339312130342E-10</v>
      </c>
    </row>
    <row r="100" spans="4:20" x14ac:dyDescent="0.3">
      <c r="D100" t="s">
        <v>127</v>
      </c>
      <c r="E100">
        <v>3.0778394598167489E-4</v>
      </c>
      <c r="F100">
        <v>0.15454666622008159</v>
      </c>
      <c r="G100">
        <v>0.45609639934094559</v>
      </c>
      <c r="H100">
        <v>4.0535906196551388E-10</v>
      </c>
      <c r="I100">
        <v>1.543220997978307E-4</v>
      </c>
      <c r="J100">
        <v>1.7226736366671011E-3</v>
      </c>
      <c r="K100">
        <v>9.8455400855004683E-12</v>
      </c>
      <c r="L100">
        <v>3.048054855753812E-9</v>
      </c>
      <c r="M100">
        <v>2.0168017256357891E-7</v>
      </c>
      <c r="N100">
        <v>1.54566031684791E-5</v>
      </c>
      <c r="O100">
        <v>1.439931616123936E-10</v>
      </c>
      <c r="P100">
        <v>1.853498734860607E-8</v>
      </c>
      <c r="Q100">
        <v>4.059374927772489E-4</v>
      </c>
      <c r="R100">
        <v>2.810542278405289E-6</v>
      </c>
      <c r="S100">
        <v>3.5884546946986607E-5</v>
      </c>
      <c r="T100">
        <v>4.3774339312130342E-10</v>
      </c>
    </row>
    <row r="101" spans="4:20" x14ac:dyDescent="0.3">
      <c r="D101" t="s">
        <v>128</v>
      </c>
      <c r="E101">
        <v>1.205416791909519E-4</v>
      </c>
      <c r="F101">
        <v>0.14839549728083129</v>
      </c>
      <c r="G101">
        <v>0.46321104826300918</v>
      </c>
      <c r="H101">
        <v>4.0535906196551388E-10</v>
      </c>
      <c r="I101">
        <v>3.0607476043994812E-5</v>
      </c>
      <c r="J101">
        <v>5.8374249423637551E-4</v>
      </c>
      <c r="K101">
        <v>7.6916465730737608E-12</v>
      </c>
      <c r="L101">
        <v>3.072491491904584E-9</v>
      </c>
      <c r="M101">
        <v>2.0168017256357891E-7</v>
      </c>
      <c r="N101">
        <v>1.54566031684791E-5</v>
      </c>
      <c r="O101">
        <v>1.439931616123936E-10</v>
      </c>
      <c r="P101">
        <v>1.8175926512778281E-8</v>
      </c>
      <c r="Q101">
        <v>8.3704820074728079E-5</v>
      </c>
      <c r="R101">
        <v>2.810542278405289E-6</v>
      </c>
      <c r="S101">
        <v>3.5884546946986607E-5</v>
      </c>
      <c r="T101">
        <v>4.3774339312130342E-10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9.0945840017979938E-7</v>
      </c>
      <c r="F115">
        <v>1.3300778078496241E-4</v>
      </c>
      <c r="G115">
        <v>4.7817601763371128E-3</v>
      </c>
      <c r="H115">
        <v>2.0593394937514629E-8</v>
      </c>
      <c r="I115">
        <v>5.1924201815833925E-7</v>
      </c>
      <c r="J115">
        <v>2.8287970860319341E-6</v>
      </c>
      <c r="K115">
        <v>9.5567086081463846E-14</v>
      </c>
      <c r="L115">
        <v>2.99430009785149E-12</v>
      </c>
      <c r="M115">
        <v>1.476454620505338E-5</v>
      </c>
      <c r="N115">
        <v>7.0252997118794569E-3</v>
      </c>
      <c r="O115">
        <v>1.7980831462319711E-9</v>
      </c>
      <c r="P115">
        <v>8.236536087223681E-12</v>
      </c>
      <c r="Q115">
        <v>1.488426365467302E-6</v>
      </c>
      <c r="R115">
        <v>2.8361395659907453E-4</v>
      </c>
      <c r="S115">
        <v>2.815065450508086E-3</v>
      </c>
      <c r="T115">
        <v>3.5899146121859742E-11</v>
      </c>
    </row>
    <row r="116" spans="4:20" x14ac:dyDescent="0.3">
      <c r="D116" t="s">
        <v>143</v>
      </c>
      <c r="E116">
        <v>6.2907200046915981E-7</v>
      </c>
      <c r="F116">
        <v>9.2001427134894635E-5</v>
      </c>
      <c r="G116">
        <v>3.3075415426340139E-3</v>
      </c>
      <c r="H116">
        <v>1.424444278840322E-8</v>
      </c>
      <c r="I116">
        <v>3.5915948989633148E-7</v>
      </c>
      <c r="J116">
        <v>1.9566777782025301E-6</v>
      </c>
      <c r="K116">
        <v>6.6103714043862829E-14</v>
      </c>
      <c r="L116">
        <v>2.0711561432475159E-12</v>
      </c>
      <c r="M116">
        <v>1.0212630523172959E-5</v>
      </c>
      <c r="N116">
        <v>4.8593969144423883E-3</v>
      </c>
      <c r="O116">
        <v>1.243733370967192E-9</v>
      </c>
      <c r="P116">
        <v>5.6972086159211561E-12</v>
      </c>
      <c r="Q116">
        <v>1.0295439033719899E-6</v>
      </c>
      <c r="R116">
        <v>1.9617565685630051E-4</v>
      </c>
      <c r="S116">
        <v>1.9471796115717161E-3</v>
      </c>
      <c r="T116">
        <v>2.4831424572633872E-11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E105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2.5962346645136956E-8</v>
      </c>
      <c r="F4">
        <f>Mult_op!E3*LCA_op_data!F4</f>
        <v>7.124852710107712E-6</v>
      </c>
      <c r="G4">
        <f>Mult_op!F3*LCA_op_data!G4</f>
        <v>3.9685765633366518E-4</v>
      </c>
      <c r="H4">
        <f>Mult_op!G3*LCA_op_data!H4</f>
        <v>1.0558667952497542E-9</v>
      </c>
      <c r="I4">
        <f>Mult_op!H3*LCA_op_data!I4</f>
        <v>6.0426910138874913E-9</v>
      </c>
      <c r="J4">
        <f>Mult_op!I3*LCA_op_data!J4</f>
        <v>7.005162569534589E-8</v>
      </c>
      <c r="K4">
        <f>Mult_op!J3*LCA_op_data!K4</f>
        <v>3.1024779214260967E-15</v>
      </c>
      <c r="L4">
        <f>Mult_op!K3*LCA_op_data!L4</f>
        <v>8.0350970944366148E-14</v>
      </c>
      <c r="M4">
        <f>Mult_op!L3*LCA_op_data!M4</f>
        <v>4.2049268933687775E-7</v>
      </c>
      <c r="N4">
        <f>Mult_op!M3*LCA_op_data!N4</f>
        <v>2.3191648610404876E-5</v>
      </c>
      <c r="O4">
        <f>Mult_op!N3*LCA_op_data!O4</f>
        <v>6.7765660744701701E-11</v>
      </c>
      <c r="P4">
        <f>Mult_op!O3*LCA_op_data!P4</f>
        <v>2.4548800013123763E-13</v>
      </c>
      <c r="Q4">
        <f>Mult_op!P3*LCA_op_data!Q4</f>
        <v>2.6305029965147853E-8</v>
      </c>
      <c r="R4">
        <f>Mult_op!Q3*LCA_op_data!R4</f>
        <v>2.7131869812367862E-6</v>
      </c>
      <c r="S4">
        <f>Mult_op!R3*LCA_op_data!S4</f>
        <v>1.3756266144726277E-4</v>
      </c>
      <c r="T4">
        <f>Mult_op!S3*LCA_op_data!T4</f>
        <v>8.7090170093804061E-13</v>
      </c>
    </row>
    <row r="5" spans="1:20" x14ac:dyDescent="0.3">
      <c r="D5" t="s">
        <v>35</v>
      </c>
      <c r="E5">
        <f>Mult_op!D4*LCA_op_data!E5</f>
        <v>1.4379953960716214E-8</v>
      </c>
      <c r="F5">
        <f>Mult_op!E4*LCA_op_data!F5</f>
        <v>2.4069153079564012E-5</v>
      </c>
      <c r="G5">
        <f>Mult_op!F4*LCA_op_data!G5</f>
        <v>2.1981043951991119E-4</v>
      </c>
      <c r="H5">
        <f>Mult_op!G4*LCA_op_data!H5</f>
        <v>5.8482062934724889E-10</v>
      </c>
      <c r="I5">
        <f>Mult_op!H4*LCA_op_data!I5</f>
        <v>3.3469092669561212E-9</v>
      </c>
      <c r="J5">
        <f>Mult_op!I4*LCA_op_data!J5</f>
        <v>3.8800003949607824E-8</v>
      </c>
      <c r="K5">
        <f>Mult_op!J4*LCA_op_data!K5</f>
        <v>1.7183920345891501E-15</v>
      </c>
      <c r="L5">
        <f>Mult_op!K4*LCA_op_data!L5</f>
        <v>4.4504577289251195E-14</v>
      </c>
      <c r="M5">
        <f>Mult_op!L4*LCA_op_data!M5</f>
        <v>2.3290134732927402E-7</v>
      </c>
      <c r="N5">
        <f>Mult_op!M4*LCA_op_data!N5</f>
        <v>1.2845327267564212E-5</v>
      </c>
      <c r="O5">
        <f>Mult_op!N4*LCA_op_data!O5</f>
        <v>3.7533859898940763E-11</v>
      </c>
      <c r="P5">
        <f>Mult_op!O4*LCA_op_data!P5</f>
        <v>1.3597022596016855E-13</v>
      </c>
      <c r="Q5">
        <f>Mult_op!P4*LCA_op_data!Q5</f>
        <v>1.4569758466149299E-8</v>
      </c>
      <c r="R5">
        <f>Mult_op!Q4*LCA_op_data!R5</f>
        <v>1.5027726272312109E-6</v>
      </c>
      <c r="S5">
        <f>Mult_op!R4*LCA_op_data!S5</f>
        <v>7.6192832849944316E-5</v>
      </c>
      <c r="T5">
        <f>Mult_op!S4*LCA_op_data!T5</f>
        <v>4.8237266588320063E-13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0.26372914927547436</v>
      </c>
      <c r="F8">
        <f>Mult_op!E7*LCA_op_data!F8</f>
        <v>-7282.1218945950095</v>
      </c>
      <c r="G8">
        <f>Mult_op!F7*LCA_op_data!G8</f>
        <v>65750.373314048411</v>
      </c>
      <c r="H8">
        <f>Mult_op!G7*LCA_op_data!H8</f>
        <v>9.7844696895659725E-3</v>
      </c>
      <c r="I8">
        <f>Mult_op!H7*LCA_op_data!I8</f>
        <v>5.6828230572051316E-2</v>
      </c>
      <c r="J8">
        <f>Mult_op!I7*LCA_op_data!J8</f>
        <v>0.54849336240667501</v>
      </c>
      <c r="K8">
        <f>Mult_op!J7*LCA_op_data!K8</f>
        <v>8.288810846873525E-8</v>
      </c>
      <c r="L8">
        <f>Mult_op!K7*LCA_op_data!L8</f>
        <v>3.2164152388391287E-6</v>
      </c>
      <c r="M8">
        <f>Mult_op!L7*LCA_op_data!M8</f>
        <v>6.5657141126745522</v>
      </c>
      <c r="N8">
        <f>Mult_op!M7*LCA_op_data!N8</f>
        <v>820.87198702538819</v>
      </c>
      <c r="O8">
        <f>Mult_op!N7*LCA_op_data!O8</f>
        <v>2.3013448438272562E-3</v>
      </c>
      <c r="P8">
        <f>Mult_op!O7*LCA_op_data!P8</f>
        <v>5.1278741110740005E-6</v>
      </c>
      <c r="Q8">
        <f>Mult_op!P7*LCA_op_data!Q8</f>
        <v>0.15342345799940868</v>
      </c>
      <c r="R8">
        <f>Mult_op!Q7*LCA_op_data!R8</f>
        <v>32.839889511677391</v>
      </c>
      <c r="S8">
        <f>Mult_op!R7*LCA_op_data!S8</f>
        <v>558.75492324324148</v>
      </c>
      <c r="T8">
        <f>Mult_op!S7*LCA_op_data!T8</f>
        <v>4.6156102356754422E-6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1.5904250328253973E-7</v>
      </c>
      <c r="F11">
        <f>Mult_op!E10*LCA_op_data!F11</f>
        <v>2.9118059062886541E-4</v>
      </c>
      <c r="G11">
        <f>Mult_op!F10*LCA_op_data!G11</f>
        <v>7.0448820803760545E-3</v>
      </c>
      <c r="H11">
        <f>Mult_op!G10*LCA_op_data!H11</f>
        <v>2.5189371068685437E-9</v>
      </c>
      <c r="I11">
        <f>Mult_op!H10*LCA_op_data!I11</f>
        <v>9.3033147178351192E-8</v>
      </c>
      <c r="J11">
        <f>Mult_op!I10*LCA_op_data!J11</f>
        <v>7.3358507217362662E-7</v>
      </c>
      <c r="K11">
        <f>Mult_op!J10*LCA_op_data!K11</f>
        <v>2.5599966306537924E-14</v>
      </c>
      <c r="L11">
        <f>Mult_op!K10*LCA_op_data!L11</f>
        <v>1.9355896474025637E-12</v>
      </c>
      <c r="M11">
        <f>Mult_op!L10*LCA_op_data!M11</f>
        <v>3.5159111150730534E-7</v>
      </c>
      <c r="N11">
        <f>Mult_op!M10*LCA_op_data!N11</f>
        <v>3.5362956985242284E-4</v>
      </c>
      <c r="O11">
        <f>Mult_op!N10*LCA_op_data!O11</f>
        <v>2.6495036765004476E-10</v>
      </c>
      <c r="P11">
        <f>Mult_op!O10*LCA_op_data!P11</f>
        <v>1.6734928421677699E-12</v>
      </c>
      <c r="Q11">
        <f>Mult_op!P10*LCA_op_data!Q11</f>
        <v>1.520977415986407E-7</v>
      </c>
      <c r="R11">
        <f>Mult_op!Q10*LCA_op_data!R11</f>
        <v>1.9848087743613065E-5</v>
      </c>
      <c r="S11">
        <f>Mult_op!R10*LCA_op_data!S11</f>
        <v>5.365497886435677E-5</v>
      </c>
      <c r="T11">
        <f>Mult_op!S10*LCA_op_data!T11</f>
        <v>1.0561919745417475E-12</v>
      </c>
    </row>
    <row r="12" spans="1:20" x14ac:dyDescent="0.3">
      <c r="D12" t="s">
        <v>42</v>
      </c>
      <c r="E12">
        <f>Mult_op!D11*LCA_op_data!E12</f>
        <v>1.8218089197473357E-8</v>
      </c>
      <c r="F12">
        <f>Mult_op!E11*LCA_op_data!F12</f>
        <v>3.0803314739318188E-5</v>
      </c>
      <c r="G12">
        <f>Mult_op!F11*LCA_op_data!G12</f>
        <v>7.5601773114107867E-4</v>
      </c>
      <c r="H12">
        <f>Mult_op!G11*LCA_op_data!H12</f>
        <v>3.6890764214202318E-10</v>
      </c>
      <c r="I12">
        <f>Mult_op!H11*LCA_op_data!I12</f>
        <v>1.0209613161820332E-8</v>
      </c>
      <c r="J12">
        <f>Mult_op!I11*LCA_op_data!J12</f>
        <v>8.1895891114471443E-8</v>
      </c>
      <c r="K12">
        <f>Mult_op!J11*LCA_op_data!K12</f>
        <v>2.8280670514074958E-15</v>
      </c>
      <c r="L12">
        <f>Mult_op!K11*LCA_op_data!L12</f>
        <v>2.0800959479549026E-13</v>
      </c>
      <c r="M12">
        <f>Mult_op!L11*LCA_op_data!M12</f>
        <v>3.8228574043660222E-8</v>
      </c>
      <c r="N12">
        <f>Mult_op!M11*LCA_op_data!N12</f>
        <v>3.7368085978669109E-5</v>
      </c>
      <c r="O12">
        <f>Mult_op!N11*LCA_op_data!O12</f>
        <v>4.0878554765461194E-11</v>
      </c>
      <c r="P12">
        <f>Mult_op!O11*LCA_op_data!P12</f>
        <v>1.7780150206128049E-13</v>
      </c>
      <c r="Q12">
        <f>Mult_op!P11*LCA_op_data!Q12</f>
        <v>1.809057981770925E-8</v>
      </c>
      <c r="R12">
        <f>Mult_op!Q11*LCA_op_data!R12</f>
        <v>3.1124231118135007E-6</v>
      </c>
      <c r="S12">
        <f>Mult_op!R11*LCA_op_data!S12</f>
        <v>5.7338558124156751E-6</v>
      </c>
      <c r="T12">
        <f>Mult_op!S11*LCA_op_data!T12</f>
        <v>1.1296939079369646E-13</v>
      </c>
    </row>
    <row r="13" spans="1:20" x14ac:dyDescent="0.3">
      <c r="D13" t="s">
        <v>43</v>
      </c>
      <c r="E13">
        <f>Mult_op!D12*LCA_op_data!E13</f>
        <v>2.0235054173709794E-8</v>
      </c>
      <c r="F13">
        <f>Mult_op!E12*LCA_op_data!F13</f>
        <v>1.8484734565689764E-4</v>
      </c>
      <c r="G13">
        <f>Mult_op!F12*LCA_op_data!G13</f>
        <v>9.5934128629126419E-4</v>
      </c>
      <c r="H13">
        <f>Mult_op!G12*LCA_op_data!H13</f>
        <v>3.1164831684991819E-10</v>
      </c>
      <c r="I13">
        <f>Mult_op!H12*LCA_op_data!I13</f>
        <v>1.1642494807888431E-8</v>
      </c>
      <c r="J13">
        <f>Mult_op!I12*LCA_op_data!J13</f>
        <v>7.7920723123726342E-8</v>
      </c>
      <c r="K13">
        <f>Mult_op!J12*LCA_op_data!K13</f>
        <v>4.9724849052891189E-15</v>
      </c>
      <c r="L13">
        <f>Mult_op!K12*LCA_op_data!L13</f>
        <v>1.209995269644038E-13</v>
      </c>
      <c r="M13">
        <f>Mult_op!L12*LCA_op_data!M13</f>
        <v>3.2096713667799289E-7</v>
      </c>
      <c r="N13">
        <f>Mult_op!M12*LCA_op_data!N13</f>
        <v>6.2026287310735904E-5</v>
      </c>
      <c r="O13">
        <f>Mult_op!N12*LCA_op_data!O13</f>
        <v>1.3530835016821247E-11</v>
      </c>
      <c r="P13">
        <f>Mult_op!O12*LCA_op_data!P13</f>
        <v>3.9520025161380566E-13</v>
      </c>
      <c r="Q13">
        <f>Mult_op!P12*LCA_op_data!Q13</f>
        <v>3.6180386479263697E-8</v>
      </c>
      <c r="R13">
        <f>Mult_op!Q12*LCA_op_data!R13</f>
        <v>2.0222047317638571E-6</v>
      </c>
      <c r="S13">
        <f>Mult_op!R12*LCA_op_data!S13</f>
        <v>6.2268069027933943E-5</v>
      </c>
      <c r="T13">
        <f>Mult_op!S12*LCA_op_data!T13</f>
        <v>9.5259317834114557E-13</v>
      </c>
    </row>
    <row r="14" spans="1:20" x14ac:dyDescent="0.3">
      <c r="D14" t="s">
        <v>44</v>
      </c>
      <c r="E14">
        <f>Mult_op!D13*LCA_op_data!E14</f>
        <v>8.9967554291730973</v>
      </c>
      <c r="F14">
        <f>Mult_op!E13*LCA_op_data!F14</f>
        <v>772.34450905069332</v>
      </c>
      <c r="G14">
        <f>Mult_op!F13*LCA_op_data!G14</f>
        <v>36.961656867223169</v>
      </c>
      <c r="H14">
        <f>Mult_op!G13*LCA_op_data!H14</f>
        <v>2.2193263193473542E-5</v>
      </c>
      <c r="I14">
        <f>Mult_op!H13*LCA_op_data!I14</f>
        <v>4.6107239593904366</v>
      </c>
      <c r="J14">
        <f>Mult_op!I13*LCA_op_data!J14</f>
        <v>50.645400609100705</v>
      </c>
      <c r="K14">
        <f>Mult_op!J13*LCA_op_data!K14</f>
        <v>2.1287349939202844E-9</v>
      </c>
      <c r="L14">
        <f>Mult_op!K13*LCA_op_data!L14</f>
        <v>7.4454405480798278E-7</v>
      </c>
      <c r="M14">
        <f>Mult_op!L13*LCA_op_data!M14</f>
        <v>0.14504908067214389</v>
      </c>
      <c r="N14">
        <f>Mult_op!M13*LCA_op_data!N14</f>
        <v>5.0979815244997271</v>
      </c>
      <c r="O14">
        <f>Mult_op!N13*LCA_op_data!O14</f>
        <v>3.7146756382501561E-6</v>
      </c>
      <c r="P14">
        <f>Mult_op!O13*LCA_op_data!P14</f>
        <v>3.6094865395431064E-6</v>
      </c>
      <c r="Q14">
        <f>Mult_op!P13*LCA_op_data!Q14</f>
        <v>12.131926345904029</v>
      </c>
      <c r="R14">
        <f>Mult_op!Q13*LCA_op_data!R14</f>
        <v>0.18308357787675991</v>
      </c>
      <c r="S14">
        <f>Mult_op!R13*LCA_op_data!S14</f>
        <v>30.772865241679817</v>
      </c>
      <c r="T14">
        <f>Mult_op!S13*LCA_op_data!T14</f>
        <v>5.2657058045160723E-7</v>
      </c>
    </row>
    <row r="15" spans="1:20" x14ac:dyDescent="0.3">
      <c r="D15" t="s">
        <v>45</v>
      </c>
      <c r="E15">
        <f>Mult_op!D14*LCA_op_data!E15</f>
        <v>3.5959106082538085E-8</v>
      </c>
      <c r="F15">
        <f>Mult_op!E14*LCA_op_data!F15</f>
        <v>3.0858710831776112E-6</v>
      </c>
      <c r="G15">
        <f>Mult_op!F14*LCA_op_data!G15</f>
        <v>1.3814324544335259E-7</v>
      </c>
      <c r="H15">
        <f>Mult_op!G14*LCA_op_data!H15</f>
        <v>7.7172499700313565E-14</v>
      </c>
      <c r="I15">
        <f>Mult_op!H14*LCA_op_data!I15</f>
        <v>1.8429788450675432E-8</v>
      </c>
      <c r="J15">
        <f>Mult_op!I14*LCA_op_data!J15</f>
        <v>2.0243782694915943E-7</v>
      </c>
      <c r="K15">
        <f>Mult_op!J14*LCA_op_data!K15</f>
        <v>8.2959698524577352E-18</v>
      </c>
      <c r="L15">
        <f>Mult_op!K14*LCA_op_data!L15</f>
        <v>2.9717854589606743E-15</v>
      </c>
      <c r="M15">
        <f>Mult_op!L14*LCA_op_data!M15</f>
        <v>5.0437828980433963E-10</v>
      </c>
      <c r="N15">
        <f>Mult_op!M14*LCA_op_data!N15</f>
        <v>1.772718028177825E-8</v>
      </c>
      <c r="O15">
        <f>Mult_op!N14*LCA_op_data!O15</f>
        <v>1.2917019100819955E-14</v>
      </c>
      <c r="P15">
        <f>Mult_op!O14*LCA_op_data!P15</f>
        <v>1.4401627320517566E-14</v>
      </c>
      <c r="Q15">
        <f>Mult_op!P14*LCA_op_data!Q15</f>
        <v>4.8492783361269514E-8</v>
      </c>
      <c r="R15">
        <f>Mult_op!Q14*LCA_op_data!R15</f>
        <v>6.3663541659712129E-10</v>
      </c>
      <c r="S15">
        <f>Mult_op!R14*LCA_op_data!S15</f>
        <v>1.0700629794449052E-7</v>
      </c>
      <c r="T15">
        <f>Mult_op!S14*LCA_op_data!T15</f>
        <v>1.8310406904941225E-15</v>
      </c>
    </row>
    <row r="16" spans="1:20" x14ac:dyDescent="0.3">
      <c r="D16" t="s">
        <v>46</v>
      </c>
      <c r="E16">
        <f>Mult_op!D15*LCA_op_data!E16</f>
        <v>1.130720447416271E-8</v>
      </c>
      <c r="F16">
        <f>Mult_op!E15*LCA_op_data!F16</f>
        <v>1.4496650813419693E-5</v>
      </c>
      <c r="G16">
        <f>Mult_op!F15*LCA_op_data!G16</f>
        <v>4.1015738902922456E-7</v>
      </c>
      <c r="H16">
        <f>Mult_op!G15*LCA_op_data!H16</f>
        <v>3.7059152202497638E-13</v>
      </c>
      <c r="I16">
        <f>Mult_op!H15*LCA_op_data!I16</f>
        <v>2.9982422054789549E-9</v>
      </c>
      <c r="J16">
        <f>Mult_op!I15*LCA_op_data!J16</f>
        <v>5.7042499300363355E-8</v>
      </c>
      <c r="K16">
        <f>Mult_op!J15*LCA_op_data!K16</f>
        <v>2.654355683584822E-17</v>
      </c>
      <c r="L16">
        <f>Mult_op!K15*LCA_op_data!L16</f>
        <v>4.7787397948628156E-15</v>
      </c>
      <c r="M16">
        <f>Mult_op!L15*LCA_op_data!M16</f>
        <v>2.4220845354511319E-9</v>
      </c>
      <c r="N16">
        <f>Mult_op!M15*LCA_op_data!N16</f>
        <v>8.5128028088998627E-8</v>
      </c>
      <c r="O16">
        <f>Mult_op!N15*LCA_op_data!O16</f>
        <v>6.2029062001945969E-14</v>
      </c>
      <c r="P16">
        <f>Mult_op!O15*LCA_op_data!P16</f>
        <v>6.6271388489418047E-14</v>
      </c>
      <c r="Q16">
        <f>Mult_op!P15*LCA_op_data!Q16</f>
        <v>8.1893527093162355E-9</v>
      </c>
      <c r="R16">
        <f>Mult_op!Q15*LCA_op_data!R16</f>
        <v>3.0571989890572813E-9</v>
      </c>
      <c r="S16">
        <f>Mult_op!R15*LCA_op_data!S16</f>
        <v>5.1385696944174583E-7</v>
      </c>
      <c r="T16">
        <f>Mult_op!S15*LCA_op_data!T16</f>
        <v>8.792875169206803E-15</v>
      </c>
    </row>
    <row r="17" spans="4:20" x14ac:dyDescent="0.3">
      <c r="D17" t="s">
        <v>47</v>
      </c>
      <c r="E17">
        <f>Mult_op!D16*LCA_op_data!E17</f>
        <v>1.1724714189074771E-9</v>
      </c>
      <c r="F17">
        <f>Mult_op!E16*LCA_op_data!F17</f>
        <v>1.0328560828233192E-6</v>
      </c>
      <c r="G17">
        <f>Mult_op!F16*LCA_op_data!G17</f>
        <v>4.0749583536794947E-7</v>
      </c>
      <c r="H17">
        <f>Mult_op!G16*LCA_op_data!H17</f>
        <v>3.5340125848088898E-14</v>
      </c>
      <c r="I17">
        <f>Mult_op!H16*LCA_op_data!I17</f>
        <v>5.8705465488703692E-10</v>
      </c>
      <c r="J17">
        <f>Mult_op!I16*LCA_op_data!J17</f>
        <v>6.6448003979091639E-9</v>
      </c>
      <c r="K17">
        <f>Mult_op!J16*LCA_op_data!K17</f>
        <v>9.106846930852481E-17</v>
      </c>
      <c r="L17">
        <f>Mult_op!K16*LCA_op_data!L17</f>
        <v>4.5055086658094056E-15</v>
      </c>
      <c r="M17">
        <f>Mult_op!L16*LCA_op_data!M17</f>
        <v>1.7582936581956869E-11</v>
      </c>
      <c r="N17">
        <f>Mult_op!M16*LCA_op_data!N17</f>
        <v>1.3475418521776957E-9</v>
      </c>
      <c r="O17">
        <f>Mult_op!N16*LCA_op_data!O17</f>
        <v>1.2553651639047654E-14</v>
      </c>
      <c r="P17">
        <f>Mult_op!O16*LCA_op_data!P17</f>
        <v>1.9147390599143308E-14</v>
      </c>
      <c r="Q17">
        <f>Mult_op!P16*LCA_op_data!Q17</f>
        <v>1.5926692216906905E-9</v>
      </c>
      <c r="R17">
        <f>Mult_op!Q16*LCA_op_data!R17</f>
        <v>2.4502947421135305E-10</v>
      </c>
      <c r="S17">
        <f>Mult_op!R16*LCA_op_data!S17</f>
        <v>3.1284964963138047E-9</v>
      </c>
      <c r="T17">
        <f>Mult_op!S16*LCA_op_data!T17</f>
        <v>3.8163465563260115E-14</v>
      </c>
    </row>
    <row r="18" spans="4:20" x14ac:dyDescent="0.3">
      <c r="D18" t="s">
        <v>48</v>
      </c>
      <c r="E18">
        <f>Mult_op!D17*LCA_op_data!E18</f>
        <v>1.9181277770314737E-9</v>
      </c>
      <c r="F18">
        <f>Mult_op!E17*LCA_op_data!F18</f>
        <v>4.1098903231536611E-6</v>
      </c>
      <c r="G18">
        <f>Mult_op!F17*LCA_op_data!G18</f>
        <v>1.5740816807542127E-6</v>
      </c>
      <c r="H18">
        <f>Mult_op!G17*LCA_op_data!H18</f>
        <v>1.3911709857467987E-13</v>
      </c>
      <c r="I18">
        <f>Mult_op!H17*LCA_op_data!I18</f>
        <v>8.9390625243815385E-10</v>
      </c>
      <c r="J18">
        <f>Mult_op!I17*LCA_op_data!J18</f>
        <v>1.0491330762970951E-8</v>
      </c>
      <c r="K18">
        <f>Mult_op!J17*LCA_op_data!K18</f>
        <v>3.1202423688596711E-16</v>
      </c>
      <c r="L18">
        <f>Mult_op!K17*LCA_op_data!L18</f>
        <v>1.5571964590777411E-14</v>
      </c>
      <c r="M18">
        <f>Mult_op!L17*LCA_op_data!M18</f>
        <v>6.9215574732785409E-11</v>
      </c>
      <c r="N18">
        <f>Mult_op!M17*LCA_op_data!N18</f>
        <v>5.3046249322580973E-9</v>
      </c>
      <c r="O18">
        <f>Mult_op!N17*LCA_op_data!O18</f>
        <v>4.9417695908856712E-14</v>
      </c>
      <c r="P18">
        <f>Mult_op!O17*LCA_op_data!P18</f>
        <v>9.4417763105723917E-14</v>
      </c>
      <c r="Q18">
        <f>Mult_op!P17*LCA_op_data!Q18</f>
        <v>2.4349428905322019E-9</v>
      </c>
      <c r="R18">
        <f>Mult_op!Q17*LCA_op_data!R18</f>
        <v>9.6456333132741703E-10</v>
      </c>
      <c r="S18">
        <f>Mult_op!R17*LCA_op_data!S18</f>
        <v>1.2315387821171672E-8</v>
      </c>
      <c r="T18">
        <f>Mult_op!S17*LCA_op_data!T18</f>
        <v>1.5023123074143115E-13</v>
      </c>
    </row>
    <row r="19" spans="4:20" x14ac:dyDescent="0.3">
      <c r="D19" t="s">
        <v>49</v>
      </c>
      <c r="E19">
        <f>Mult_op!D18*LCA_op_data!E19</f>
        <v>5.1554608919781647E-3</v>
      </c>
      <c r="F19">
        <f>Mult_op!E18*LCA_op_data!F19</f>
        <v>48.010209172372541</v>
      </c>
      <c r="G19">
        <f>Mult_op!F18*LCA_op_data!G19</f>
        <v>263.51864278287042</v>
      </c>
      <c r="H19">
        <f>Mult_op!G18*LCA_op_data!H19</f>
        <v>3.8818121971221927E-5</v>
      </c>
      <c r="I19">
        <f>Mult_op!H18*LCA_op_data!I19</f>
        <v>3.1579919889063293E-4</v>
      </c>
      <c r="J19">
        <f>Mult_op!I18*LCA_op_data!J19</f>
        <v>3.4924411853838682E-3</v>
      </c>
      <c r="K19">
        <f>Mult_op!J18*LCA_op_data!K19</f>
        <v>5.2680348764397008E-9</v>
      </c>
      <c r="L19">
        <f>Mult_op!K18*LCA_op_data!L19</f>
        <v>1.5942595322051881E-6</v>
      </c>
      <c r="M19">
        <f>Mult_op!L18*LCA_op_data!M19</f>
        <v>1.9313360110390539E-2</v>
      </c>
      <c r="N19">
        <f>Mult_op!M18*LCA_op_data!N19</f>
        <v>1.4801600934872972</v>
      </c>
      <c r="O19">
        <f>Mult_op!N18*LCA_op_data!O19</f>
        <v>1.3789118425992657E-5</v>
      </c>
      <c r="P19">
        <f>Mult_op!O18*LCA_op_data!P19</f>
        <v>9.4497140072413866E-6</v>
      </c>
      <c r="Q19">
        <f>Mult_op!P18*LCA_op_data!Q19</f>
        <v>1.7850691630151925E-3</v>
      </c>
      <c r="R19">
        <f>Mult_op!Q18*LCA_op_data!R19</f>
        <v>0.26914403353758981</v>
      </c>
      <c r="S19">
        <f>Mult_op!R18*LCA_op_data!S19</f>
        <v>3.4363872698833933</v>
      </c>
      <c r="T19">
        <f>Mult_op!S18*LCA_op_data!T19</f>
        <v>4.1919320475743893E-5</v>
      </c>
    </row>
    <row r="20" spans="4:20" x14ac:dyDescent="0.3">
      <c r="D20" t="s">
        <v>50</v>
      </c>
      <c r="E20">
        <f>Mult_op!D19*LCA_op_data!E20</f>
        <v>4.2549160790529138E-10</v>
      </c>
      <c r="F20">
        <f>Mult_op!E19*LCA_op_data!F20</f>
        <v>4.0005645573083407E-6</v>
      </c>
      <c r="G20">
        <f>Mult_op!F19*LCA_op_data!G20</f>
        <v>2.1588069649065524E-5</v>
      </c>
      <c r="H20">
        <f>Mult_op!G19*LCA_op_data!H20</f>
        <v>3.2346120880620273E-12</v>
      </c>
      <c r="I20">
        <f>Mult_op!H19*LCA_op_data!I20</f>
        <v>2.625242334995598E-11</v>
      </c>
      <c r="J20">
        <f>Mult_op!I19*LCA_op_data!J20</f>
        <v>2.9017236115122067E-10</v>
      </c>
      <c r="K20">
        <f>Mult_op!J19*LCA_op_data!K20</f>
        <v>4.3334809560550101E-16</v>
      </c>
      <c r="L20">
        <f>Mult_op!K19*LCA_op_data!L20</f>
        <v>1.305985620873096E-13</v>
      </c>
      <c r="M20">
        <f>Mult_op!L19*LCA_op_data!M20</f>
        <v>1.6093315416051726E-9</v>
      </c>
      <c r="N20">
        <f>Mult_op!M19*LCA_op_data!N20</f>
        <v>1.2333785066187533E-7</v>
      </c>
      <c r="O20">
        <f>Mult_op!N19*LCA_op_data!O20</f>
        <v>1.1490110000040961E-12</v>
      </c>
      <c r="P20">
        <f>Mult_op!O19*LCA_op_data!P20</f>
        <v>7.7368868556253475E-13</v>
      </c>
      <c r="Q20">
        <f>Mult_op!P19*LCA_op_data!Q20</f>
        <v>1.4849133484598509E-10</v>
      </c>
      <c r="R20">
        <f>Mult_op!Q19*LCA_op_data!R20</f>
        <v>2.242706499185786E-8</v>
      </c>
      <c r="S20">
        <f>Mult_op!R19*LCA_op_data!S20</f>
        <v>2.8634512021647393E-7</v>
      </c>
      <c r="T20">
        <f>Mult_op!S19*LCA_op_data!T20</f>
        <v>3.493026809352339E-12</v>
      </c>
    </row>
    <row r="21" spans="4:20" x14ac:dyDescent="0.3">
      <c r="D21" t="s">
        <v>51</v>
      </c>
      <c r="E21">
        <f>Mult_op!D20*LCA_op_data!E21</f>
        <v>1.4409685444656199E-9</v>
      </c>
      <c r="F21">
        <f>Mult_op!E20*LCA_op_data!F21</f>
        <v>3.1180962316877398E-6</v>
      </c>
      <c r="G21">
        <f>Mult_op!F20*LCA_op_data!G21</f>
        <v>1.5967902362812817E-6</v>
      </c>
      <c r="H21">
        <f>Mult_op!G20*LCA_op_data!H21</f>
        <v>1.4153788923237272E-13</v>
      </c>
      <c r="I21">
        <f>Mult_op!H20*LCA_op_data!I21</f>
        <v>6.6839252070290361E-10</v>
      </c>
      <c r="J21">
        <f>Mult_op!I20*LCA_op_data!J21</f>
        <v>7.8447145919881802E-9</v>
      </c>
      <c r="K21">
        <f>Mult_op!J20*LCA_op_data!K21</f>
        <v>2.4122369379870977E-16</v>
      </c>
      <c r="L21">
        <f>Mult_op!K20*LCA_op_data!L21</f>
        <v>1.438361115436257E-14</v>
      </c>
      <c r="M21">
        <f>Mult_op!L20*LCA_op_data!M21</f>
        <v>7.0420001926830293E-11</v>
      </c>
      <c r="N21">
        <f>Mult_op!M20*LCA_op_data!N21</f>
        <v>5.3969312455016949E-9</v>
      </c>
      <c r="O21">
        <f>Mult_op!N20*LCA_op_data!O21</f>
        <v>5.027761821751992E-14</v>
      </c>
      <c r="P21">
        <f>Mult_op!O20*LCA_op_data!P21</f>
        <v>8.6176086910385296E-14</v>
      </c>
      <c r="Q21">
        <f>Mult_op!P20*LCA_op_data!Q21</f>
        <v>1.8216963324593021E-9</v>
      </c>
      <c r="R21">
        <f>Mult_op!Q20*LCA_op_data!R21</f>
        <v>9.8134779510040931E-10</v>
      </c>
      <c r="S21">
        <f>Mult_op!R20*LCA_op_data!S21</f>
        <v>1.2529689126250663E-8</v>
      </c>
      <c r="T21">
        <f>Mult_op!S20*LCA_op_data!T21</f>
        <v>1.5284541953345319E-13</v>
      </c>
    </row>
    <row r="22" spans="4:20" x14ac:dyDescent="0.3">
      <c r="D22" t="s">
        <v>52</v>
      </c>
      <c r="E22">
        <f>Mult_op!D21*LCA_op_data!E22</f>
        <v>1.8962890381974176</v>
      </c>
      <c r="F22">
        <f>Mult_op!E21*LCA_op_data!F22</f>
        <v>592.99331119650651</v>
      </c>
      <c r="G22">
        <f>Mult_op!F21*LCA_op_data!G22</f>
        <v>14031.858130358572</v>
      </c>
      <c r="H22">
        <f>Mult_op!G21*LCA_op_data!H22</f>
        <v>5.5664706597444817E-2</v>
      </c>
      <c r="I22">
        <f>Mult_op!H21*LCA_op_data!I22</f>
        <v>0.42420855307504718</v>
      </c>
      <c r="J22">
        <f>Mult_op!I21*LCA_op_data!J22</f>
        <v>3.3158961495675139</v>
      </c>
      <c r="K22">
        <f>Mult_op!J21*LCA_op_data!K22</f>
        <v>5.3423443715444618E-7</v>
      </c>
      <c r="L22">
        <f>Mult_op!K21*LCA_op_data!L22</f>
        <v>3.3855925702383563E-5</v>
      </c>
      <c r="M22">
        <f>Mult_op!L21*LCA_op_data!M22</f>
        <v>43.135359957175808</v>
      </c>
      <c r="N22">
        <f>Mult_op!M21*LCA_op_data!N22</f>
        <v>5094.7280699248604</v>
      </c>
      <c r="O22">
        <f>Mult_op!N21*LCA_op_data!O22</f>
        <v>2.6634028308724855E-2</v>
      </c>
      <c r="P22">
        <f>Mult_op!O21*LCA_op_data!P22</f>
        <v>9.7622706118969023E-5</v>
      </c>
      <c r="Q22">
        <f>Mult_op!P21*LCA_op_data!Q22</f>
        <v>1.4921877414702303</v>
      </c>
      <c r="R22">
        <f>Mult_op!Q21*LCA_op_data!R22</f>
        <v>293.34706628733937</v>
      </c>
      <c r="S22">
        <f>Mult_op!R21*LCA_op_data!S22</f>
        <v>7519.3786833454369</v>
      </c>
      <c r="T22">
        <f>Mult_op!S21*LCA_op_data!T22</f>
        <v>3.3488219936688069E-4</v>
      </c>
    </row>
    <row r="23" spans="4:20" x14ac:dyDescent="0.3">
      <c r="D23" t="s">
        <v>53</v>
      </c>
      <c r="E23">
        <f>Mult_op!D22*LCA_op_data!E23</f>
        <v>1.0258593675284101E-9</v>
      </c>
      <c r="F23">
        <f>Mult_op!E22*LCA_op_data!F23</f>
        <v>2.063203085303265E-6</v>
      </c>
      <c r="G23">
        <f>Mult_op!F22*LCA_op_data!G23</f>
        <v>2.9235955618290404E-6</v>
      </c>
      <c r="H23">
        <f>Mult_op!G22*LCA_op_data!H23</f>
        <v>1.1161325360688091E-11</v>
      </c>
      <c r="I23">
        <f>Mult_op!H22*LCA_op_data!I23</f>
        <v>2.6231047745936657E-10</v>
      </c>
      <c r="J23">
        <f>Mult_op!I22*LCA_op_data!J23</f>
        <v>3.8815406748450683E-9</v>
      </c>
      <c r="K23">
        <f>Mult_op!J22*LCA_op_data!K23</f>
        <v>1.2144982840316667E-16</v>
      </c>
      <c r="L23">
        <f>Mult_op!K22*LCA_op_data!L23</f>
        <v>7.920300466866047E-15</v>
      </c>
      <c r="M23">
        <f>Mult_op!L22*LCA_op_data!M23</f>
        <v>8.6472642975082602E-9</v>
      </c>
      <c r="N23">
        <f>Mult_op!M22*LCA_op_data!N23</f>
        <v>1.0211964219091794E-6</v>
      </c>
      <c r="O23">
        <f>Mult_op!N22*LCA_op_data!O23</f>
        <v>5.3395855628629567E-12</v>
      </c>
      <c r="P23">
        <f>Mult_op!O22*LCA_op_data!P23</f>
        <v>2.7580468414496293E-14</v>
      </c>
      <c r="Q23">
        <f>Mult_op!P22*LCA_op_data!Q23</f>
        <v>7.5519773244005248E-10</v>
      </c>
      <c r="R23">
        <f>Mult_op!Q22*LCA_op_data!R23</f>
        <v>5.8829806846109578E-8</v>
      </c>
      <c r="S23">
        <f>Mult_op!R22*LCA_op_data!S23</f>
        <v>1.5074073360137697E-6</v>
      </c>
      <c r="T23">
        <f>Mult_op!S22*LCA_op_data!T23</f>
        <v>7.4127069178166671E-14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1.2206875164406203E-9</v>
      </c>
      <c r="F25">
        <f>Mult_op!E24*LCA_op_data!F25</f>
        <v>2.0731937575603983E-6</v>
      </c>
      <c r="G25">
        <f>Mult_op!F24*LCA_op_data!G25</f>
        <v>2.5921068036405618E-6</v>
      </c>
      <c r="H25">
        <f>Mult_op!G24*LCA_op_data!H25</f>
        <v>9.8636026020526188E-12</v>
      </c>
      <c r="I25">
        <f>Mult_op!H24*LCA_op_data!I25</f>
        <v>2.0930436640460414E-10</v>
      </c>
      <c r="J25">
        <f>Mult_op!I24*LCA_op_data!J25</f>
        <v>4.7372408924777539E-9</v>
      </c>
      <c r="K25">
        <f>Mult_op!J24*LCA_op_data!K25</f>
        <v>1.2534202270577859E-16</v>
      </c>
      <c r="L25">
        <f>Mult_op!K24*LCA_op_data!L25</f>
        <v>9.3691236783918601E-15</v>
      </c>
      <c r="M25">
        <f>Mult_op!L24*LCA_op_data!M25</f>
        <v>7.6416632216901299E-9</v>
      </c>
      <c r="N25">
        <f>Mult_op!M24*LCA_op_data!N25</f>
        <v>9.0242629899207287E-7</v>
      </c>
      <c r="O25">
        <f>Mult_op!N24*LCA_op_data!O25</f>
        <v>4.7186709543290444E-12</v>
      </c>
      <c r="P25">
        <f>Mult_op!O24*LCA_op_data!P25</f>
        <v>2.8463528441718122E-14</v>
      </c>
      <c r="Q25">
        <f>Mult_op!P24*LCA_op_data!Q25</f>
        <v>8.9823178870707898E-10</v>
      </c>
      <c r="R25">
        <f>Mult_op!Q24*LCA_op_data!R25</f>
        <v>5.1990811707837E-8</v>
      </c>
      <c r="S25">
        <f>Mult_op!R24*LCA_op_data!S25</f>
        <v>1.3321102812045558E-6</v>
      </c>
      <c r="T25">
        <f>Mult_op!S24*LCA_op_data!T25</f>
        <v>6.6232989841903203E-14</v>
      </c>
    </row>
    <row r="26" spans="4:20" x14ac:dyDescent="0.3">
      <c r="D26" t="s">
        <v>56</v>
      </c>
      <c r="E26">
        <f>Mult_op!D25*LCA_op_data!E26</f>
        <v>1.3580725005306589E-9</v>
      </c>
      <c r="F26">
        <f>Mult_op!E25*LCA_op_data!F26</f>
        <v>2.0901176338763331E-6</v>
      </c>
      <c r="G26">
        <f>Mult_op!F25*LCA_op_data!G26</f>
        <v>3.7587241097251938E-6</v>
      </c>
      <c r="H26">
        <f>Mult_op!G25*LCA_op_data!H26</f>
        <v>1.4321550846280654E-11</v>
      </c>
      <c r="I26">
        <f>Mult_op!H25*LCA_op_data!I26</f>
        <v>2.4098254588244067E-10</v>
      </c>
      <c r="J26">
        <f>Mult_op!I25*LCA_op_data!J26</f>
        <v>4.9318919517603423E-9</v>
      </c>
      <c r="K26">
        <f>Mult_op!J25*LCA_op_data!K26</f>
        <v>1.6842864330744144E-16</v>
      </c>
      <c r="L26">
        <f>Mult_op!K25*LCA_op_data!L26</f>
        <v>1.2327180364633072E-14</v>
      </c>
      <c r="M26">
        <f>Mult_op!L25*LCA_op_data!M26</f>
        <v>1.109538500231279E-8</v>
      </c>
      <c r="N26">
        <f>Mult_op!M25*LCA_op_data!N26</f>
        <v>1.310286377854104E-6</v>
      </c>
      <c r="O26">
        <f>Mult_op!N25*LCA_op_data!O26</f>
        <v>6.851318805689507E-12</v>
      </c>
      <c r="P26">
        <f>Mult_op!O25*LCA_op_data!P26</f>
        <v>3.7781960671529633E-14</v>
      </c>
      <c r="Q26">
        <f>Mult_op!P25*LCA_op_data!Q26</f>
        <v>1.0069632439104076E-9</v>
      </c>
      <c r="R26">
        <f>Mult_op!Q25*LCA_op_data!R26</f>
        <v>7.5488549514174662E-8</v>
      </c>
      <c r="S26">
        <f>Mult_op!R25*LCA_op_data!S26</f>
        <v>1.9341700892485422E-6</v>
      </c>
      <c r="T26">
        <f>Mult_op!S25*LCA_op_data!T26</f>
        <v>9.616761440942595E-14</v>
      </c>
    </row>
    <row r="27" spans="4:20" x14ac:dyDescent="0.3">
      <c r="D27" t="s">
        <v>57</v>
      </c>
      <c r="E27">
        <f>Mult_op!D26*LCA_op_data!E27</f>
        <v>1.2428256697558046E-9</v>
      </c>
      <c r="F27">
        <f>Mult_op!E26*LCA_op_data!F27</f>
        <v>2.0735429329960815E-6</v>
      </c>
      <c r="G27">
        <f>Mult_op!F26*LCA_op_data!G27</f>
        <v>2.7897083387082277E-6</v>
      </c>
      <c r="H27">
        <f>Mult_op!G26*LCA_op_data!H27</f>
        <v>1.0618740814562597E-11</v>
      </c>
      <c r="I27">
        <f>Mult_op!H26*LCA_op_data!I27</f>
        <v>2.1449821470311675E-10</v>
      </c>
      <c r="J27">
        <f>Mult_op!I26*LCA_op_data!J27</f>
        <v>4.7648872467454103E-9</v>
      </c>
      <c r="K27">
        <f>Mult_op!J26*LCA_op_data!K27</f>
        <v>1.3260341497734308E-16</v>
      </c>
      <c r="L27">
        <f>Mult_op!K26*LCA_op_data!L27</f>
        <v>9.8667005133875603E-15</v>
      </c>
      <c r="M27">
        <f>Mult_op!L26*LCA_op_data!M27</f>
        <v>8.2266940809655715E-9</v>
      </c>
      <c r="N27">
        <f>Mult_op!M26*LCA_op_data!N27</f>
        <v>9.7151429957728072E-7</v>
      </c>
      <c r="O27">
        <f>Mult_op!N26*LCA_op_data!O27</f>
        <v>5.0799232161682704E-12</v>
      </c>
      <c r="P27">
        <f>Mult_op!O26*LCA_op_data!P27</f>
        <v>3.0032288319774661E-14</v>
      </c>
      <c r="Q27">
        <f>Mult_op!P26*LCA_op_data!Q27</f>
        <v>9.1583665275348003E-10</v>
      </c>
      <c r="R27">
        <f>Mult_op!Q26*LCA_op_data!R27</f>
        <v>5.5971127035203169E-8</v>
      </c>
      <c r="S27">
        <f>Mult_op!R26*LCA_op_data!S27</f>
        <v>1.4340940509486489E-6</v>
      </c>
      <c r="T27">
        <f>Mult_op!S26*LCA_op_data!T27</f>
        <v>7.1303658600192205E-14</v>
      </c>
    </row>
    <row r="28" spans="4:20" x14ac:dyDescent="0.3">
      <c r="D28" t="s">
        <v>58</v>
      </c>
      <c r="E28">
        <f>Mult_op!D27*LCA_op_data!E28</f>
        <v>1.7150812052050694E-9</v>
      </c>
      <c r="F28">
        <f>Mult_op!E27*LCA_op_data!F28</f>
        <v>2.0754195312989398E-6</v>
      </c>
      <c r="G28">
        <f>Mult_op!F27*LCA_op_data!G28</f>
        <v>3.7368214790682654E-6</v>
      </c>
      <c r="H28">
        <f>Mult_op!G27*LCA_op_data!H28</f>
        <v>1.4219464926417208E-11</v>
      </c>
      <c r="I28">
        <f>Mult_op!H27*LCA_op_data!I28</f>
        <v>2.9633304342819736E-10</v>
      </c>
      <c r="J28">
        <f>Mult_op!I27*LCA_op_data!J28</f>
        <v>6.7215060761460603E-9</v>
      </c>
      <c r="K28">
        <f>Mult_op!J27*LCA_op_data!K28</f>
        <v>1.3980776277460234E-16</v>
      </c>
      <c r="L28">
        <f>Mult_op!K27*LCA_op_data!L28</f>
        <v>1.1329051527062742E-14</v>
      </c>
      <c r="M28">
        <f>Mult_op!L27*LCA_op_data!M28</f>
        <v>1.1016174880609012E-8</v>
      </c>
      <c r="N28">
        <f>Mult_op!M27*LCA_op_data!N28</f>
        <v>1.30092323992871E-6</v>
      </c>
      <c r="O28">
        <f>Mult_op!N27*LCA_op_data!O28</f>
        <v>6.8024280444381832E-12</v>
      </c>
      <c r="P28">
        <f>Mult_op!O27*LCA_op_data!P28</f>
        <v>4.0411455876243165E-14</v>
      </c>
      <c r="Q28">
        <f>Mult_op!P27*LCA_op_data!Q28</f>
        <v>1.0642435195639431E-9</v>
      </c>
      <c r="R28">
        <f>Mult_op!Q27*LCA_op_data!R28</f>
        <v>7.495118122970381E-8</v>
      </c>
      <c r="S28">
        <f>Mult_op!R27*LCA_op_data!S28</f>
        <v>1.9203628011262049E-6</v>
      </c>
      <c r="T28">
        <f>Mult_op!S27*LCA_op_data!T28</f>
        <v>9.5949568543366419E-14</v>
      </c>
    </row>
    <row r="29" spans="4:20" x14ac:dyDescent="0.3">
      <c r="D29" t="s">
        <v>59</v>
      </c>
      <c r="E29">
        <f>Mult_op!D28*LCA_op_data!E29</f>
        <v>1.9067786787616101E-7</v>
      </c>
      <c r="F29">
        <f>Mult_op!E28*LCA_op_data!F29</f>
        <v>1.9531272997913105E-4</v>
      </c>
      <c r="G29">
        <f>Mult_op!F28*LCA_op_data!G29</f>
        <v>9.0404256354985129E-4</v>
      </c>
      <c r="H29">
        <f>Mult_op!G28*LCA_op_data!H29</f>
        <v>3.534616415091237E-9</v>
      </c>
      <c r="I29">
        <f>Mult_op!H28*LCA_op_data!I29</f>
        <v>3.7574157313142287E-8</v>
      </c>
      <c r="J29">
        <f>Mult_op!I28*LCA_op_data!J29</f>
        <v>5.3981297879888534E-7</v>
      </c>
      <c r="K29">
        <f>Mult_op!J28*LCA_op_data!K29</f>
        <v>3.6430279584772431E-14</v>
      </c>
      <c r="L29">
        <f>Mult_op!K28*LCA_op_data!L29</f>
        <v>2.4484445989196228E-12</v>
      </c>
      <c r="M29">
        <f>Mult_op!L28*LCA_op_data!M29</f>
        <v>2.7384886208486325E-6</v>
      </c>
      <c r="N29">
        <f>Mult_op!M28*LCA_op_data!N29</f>
        <v>3.2340376695518116E-4</v>
      </c>
      <c r="O29">
        <f>Mult_op!N28*LCA_op_data!O29</f>
        <v>1.6909788018456572E-9</v>
      </c>
      <c r="P29">
        <f>Mult_op!O28*LCA_op_data!P29</f>
        <v>7.2359316752296779E-12</v>
      </c>
      <c r="Q29">
        <f>Mult_op!P28*LCA_op_data!Q29</f>
        <v>1.4489268000438001E-7</v>
      </c>
      <c r="R29">
        <f>Mult_op!Q28*LCA_op_data!R29</f>
        <v>1.8630260681436936E-5</v>
      </c>
      <c r="S29">
        <f>Mult_op!R28*LCA_op_data!S29</f>
        <v>4.7737824219646442E-4</v>
      </c>
      <c r="T29">
        <f>Mult_op!S28*LCA_op_data!T29</f>
        <v>2.3336075124255394E-11</v>
      </c>
    </row>
    <row r="30" spans="4:20" x14ac:dyDescent="0.3">
      <c r="D30" t="s">
        <v>60</v>
      </c>
      <c r="E30">
        <f>Mult_op!D29*LCA_op_data!E30</f>
        <v>1.3095268929389991E-8</v>
      </c>
      <c r="F30">
        <f>Mult_op!E29*LCA_op_data!F30</f>
        <v>4.0000728978900515E-5</v>
      </c>
      <c r="G30">
        <f>Mult_op!F29*LCA_op_data!G30</f>
        <v>6.1027356656176913E-7</v>
      </c>
      <c r="H30">
        <f>Mult_op!G29*LCA_op_data!H30</f>
        <v>5.4097958390570099E-11</v>
      </c>
      <c r="I30">
        <f>Mult_op!H29*LCA_op_data!I30</f>
        <v>6.8693514660764923E-9</v>
      </c>
      <c r="J30">
        <f>Mult_op!I29*LCA_op_data!J30</f>
        <v>7.2861238289784685E-8</v>
      </c>
      <c r="K30">
        <f>Mult_op!J29*LCA_op_data!K30</f>
        <v>6.3302518774005277E-16</v>
      </c>
      <c r="L30">
        <f>Mult_op!K29*LCA_op_data!L30</f>
        <v>7.3106473131611245E-15</v>
      </c>
      <c r="M30">
        <f>Mult_op!L29*LCA_op_data!M30</f>
        <v>2.9303590996265953E-9</v>
      </c>
      <c r="N30">
        <f>Mult_op!M29*LCA_op_data!N30</f>
        <v>4.4770181873842214E-7</v>
      </c>
      <c r="O30">
        <f>Mult_op!N29*LCA_op_data!O30</f>
        <v>2.8921223620248614E-13</v>
      </c>
      <c r="P30">
        <f>Mult_op!O29*LCA_op_data!P30</f>
        <v>1.0587765662661187E-13</v>
      </c>
      <c r="Q30">
        <f>Mult_op!P29*LCA_op_data!Q30</f>
        <v>1.8781137504480365E-8</v>
      </c>
      <c r="R30">
        <f>Mult_op!Q29*LCA_op_data!R30</f>
        <v>1.0276902296544296E-7</v>
      </c>
      <c r="S30">
        <f>Mult_op!R29*LCA_op_data!S30</f>
        <v>1.6173946763917976E-7</v>
      </c>
      <c r="T30">
        <f>Mult_op!S29*LCA_op_data!T30</f>
        <v>3.0126796958538176E-15</v>
      </c>
    </row>
    <row r="31" spans="4:20" x14ac:dyDescent="0.3">
      <c r="D31" t="s">
        <v>61</v>
      </c>
      <c r="E31">
        <f>Mult_op!D30*LCA_op_data!E31</f>
        <v>1.7076486285679272E-8</v>
      </c>
      <c r="F31">
        <f>Mult_op!E30*LCA_op_data!F31</f>
        <v>1.0025072182045469E-6</v>
      </c>
      <c r="G31">
        <f>Mult_op!F30*LCA_op_data!G31</f>
        <v>2.4300572624510891E-6</v>
      </c>
      <c r="H31">
        <f>Mult_op!G30*LCA_op_data!H31</f>
        <v>1.8995974475810934E-10</v>
      </c>
      <c r="I31">
        <f>Mult_op!H30*LCA_op_data!I31</f>
        <v>4.190888935554123E-9</v>
      </c>
      <c r="J31">
        <f>Mult_op!I30*LCA_op_data!J31</f>
        <v>8.3418758488824206E-8</v>
      </c>
      <c r="K31">
        <f>Mult_op!J30*LCA_op_data!K31</f>
        <v>3.0611912980733906E-16</v>
      </c>
      <c r="L31">
        <f>Mult_op!K30*LCA_op_data!L31</f>
        <v>1.0440601563569949E-14</v>
      </c>
      <c r="M31">
        <f>Mult_op!L30*LCA_op_data!M31</f>
        <v>1.0027518550587179E-8</v>
      </c>
      <c r="N31">
        <f>Mult_op!M30*LCA_op_data!N31</f>
        <v>1.5543427730242909E-6</v>
      </c>
      <c r="O31">
        <f>Mult_op!N30*LCA_op_data!O31</f>
        <v>8.7152922942451264E-13</v>
      </c>
      <c r="P31">
        <f>Mult_op!O30*LCA_op_data!P31</f>
        <v>8.3078483890431947E-14</v>
      </c>
      <c r="Q31">
        <f>Mult_op!P30*LCA_op_data!Q31</f>
        <v>7.9679489746443922E-9</v>
      </c>
      <c r="R31">
        <f>Mult_op!Q30*LCA_op_data!R31</f>
        <v>3.5780065833995926E-7</v>
      </c>
      <c r="S31">
        <f>Mult_op!R30*LCA_op_data!S31</f>
        <v>5.4957698298658823E-7</v>
      </c>
      <c r="T31">
        <f>Mult_op!S30*LCA_op_data!T31</f>
        <v>2.1906318427627273E-13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1.6182260947406188E-8</v>
      </c>
      <c r="F35">
        <f>Mult_op!E34*LCA_op_data!F35</f>
        <v>7.3019499565051652E-5</v>
      </c>
      <c r="G35">
        <f>Mult_op!F34*LCA_op_data!G35</f>
        <v>9.4878048294965122E-5</v>
      </c>
      <c r="H35">
        <f>Mult_op!G34*LCA_op_data!H35</f>
        <v>1.5713328656390022E-10</v>
      </c>
      <c r="I35">
        <f>Mult_op!H34*LCA_op_data!I35</f>
        <v>2.3787256299504069E-8</v>
      </c>
      <c r="J35">
        <f>Mult_op!I34*LCA_op_data!J35</f>
        <v>7.3070831011868972E-8</v>
      </c>
      <c r="K35">
        <f>Mult_op!J34*LCA_op_data!K35</f>
        <v>2.518127144821162E-15</v>
      </c>
      <c r="L35">
        <f>Mult_op!K34*LCA_op_data!L35</f>
        <v>3.0128693006977477E-14</v>
      </c>
      <c r="M35">
        <f>Mult_op!L34*LCA_op_data!M35</f>
        <v>3.6702741507977411E-7</v>
      </c>
      <c r="N35">
        <f>Mult_op!M34*LCA_op_data!N35</f>
        <v>2.0005671203830203E-5</v>
      </c>
      <c r="O35">
        <f>Mult_op!N34*LCA_op_data!O35</f>
        <v>2.6837651411503988E-11</v>
      </c>
      <c r="P35">
        <f>Mult_op!O34*LCA_op_data!P35</f>
        <v>8.5154644140065528E-14</v>
      </c>
      <c r="Q35">
        <f>Mult_op!P34*LCA_op_data!Q35</f>
        <v>1.8124487328555045E-8</v>
      </c>
      <c r="R35">
        <f>Mult_op!Q34*LCA_op_data!R35</f>
        <v>6.0544442109498791E-7</v>
      </c>
      <c r="S35">
        <f>Mult_op!R34*LCA_op_data!S35</f>
        <v>5.7182208770154609E-6</v>
      </c>
      <c r="T35">
        <f>Mult_op!S34*LCA_op_data!T35</f>
        <v>6.6541231863970068E-14</v>
      </c>
    </row>
    <row r="36" spans="4:20" x14ac:dyDescent="0.3">
      <c r="D36" t="s">
        <v>66</v>
      </c>
      <c r="E36">
        <f>Mult_op!D35*LCA_op_data!E36</f>
        <v>3.6649772971085084</v>
      </c>
      <c r="F36">
        <f>Mult_op!E35*LCA_op_data!F36</f>
        <v>97.113206763096571</v>
      </c>
      <c r="G36">
        <f>Mult_op!F35*LCA_op_data!G36</f>
        <v>22799.1040967312</v>
      </c>
      <c r="H36">
        <f>Mult_op!G35*LCA_op_data!H36</f>
        <v>3.7763079592705494E-2</v>
      </c>
      <c r="I36">
        <f>Mult_op!H35*LCA_op_data!I36</f>
        <v>5.7166757761727371</v>
      </c>
      <c r="J36">
        <f>Mult_op!I35*LCA_op_data!J36</f>
        <v>17.560757925623893</v>
      </c>
      <c r="K36">
        <f>Mult_op!J35*LCA_op_data!K36</f>
        <v>6.0516926663888831E-7</v>
      </c>
      <c r="L36">
        <f>Mult_op!K35*LCA_op_data!L36</f>
        <v>6.6441733379258426E-6</v>
      </c>
      <c r="M36">
        <f>Mult_op!L35*LCA_op_data!M36</f>
        <v>88.205916082115991</v>
      </c>
      <c r="N36">
        <f>Mult_op!M35*LCA_op_data!N36</f>
        <v>4807.8657965860893</v>
      </c>
      <c r="O36">
        <f>Mult_op!N35*LCA_op_data!O36</f>
        <v>6.4497624182370096E-3</v>
      </c>
      <c r="P36">
        <f>Mult_op!O35*LCA_op_data!P36</f>
        <v>1.9096698892514426E-5</v>
      </c>
      <c r="Q36">
        <f>Mult_op!P35*LCA_op_data!Q36</f>
        <v>4.0875829268496506</v>
      </c>
      <c r="R36">
        <f>Mult_op!Q35*LCA_op_data!R36</f>
        <v>145.50351719062289</v>
      </c>
      <c r="S36">
        <f>Mult_op!R35*LCA_op_data!S36</f>
        <v>1374.2322510360741</v>
      </c>
      <c r="T36">
        <f>Mult_op!S35*LCA_op_data!T36</f>
        <v>1.5991531075460009E-5</v>
      </c>
    </row>
    <row r="37" spans="4:20" x14ac:dyDescent="0.3">
      <c r="D37" t="s">
        <v>67</v>
      </c>
      <c r="E37">
        <f>Mult_op!D36*LCA_op_data!E37</f>
        <v>1.1059619284416116E-8</v>
      </c>
      <c r="F37">
        <f>Mult_op!E36*LCA_op_data!F37</f>
        <v>3.4999999999999997E-5</v>
      </c>
      <c r="G37">
        <f>Mult_op!F36*LCA_op_data!G37</f>
        <v>3.0683804052494849E-8</v>
      </c>
      <c r="H37">
        <f>Mult_op!G36*LCA_op_data!H37</f>
        <v>0</v>
      </c>
      <c r="I37">
        <f>Mult_op!H36*LCA_op_data!I37</f>
        <v>5.5776563451370565E-9</v>
      </c>
      <c r="J37">
        <f>Mult_op!I36*LCA_op_data!J37</f>
        <v>6.1081792787368347E-8</v>
      </c>
      <c r="K37">
        <f>Mult_op!J36*LCA_op_data!K37</f>
        <v>1.7303569746868231E-15</v>
      </c>
      <c r="L37">
        <f>Mult_op!K36*LCA_op_data!L37</f>
        <v>1.2078620253755101E-14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4.0552685781440183E-14</v>
      </c>
      <c r="Q37">
        <f>Mult_op!P36*LCA_op_data!Q37</f>
        <v>1.5872752635261045E-8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5.7260100565351502E-8</v>
      </c>
      <c r="F38">
        <f>Mult_op!E37*LCA_op_data!F38</f>
        <v>4.3000000000000002E-5</v>
      </c>
      <c r="G38">
        <f>Mult_op!F37*LCA_op_data!G38</f>
        <v>1.5051542650848151E-5</v>
      </c>
      <c r="H38">
        <f>Mult_op!G37*LCA_op_data!H38</f>
        <v>0</v>
      </c>
      <c r="I38">
        <f>Mult_op!H37*LCA_op_data!I38</f>
        <v>1.1278825849514602E-8</v>
      </c>
      <c r="J38">
        <f>Mult_op!I37*LCA_op_data!J38</f>
        <v>1.2459945702991599E-7</v>
      </c>
      <c r="K38">
        <f>Mult_op!J37*LCA_op_data!K38</f>
        <v>1.3543951137669549E-14</v>
      </c>
      <c r="L38">
        <f>Mult_op!K37*LCA_op_data!L38</f>
        <v>6.2210722557846766E-14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2.7853708284808192E-13</v>
      </c>
      <c r="Q38">
        <f>Mult_op!P37*LCA_op_data!Q38</f>
        <v>3.195926691266963E-8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3.6744902599929711E-8</v>
      </c>
      <c r="F39">
        <f>Mult_op!E38*LCA_op_data!F39</f>
        <v>3.9000325845099776E-5</v>
      </c>
      <c r="G39">
        <f>Mult_op!F38*LCA_op_data!G39</f>
        <v>5.3423795524608754E-4</v>
      </c>
      <c r="H39">
        <f>Mult_op!G38*LCA_op_data!H39</f>
        <v>5.5859221216428651E-11</v>
      </c>
      <c r="I39">
        <f>Mult_op!H38*LCA_op_data!I39</f>
        <v>1.7687590836260231E-8</v>
      </c>
      <c r="J39">
        <f>Mult_op!I38*LCA_op_data!J39</f>
        <v>2.0182727371534511E-7</v>
      </c>
      <c r="K39">
        <f>Mult_op!J38*LCA_op_data!K39</f>
        <v>4.3347674413283578E-15</v>
      </c>
      <c r="L39">
        <f>Mult_op!K38*LCA_op_data!L39</f>
        <v>2.4896906858351805E-13</v>
      </c>
      <c r="M39">
        <f>Mult_op!L38*LCA_op_data!M39</f>
        <v>1.6876447317641047E-10</v>
      </c>
      <c r="N39">
        <f>Mult_op!M38*LCA_op_data!N39</f>
        <v>8.3831471875610998E-8</v>
      </c>
      <c r="O39">
        <f>Mult_op!N38*LCA_op_data!O39</f>
        <v>4.3010936805620173E-14</v>
      </c>
      <c r="P39">
        <f>Mult_op!O38*LCA_op_data!P39</f>
        <v>9.1040596973922001E-13</v>
      </c>
      <c r="Q39">
        <f>Mult_op!P38*LCA_op_data!Q39</f>
        <v>4.7928466235445838E-8</v>
      </c>
      <c r="R39">
        <f>Mult_op!Q38*LCA_op_data!R39</f>
        <v>1.298749495148444E-6</v>
      </c>
      <c r="S39">
        <f>Mult_op!R38*LCA_op_data!S39</f>
        <v>3.0676753338796749E-8</v>
      </c>
      <c r="T39">
        <f>Mult_op!S38*LCA_op_data!T39</f>
        <v>4.5260253590249793E-16</v>
      </c>
    </row>
    <row r="40" spans="4:20" x14ac:dyDescent="0.3">
      <c r="D40" t="s">
        <v>70</v>
      </c>
      <c r="E40">
        <f>Mult_op!D39*LCA_op_data!E40</f>
        <v>4.82545104672862E-8</v>
      </c>
      <c r="F40">
        <f>Mult_op!E39*LCA_op_data!F40</f>
        <v>5.502049642185293E-5</v>
      </c>
      <c r="G40">
        <f>Mult_op!F39*LCA_op_data!G40</f>
        <v>2.3861473586139718E-6</v>
      </c>
      <c r="H40">
        <f>Mult_op!G39*LCA_op_data!H40</f>
        <v>1.0170806738488671E-11</v>
      </c>
      <c r="I40">
        <f>Mult_op!H39*LCA_op_data!I40</f>
        <v>2.504088320194013E-8</v>
      </c>
      <c r="J40">
        <f>Mult_op!I39*LCA_op_data!J40</f>
        <v>2.7286947766242359E-7</v>
      </c>
      <c r="K40">
        <f>Mult_op!J39*LCA_op_data!K40</f>
        <v>4.5924191766239648E-17</v>
      </c>
      <c r="L40">
        <f>Mult_op!K39*LCA_op_data!L40</f>
        <v>1.6030040827347029E-13</v>
      </c>
      <c r="M40">
        <f>Mult_op!L39*LCA_op_data!M40</f>
        <v>7.0206786896328641E-9</v>
      </c>
      <c r="N40">
        <f>Mult_op!M39*LCA_op_data!N40</f>
        <v>3.3375656048980923E-6</v>
      </c>
      <c r="O40">
        <f>Mult_op!N39*LCA_op_data!O40</f>
        <v>8.5485248844201469E-13</v>
      </c>
      <c r="P40">
        <f>Mult_op!O39*LCA_op_data!P40</f>
        <v>1.4249931163465935E-13</v>
      </c>
      <c r="Q40">
        <f>Mult_op!P39*LCA_op_data!Q40</f>
        <v>8.0970558813310106E-8</v>
      </c>
      <c r="R40">
        <f>Mult_op!Q39*LCA_op_data!R40</f>
        <v>1.3482360092838948E-7</v>
      </c>
      <c r="S40">
        <f>Mult_op!R39*LCA_op_data!S40</f>
        <v>1.3369714731289868E-6</v>
      </c>
      <c r="T40">
        <f>Mult_op!S39*LCA_op_data!T40</f>
        <v>1.7051946857685681E-14</v>
      </c>
    </row>
    <row r="41" spans="4:20" x14ac:dyDescent="0.3">
      <c r="D41" t="s">
        <v>71</v>
      </c>
      <c r="E41">
        <f>Mult_op!D40*LCA_op_data!E41</f>
        <v>6.0312544148987267E-7</v>
      </c>
      <c r="F41">
        <f>Mult_op!E40*LCA_op_data!F41</f>
        <v>6.3006802693258635E-5</v>
      </c>
      <c r="G41">
        <f>Mult_op!F40*LCA_op_data!G41</f>
        <v>1.2235651872094607E-5</v>
      </c>
      <c r="H41">
        <f>Mult_op!G40*LCA_op_data!H41</f>
        <v>3.2333487736267753E-11</v>
      </c>
      <c r="I41">
        <f>Mult_op!H40*LCA_op_data!I41</f>
        <v>7.1202149060279817E-8</v>
      </c>
      <c r="J41">
        <f>Mult_op!I40*LCA_op_data!J41</f>
        <v>7.0901186974847206E-7</v>
      </c>
      <c r="K41">
        <f>Mult_op!J40*LCA_op_data!K41</f>
        <v>1.8240691981267063E-14</v>
      </c>
      <c r="L41">
        <f>Mult_op!K40*LCA_op_data!L41</f>
        <v>4.9961790836508308E-14</v>
      </c>
      <c r="M41">
        <f>Mult_op!L40*LCA_op_data!M41</f>
        <v>1.2098638879097399E-8</v>
      </c>
      <c r="N41">
        <f>Mult_op!M40*LCA_op_data!N41</f>
        <v>6.0489834783780014E-7</v>
      </c>
      <c r="O41">
        <f>Mult_op!N40*LCA_op_data!O41</f>
        <v>1.097641433563031E-12</v>
      </c>
      <c r="P41">
        <f>Mult_op!O40*LCA_op_data!P41</f>
        <v>4.0300322283571784E-12</v>
      </c>
      <c r="Q41">
        <f>Mult_op!P40*LCA_op_data!Q41</f>
        <v>1.9780241786536239E-7</v>
      </c>
      <c r="R41">
        <f>Mult_op!Q40*LCA_op_data!R41</f>
        <v>4.7995468648371035E-7</v>
      </c>
      <c r="S41">
        <f>Mult_op!R40*LCA_op_data!S41</f>
        <v>2.5434027151262823E-6</v>
      </c>
      <c r="T41">
        <f>Mult_op!S40*LCA_op_data!T41</f>
        <v>2.2283220847071398E-14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2.9812145855817908E-2</v>
      </c>
      <c r="F43">
        <f>Mult_op!E42*LCA_op_data!F43</f>
        <v>944.15746842324575</v>
      </c>
      <c r="G43">
        <f>Mult_op!F42*LCA_op_data!G43</f>
        <v>160.06754088528908</v>
      </c>
      <c r="H43">
        <f>Mult_op!G42*LCA_op_data!H43</f>
        <v>5.2198545474023189E-4</v>
      </c>
      <c r="I43">
        <f>Mult_op!H42*LCA_op_data!I43</f>
        <v>3.7666769116969745E-3</v>
      </c>
      <c r="J43">
        <f>Mult_op!I42*LCA_op_data!J43</f>
        <v>3.931280638219397E-2</v>
      </c>
      <c r="K43">
        <f>Mult_op!J42*LCA_op_data!K43</f>
        <v>2.1020091636535785E-8</v>
      </c>
      <c r="L43">
        <f>Mult_op!K42*LCA_op_data!L43</f>
        <v>2.0607483269445642E-7</v>
      </c>
      <c r="M43">
        <f>Mult_op!L42*LCA_op_data!M43</f>
        <v>0.25970584221611548</v>
      </c>
      <c r="N43">
        <f>Mult_op!M42*LCA_op_data!N43</f>
        <v>19.903642944398541</v>
      </c>
      <c r="O43">
        <f>Mult_op!N42*LCA_op_data!O43</f>
        <v>1.8542162491515588E-4</v>
      </c>
      <c r="P43">
        <f>Mult_op!O42*LCA_op_data!P43</f>
        <v>4.1577851345438187E-7</v>
      </c>
      <c r="Q43">
        <f>Mult_op!P42*LCA_op_data!Q43</f>
        <v>2.1557548373151016E-2</v>
      </c>
      <c r="R43">
        <f>Mult_op!Q42*LCA_op_data!R43</f>
        <v>3.6191671209877643</v>
      </c>
      <c r="S43">
        <f>Mult_op!R42*LCA_op_data!S43</f>
        <v>46.208937492221743</v>
      </c>
      <c r="T43">
        <f>Mult_op!S42*LCA_op_data!T43</f>
        <v>5.6368712471856913E-4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9.2281539497466812E-9</v>
      </c>
      <c r="F45">
        <f>Mult_op!E44*LCA_op_data!F45</f>
        <v>6.4999999999999994E-5</v>
      </c>
      <c r="G45">
        <f>Mult_op!F44*LCA_op_data!G45</f>
        <v>5.6697265575401435E-8</v>
      </c>
      <c r="H45">
        <f>Mult_op!G44*LCA_op_data!H45</f>
        <v>0</v>
      </c>
      <c r="I45">
        <f>Mult_op!H44*LCA_op_data!I45</f>
        <v>4.4879170965535398E-9</v>
      </c>
      <c r="J45">
        <f>Mult_op!I44*LCA_op_data!J45</f>
        <v>4.8764315678630552E-8</v>
      </c>
      <c r="K45">
        <f>Mult_op!J44*LCA_op_data!K45</f>
        <v>3.2093780674496076E-15</v>
      </c>
      <c r="L45">
        <f>Mult_op!K44*LCA_op_data!L45</f>
        <v>1.2266065740009306E-14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5.051704575661432E-14</v>
      </c>
      <c r="Q45">
        <f>Mult_op!P44*LCA_op_data!Q45</f>
        <v>1.3860854841550927E-8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1.5167477875770677E-8</v>
      </c>
      <c r="F47">
        <f>Mult_op!E46*LCA_op_data!F47</f>
        <v>4.8000000000000001E-5</v>
      </c>
      <c r="G47">
        <f>Mult_op!F46*LCA_op_data!G47</f>
        <v>4.2080645557707226E-8</v>
      </c>
      <c r="H47">
        <f>Mult_op!G46*LCA_op_data!H47</f>
        <v>0</v>
      </c>
      <c r="I47">
        <f>Mult_op!H46*LCA_op_data!I47</f>
        <v>7.6493572733308212E-9</v>
      </c>
      <c r="J47">
        <f>Mult_op!I46*LCA_op_data!J47</f>
        <v>8.3769315822676613E-8</v>
      </c>
      <c r="K47">
        <f>Mult_op!J46*LCA_op_data!K47</f>
        <v>2.3730609938562154E-15</v>
      </c>
      <c r="L47">
        <f>Mult_op!K46*LCA_op_data!L47</f>
        <v>1.6564964919435564E-14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5.5615111928832242E-14</v>
      </c>
      <c r="Q47">
        <f>Mult_op!P46*LCA_op_data!Q47</f>
        <v>2.1768346471215147E-8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6.9244772776704148E-8</v>
      </c>
      <c r="F48">
        <f>Mult_op!E47*LCA_op_data!F48</f>
        <v>5.1999999999999997E-5</v>
      </c>
      <c r="G48">
        <f>Mult_op!F47*LCA_op_data!G48</f>
        <v>1.8201865531258235E-5</v>
      </c>
      <c r="H48">
        <f>Mult_op!G47*LCA_op_data!H48</f>
        <v>0</v>
      </c>
      <c r="I48">
        <f>Mult_op!H47*LCA_op_data!I48</f>
        <v>1.3639510329645564E-8</v>
      </c>
      <c r="J48">
        <f>Mult_op!I47*LCA_op_data!J48</f>
        <v>1.5067841315245652E-7</v>
      </c>
      <c r="K48">
        <f>Mult_op!J47*LCA_op_data!K48</f>
        <v>1.6378731608344567E-14</v>
      </c>
      <c r="L48">
        <f>Mult_op!K47*LCA_op_data!L48</f>
        <v>7.5231571465303054E-14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3.3683554204884315E-13</v>
      </c>
      <c r="Q48">
        <f>Mult_op!P47*LCA_op_data!Q48</f>
        <v>3.8648415801367938E-8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4.710884948708939E-8</v>
      </c>
      <c r="F49">
        <f>Mult_op!E48*LCA_op_data!F49</f>
        <v>5.0000417750127936E-5</v>
      </c>
      <c r="G49">
        <f>Mult_op!F48*LCA_op_data!G49</f>
        <v>6.849204554437026E-4</v>
      </c>
      <c r="H49">
        <f>Mult_op!G48*LCA_op_data!H49</f>
        <v>7.1614386174908618E-11</v>
      </c>
      <c r="I49">
        <f>Mult_op!H48*LCA_op_data!I49</f>
        <v>2.2676398508025958E-8</v>
      </c>
      <c r="J49">
        <f>Mult_op!I48*LCA_op_data!J49</f>
        <v>2.5875291501967334E-7</v>
      </c>
      <c r="K49">
        <f>Mult_op!J48*LCA_op_data!K49</f>
        <v>5.5573941555491799E-15</v>
      </c>
      <c r="L49">
        <f>Mult_op!K48*LCA_op_data!L49</f>
        <v>3.1919111356861311E-13</v>
      </c>
      <c r="M49">
        <f>Mult_op!L48*LCA_op_data!M49</f>
        <v>2.1636470920052635E-10</v>
      </c>
      <c r="N49">
        <f>Mult_op!M48*LCA_op_data!N49</f>
        <v>1.0747624599437286E-7</v>
      </c>
      <c r="O49">
        <f>Mult_op!N48*LCA_op_data!O49</f>
        <v>5.5142226673872023E-14</v>
      </c>
      <c r="P49">
        <f>Mult_op!O48*LCA_op_data!P49</f>
        <v>1.1671871406913084E-12</v>
      </c>
      <c r="Q49">
        <f>Mult_op!P48*LCA_op_data!Q49</f>
        <v>6.1446751583904946E-8</v>
      </c>
      <c r="R49">
        <f>Mult_op!Q48*LCA_op_data!R49</f>
        <v>1.6650634553185183E-6</v>
      </c>
      <c r="S49">
        <f>Mult_op!R48*LCA_op_data!S49</f>
        <v>3.9329170947175339E-8</v>
      </c>
      <c r="T49">
        <f>Mult_op!S48*LCA_op_data!T49</f>
        <v>5.8025966141345952E-16</v>
      </c>
    </row>
    <row r="50" spans="4:20" x14ac:dyDescent="0.3">
      <c r="D50" t="s">
        <v>80</v>
      </c>
      <c r="E50">
        <f>Mult_op!D49*LCA_op_data!E50</f>
        <v>2.251496484462179E-8</v>
      </c>
      <c r="F50">
        <f>Mult_op!E49*LCA_op_data!F50</f>
        <v>3.8022273380904255E-5</v>
      </c>
      <c r="G50">
        <f>Mult_op!F49*LCA_op_data!G50</f>
        <v>7.9236818382128935E-4</v>
      </c>
      <c r="H50">
        <f>Mult_op!G49*LCA_op_data!H50</f>
        <v>2.8421008620473119E-10</v>
      </c>
      <c r="I50">
        <f>Mult_op!H49*LCA_op_data!I50</f>
        <v>1.2864483093977149E-8</v>
      </c>
      <c r="J50">
        <f>Mult_op!I49*LCA_op_data!J50</f>
        <v>1.0867830712312941E-7</v>
      </c>
      <c r="K50">
        <f>Mult_op!J49*LCA_op_data!K50</f>
        <v>2.8829142410319198E-15</v>
      </c>
      <c r="L50">
        <f>Mult_op!K49*LCA_op_data!L50</f>
        <v>2.3302836703058937E-13</v>
      </c>
      <c r="M50">
        <f>Mult_op!L49*LCA_op_data!M50</f>
        <v>4.0207446881988363E-8</v>
      </c>
      <c r="N50">
        <f>Mult_op!M49*LCA_op_data!N50</f>
        <v>4.0083113450243919E-5</v>
      </c>
      <c r="O50">
        <f>Mult_op!N49*LCA_op_data!O50</f>
        <v>2.9873550222824915E-11</v>
      </c>
      <c r="P50">
        <f>Mult_op!O49*LCA_op_data!P50</f>
        <v>2.0184900967606095E-13</v>
      </c>
      <c r="Q50">
        <f>Mult_op!P49*LCA_op_data!Q50</f>
        <v>2.4874490757008713E-8</v>
      </c>
      <c r="R50">
        <f>Mult_op!Q49*LCA_op_data!R50</f>
        <v>2.2446961681360432E-6</v>
      </c>
      <c r="S50">
        <f>Mult_op!R49*LCA_op_data!S50</f>
        <v>6.1613974038296781E-6</v>
      </c>
      <c r="T50">
        <f>Mult_op!S49*LCA_op_data!T50</f>
        <v>1.2039692735648826E-13</v>
      </c>
    </row>
    <row r="51" spans="4:20" x14ac:dyDescent="0.3">
      <c r="D51" t="s">
        <v>81</v>
      </c>
      <c r="E51">
        <f>Mult_op!D50*LCA_op_data!E51</f>
        <v>4.7377155731517354E-8</v>
      </c>
      <c r="F51">
        <f>Mult_op!E50*LCA_op_data!F51</f>
        <v>5.402012375963742E-5</v>
      </c>
      <c r="G51">
        <f>Mult_op!F50*LCA_op_data!G51</f>
        <v>2.3427628611846266E-6</v>
      </c>
      <c r="H51">
        <f>Mult_op!G50*LCA_op_data!H51</f>
        <v>9.9858829796070583E-12</v>
      </c>
      <c r="I51">
        <f>Mult_op!H50*LCA_op_data!I51</f>
        <v>2.4585594416450309E-8</v>
      </c>
      <c r="J51">
        <f>Mult_op!I50*LCA_op_data!J51</f>
        <v>2.6790821443219766E-7</v>
      </c>
      <c r="K51">
        <f>Mult_op!J50*LCA_op_data!K51</f>
        <v>4.5089206461398925E-17</v>
      </c>
      <c r="L51">
        <f>Mult_op!K50*LCA_op_data!L51</f>
        <v>1.573858553957708E-13</v>
      </c>
      <c r="M51">
        <f>Mult_op!L50*LCA_op_data!M51</f>
        <v>6.8930299861849933E-9</v>
      </c>
      <c r="N51">
        <f>Mult_op!M50*LCA_op_data!N51</f>
        <v>3.2768825938999452E-6</v>
      </c>
      <c r="O51">
        <f>Mult_op!N50*LCA_op_data!O51</f>
        <v>8.3930971592488702E-13</v>
      </c>
      <c r="P51">
        <f>Mult_op!O50*LCA_op_data!P51</f>
        <v>1.3990841505948372E-13</v>
      </c>
      <c r="Q51">
        <f>Mult_op!P50*LCA_op_data!Q51</f>
        <v>7.9498366834886276E-8</v>
      </c>
      <c r="R51">
        <f>Mult_op!Q50*LCA_op_data!R51</f>
        <v>1.3237226272969147E-7</v>
      </c>
      <c r="S51">
        <f>Mult_op!R50*LCA_op_data!S51</f>
        <v>1.3126629008902778E-6</v>
      </c>
      <c r="T51">
        <f>Mult_op!S50*LCA_op_data!T51</f>
        <v>1.6741911460273214E-14</v>
      </c>
    </row>
    <row r="52" spans="4:20" x14ac:dyDescent="0.3">
      <c r="D52" t="s">
        <v>82</v>
      </c>
      <c r="E52">
        <f>Mult_op!D51*LCA_op_data!E52</f>
        <v>7.5735151967537312E-9</v>
      </c>
      <c r="F52">
        <f>Mult_op!E51*LCA_op_data!F52</f>
        <v>3.6000000000000001E-5</v>
      </c>
      <c r="G52">
        <f>Mult_op!F51*LCA_op_data!G52</f>
        <v>7.8484423215451551E-5</v>
      </c>
      <c r="H52">
        <f>Mult_op!G51*LCA_op_data!H52</f>
        <v>6.0597141431609699E-11</v>
      </c>
      <c r="I52">
        <f>Mult_op!H51*LCA_op_data!I52</f>
        <v>4.5103154937665588E-9</v>
      </c>
      <c r="J52">
        <f>Mult_op!I51*LCA_op_data!J52</f>
        <v>3.7944255916512443E-8</v>
      </c>
      <c r="K52">
        <f>Mult_op!J51*LCA_op_data!K52</f>
        <v>1.8455598010772606E-15</v>
      </c>
      <c r="L52">
        <f>Mult_op!K51*LCA_op_data!L52</f>
        <v>9.7510110002265544E-14</v>
      </c>
      <c r="M52">
        <f>Mult_op!L51*LCA_op_data!M52</f>
        <v>2.0363551742716878E-8</v>
      </c>
      <c r="N52">
        <f>Mult_op!M51*LCA_op_data!N52</f>
        <v>1.2556650690383934E-6</v>
      </c>
      <c r="O52">
        <f>Mult_op!N51*LCA_op_data!O52</f>
        <v>2.3666164340531927E-12</v>
      </c>
      <c r="P52">
        <f>Mult_op!O51*LCA_op_data!P52</f>
        <v>2.8811252106137531E-14</v>
      </c>
      <c r="Q52">
        <f>Mult_op!P51*LCA_op_data!Q52</f>
        <v>9.0136820044298103E-9</v>
      </c>
      <c r="R52">
        <f>Mult_op!Q51*LCA_op_data!R52</f>
        <v>2.4303062383397625E-6</v>
      </c>
      <c r="S52">
        <f>Mult_op!R51*LCA_op_data!S52</f>
        <v>2.9956886535472229E-6</v>
      </c>
      <c r="T52">
        <f>Mult_op!S51*LCA_op_data!T52</f>
        <v>5.6329120152972536E-14</v>
      </c>
    </row>
    <row r="53" spans="4:20" x14ac:dyDescent="0.3">
      <c r="D53" t="s">
        <v>83</v>
      </c>
      <c r="E53">
        <f>Mult_op!D52*LCA_op_data!E53</f>
        <v>2.021848356975394E-8</v>
      </c>
      <c r="F53">
        <f>Mult_op!E52*LCA_op_data!F53</f>
        <v>9.3322877032718136E-5</v>
      </c>
      <c r="G53">
        <f>Mult_op!F52*LCA_op_data!G53</f>
        <v>3.5899091731848946E-4</v>
      </c>
      <c r="H53">
        <f>Mult_op!G52*LCA_op_data!H53</f>
        <v>1.1945603007029354E-10</v>
      </c>
      <c r="I53">
        <f>Mult_op!H52*LCA_op_data!I53</f>
        <v>6.0921489630046544E-9</v>
      </c>
      <c r="J53">
        <f>Mult_op!I52*LCA_op_data!J53</f>
        <v>4.7774994212371436E-8</v>
      </c>
      <c r="K53">
        <f>Mult_op!J52*LCA_op_data!K53</f>
        <v>1.8712457632776403E-15</v>
      </c>
      <c r="L53">
        <f>Mult_op!K52*LCA_op_data!L53</f>
        <v>6.0717725478095391E-14</v>
      </c>
      <c r="M53">
        <f>Mult_op!L52*LCA_op_data!M53</f>
        <v>1.2206747465521546E-7</v>
      </c>
      <c r="N53">
        <f>Mult_op!M52*LCA_op_data!N53</f>
        <v>2.4211106161482463E-5</v>
      </c>
      <c r="O53">
        <f>Mult_op!N52*LCA_op_data!O53</f>
        <v>5.3211500250857439E-12</v>
      </c>
      <c r="P53">
        <f>Mult_op!O52*LCA_op_data!P53</f>
        <v>1.5678714884001816E-13</v>
      </c>
      <c r="Q53">
        <f>Mult_op!P52*LCA_op_data!Q53</f>
        <v>1.9235360730334322E-8</v>
      </c>
      <c r="R53">
        <f>Mult_op!Q52*LCA_op_data!R53</f>
        <v>7.9747312119663647E-7</v>
      </c>
      <c r="S53">
        <f>Mult_op!R52*LCA_op_data!S53</f>
        <v>2.3673914984472841E-5</v>
      </c>
      <c r="T53">
        <f>Mult_op!S52*LCA_op_data!T53</f>
        <v>3.6110165610438465E-13</v>
      </c>
    </row>
    <row r="54" spans="4:20" x14ac:dyDescent="0.3">
      <c r="D54" t="s">
        <v>84</v>
      </c>
      <c r="E54">
        <f>Mult_op!D53*LCA_op_data!E54</f>
        <v>4.5073271882685252E-8</v>
      </c>
      <c r="F54">
        <f>Mult_op!E53*LCA_op_data!F54</f>
        <v>3.8001831424606169E-5</v>
      </c>
      <c r="G54">
        <f>Mult_op!F53*LCA_op_data!G54</f>
        <v>4.866235011619656E-4</v>
      </c>
      <c r="H54">
        <f>Mult_op!G53*LCA_op_data!H54</f>
        <v>5.9938882535930399E-11</v>
      </c>
      <c r="I54">
        <f>Mult_op!H53*LCA_op_data!I54</f>
        <v>1.2861899916428132E-8</v>
      </c>
      <c r="J54">
        <f>Mult_op!I53*LCA_op_data!J54</f>
        <v>2.2483286111802839E-7</v>
      </c>
      <c r="K54">
        <f>Mult_op!J53*LCA_op_data!K54</f>
        <v>4.3680971616630677E-15</v>
      </c>
      <c r="L54">
        <f>Mult_op!K53*LCA_op_data!L54</f>
        <v>1.8251347787435055E-13</v>
      </c>
      <c r="M54">
        <f>Mult_op!L53*LCA_op_data!M54</f>
        <v>1.8188440724937283E-9</v>
      </c>
      <c r="N54">
        <f>Mult_op!M53*LCA_op_data!N54</f>
        <v>4.0783633168081179E-7</v>
      </c>
      <c r="O54">
        <f>Mult_op!N53*LCA_op_data!O54</f>
        <v>4.2539606253019894E-13</v>
      </c>
      <c r="P54">
        <f>Mult_op!O53*LCA_op_data!P54</f>
        <v>6.2289807430927359E-13</v>
      </c>
      <c r="Q54">
        <f>Mult_op!P53*LCA_op_data!Q54</f>
        <v>3.3094084720379994E-8</v>
      </c>
      <c r="R54">
        <f>Mult_op!Q53*LCA_op_data!R54</f>
        <v>1.0217130806117711E-6</v>
      </c>
      <c r="S54">
        <f>Mult_op!R53*LCA_op_data!S54</f>
        <v>6.4630261172212566E-7</v>
      </c>
      <c r="T54">
        <f>Mult_op!S53*LCA_op_data!T54</f>
        <v>4.2106642833127682E-15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1.4173402034754177E-2</v>
      </c>
      <c r="F56">
        <f>Mult_op!E55*LCA_op_data!F56</f>
        <v>448.87487968152641</v>
      </c>
      <c r="G56">
        <f>Mult_op!F55*LCA_op_data!G56</f>
        <v>76.099909770128008</v>
      </c>
      <c r="H56">
        <f>Mult_op!G55*LCA_op_data!H56</f>
        <v>2.4816427982434121E-4</v>
      </c>
      <c r="I56">
        <f>Mult_op!H55*LCA_op_data!I56</f>
        <v>1.7907676442582585E-3</v>
      </c>
      <c r="J56">
        <f>Mult_op!I55*LCA_op_data!J56</f>
        <v>1.8690241643928702E-2</v>
      </c>
      <c r="K56">
        <f>Mult_op!J55*LCA_op_data!K56</f>
        <v>9.9934506899594554E-9</v>
      </c>
      <c r="L56">
        <f>Mult_op!K55*LCA_op_data!L56</f>
        <v>9.7972868747830736E-8</v>
      </c>
      <c r="M56">
        <f>Mult_op!L55*LCA_op_data!M56</f>
        <v>0.12347032415263406</v>
      </c>
      <c r="N56">
        <f>Mult_op!M55*LCA_op_data!N56</f>
        <v>9.4626644714373906</v>
      </c>
      <c r="O56">
        <f>Mult_op!N55*LCA_op_data!O56</f>
        <v>8.8153843355326093E-5</v>
      </c>
      <c r="P56">
        <f>Mult_op!O55*LCA_op_data!P56</f>
        <v>1.9767097803365153E-7</v>
      </c>
      <c r="Q56">
        <f>Mult_op!P55*LCA_op_data!Q56</f>
        <v>1.0248970384555599E-2</v>
      </c>
      <c r="R56">
        <f>Mult_op!Q55*LCA_op_data!R56</f>
        <v>1.720637987107956</v>
      </c>
      <c r="S56">
        <f>Mult_op!R55*LCA_op_data!S56</f>
        <v>21.968826123540222</v>
      </c>
      <c r="T56">
        <f>Mult_op!S55*LCA_op_data!T56</f>
        <v>2.6799024394588293E-4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1.2901168879045695E-8</v>
      </c>
      <c r="F62">
        <f>Mult_op!E61*LCA_op_data!F62</f>
        <v>2.3619912265400522E-5</v>
      </c>
      <c r="G62">
        <f>Mult_op!F61*LCA_op_data!G62</f>
        <v>5.7146493280750695E-4</v>
      </c>
      <c r="H62">
        <f>Mult_op!G61*LCA_op_data!H62</f>
        <v>2.0433049241984313E-10</v>
      </c>
      <c r="I62">
        <f>Mult_op!H61*LCA_op_data!I62</f>
        <v>7.5466389067380118E-9</v>
      </c>
      <c r="J62">
        <f>Mult_op!I61*LCA_op_data!J62</f>
        <v>5.9506765222664123E-8</v>
      </c>
      <c r="K62">
        <f>Mult_op!J61*LCA_op_data!K62</f>
        <v>2.0766114831065017E-15</v>
      </c>
      <c r="L62">
        <f>Mult_op!K61*LCA_op_data!L62</f>
        <v>1.5701066322699443E-13</v>
      </c>
      <c r="M62">
        <f>Mult_op!L61*LCA_op_data!M62</f>
        <v>2.8520277361762983E-8</v>
      </c>
      <c r="N62">
        <f>Mult_op!M61*LCA_op_data!N62</f>
        <v>2.8685632501555655E-5</v>
      </c>
      <c r="O62">
        <f>Mult_op!N61*LCA_op_data!O62</f>
        <v>2.1492175783639929E-11</v>
      </c>
      <c r="P62">
        <f>Mult_op!O61*LCA_op_data!P62</f>
        <v>1.357499619854813E-13</v>
      </c>
      <c r="Q62">
        <f>Mult_op!P61*LCA_op_data!Q62</f>
        <v>1.2337825486810847E-8</v>
      </c>
      <c r="R62">
        <f>Mult_op!Q61*LCA_op_data!R62</f>
        <v>1.6100320770955862E-6</v>
      </c>
      <c r="S62">
        <f>Mult_op!R61*LCA_op_data!S62</f>
        <v>4.3523707766406067E-6</v>
      </c>
      <c r="T62">
        <f>Mult_op!S61*LCA_op_data!T62</f>
        <v>8.5675908961574679E-14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1.7568068972850708E-4</v>
      </c>
      <c r="F67">
        <f>Mult_op!E66*LCA_op_data!F67</f>
        <v>1.2816457647662099E-2</v>
      </c>
      <c r="G67">
        <f>Mult_op!F66*LCA_op_data!G67</f>
        <v>90.444524898399123</v>
      </c>
      <c r="H67">
        <f>Mult_op!G66*LCA_op_data!H67</f>
        <v>2.3073455043573897E-6</v>
      </c>
      <c r="I67">
        <f>Mult_op!H66*LCA_op_data!I67</f>
        <v>1.2718748280812398E-5</v>
      </c>
      <c r="J67">
        <f>Mult_op!I66*LCA_op_data!J67</f>
        <v>1.1373037851646668E-4</v>
      </c>
      <c r="K67">
        <f>Mult_op!J66*LCA_op_data!K67</f>
        <v>2.7073809529793338E-11</v>
      </c>
      <c r="L67">
        <f>Mult_op!K66*LCA_op_data!L67</f>
        <v>9.9491677393986725E-10</v>
      </c>
      <c r="M67">
        <f>Mult_op!L66*LCA_op_data!M67</f>
        <v>1.7378661844821928E-3</v>
      </c>
      <c r="N67">
        <f>Mult_op!M66*LCA_op_data!N67</f>
        <v>0.31132742969689148</v>
      </c>
      <c r="O67">
        <f>Mult_op!N66*LCA_op_data!O67</f>
        <v>6.4129042756456165E-7</v>
      </c>
      <c r="P67">
        <f>Mult_op!O66*LCA_op_data!P67</f>
        <v>1.738074934632301E-9</v>
      </c>
      <c r="Q67">
        <f>Mult_op!P66*LCA_op_data!Q67</f>
        <v>4.3405648597566424E-5</v>
      </c>
      <c r="R67">
        <f>Mult_op!Q66*LCA_op_data!R67</f>
        <v>7.6581773724169355E-2</v>
      </c>
      <c r="S67">
        <f>Mult_op!R66*LCA_op_data!S67</f>
        <v>0.17061791217966715</v>
      </c>
      <c r="T67">
        <f>Mult_op!S66*LCA_op_data!T67</f>
        <v>1.3454640120311843E-8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2.1162465308373072E-7</v>
      </c>
      <c r="F69">
        <f>Mult_op!E68*LCA_op_data!F69</f>
        <v>1.0488335354320057E-6</v>
      </c>
      <c r="G69">
        <f>Mult_op!F68*LCA_op_data!G69</f>
        <v>1.3977532072802863E-4</v>
      </c>
      <c r="H69">
        <f>Mult_op!G68*LCA_op_data!H69</f>
        <v>7.9844004589232665E-10</v>
      </c>
      <c r="I69">
        <f>Mult_op!H68*LCA_op_data!I69</f>
        <v>7.1234862591294726E-8</v>
      </c>
      <c r="J69">
        <f>Mult_op!I68*LCA_op_data!J69</f>
        <v>5.4561204378081919E-7</v>
      </c>
      <c r="K69">
        <f>Mult_op!J68*LCA_op_data!K69</f>
        <v>1.1871668066185258E-14</v>
      </c>
      <c r="L69">
        <f>Mult_op!K68*LCA_op_data!L69</f>
        <v>4.9924564877312845E-14</v>
      </c>
      <c r="M69">
        <f>Mult_op!L68*LCA_op_data!M69</f>
        <v>2.5372440783397283E-7</v>
      </c>
      <c r="N69">
        <f>Mult_op!M68*LCA_op_data!N69</f>
        <v>1.0569402436158679E-5</v>
      </c>
      <c r="O69">
        <f>Mult_op!N68*LCA_op_data!O69</f>
        <v>1.4218258580654704E-10</v>
      </c>
      <c r="P69">
        <f>Mult_op!O68*LCA_op_data!P69</f>
        <v>4.0813943771536851E-13</v>
      </c>
      <c r="Q69">
        <f>Mult_op!P68*LCA_op_data!Q69</f>
        <v>1.3685390786051069E-7</v>
      </c>
      <c r="R69">
        <f>Mult_op!Q68*LCA_op_data!R69</f>
        <v>4.1631279562292367E-4</v>
      </c>
      <c r="S69">
        <f>Mult_op!R68*LCA_op_data!S69</f>
        <v>1.3639160986560172E-5</v>
      </c>
      <c r="T69">
        <f>Mult_op!S68*LCA_op_data!T69</f>
        <v>9.8116806994501857E-14</v>
      </c>
    </row>
    <row r="70" spans="4:20" x14ac:dyDescent="0.3">
      <c r="D70" t="s">
        <v>100</v>
      </c>
      <c r="E70">
        <f>Mult_op!D69*LCA_op_data!E70</f>
        <v>2.7569849211936038E-5</v>
      </c>
      <c r="F70">
        <f>Mult_op!E69*LCA_op_data!F70</f>
        <v>4.0320749794940528E-3</v>
      </c>
      <c r="G70">
        <f>Mult_op!F69*LCA_op_data!G70</f>
        <v>0.14495705026551176</v>
      </c>
      <c r="H70">
        <f>Mult_op!G69*LCA_op_data!H70</f>
        <v>6.2428011339153321E-7</v>
      </c>
      <c r="I70">
        <f>Mult_op!H69*LCA_op_data!I70</f>
        <v>1.5740603574937146E-5</v>
      </c>
      <c r="J70">
        <f>Mult_op!I69*LCA_op_data!J70</f>
        <v>8.5753794893362752E-5</v>
      </c>
      <c r="K70">
        <f>Mult_op!J69*LCA_op_data!K70</f>
        <v>2.8970760535821922E-12</v>
      </c>
      <c r="L70">
        <f>Mult_op!K69*LCA_op_data!L70</f>
        <v>9.0770949145920914E-11</v>
      </c>
      <c r="M70">
        <f>Mult_op!L69*LCA_op_data!M70</f>
        <v>4.4758101357413309E-4</v>
      </c>
      <c r="N70">
        <f>Mult_op!M69*LCA_op_data!N70</f>
        <v>-3.7184747127634643</v>
      </c>
      <c r="O70">
        <f>Mult_op!N69*LCA_op_data!O70</f>
        <v>5.4508134954098988E-8</v>
      </c>
      <c r="P70">
        <f>Mult_op!O69*LCA_op_data!P70</f>
        <v>2.4968713017388497E-10</v>
      </c>
      <c r="Q70">
        <f>Mult_op!P69*LCA_op_data!Q70</f>
        <v>4.5121019774945994E-5</v>
      </c>
      <c r="R70">
        <f>Mult_op!Q69*LCA_op_data!R70</f>
        <v>8.5976379087720402E-3</v>
      </c>
      <c r="S70">
        <f>Mult_op!R69*LCA_op_data!S70</f>
        <v>8.5337526133020564E-2</v>
      </c>
      <c r="T70">
        <f>Mult_op!S69*LCA_op_data!T70</f>
        <v>1.0882675284776754E-9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2.4129556028560395</v>
      </c>
      <c r="F72">
        <f>Mult_op!E71*LCA_op_data!F72</f>
        <v>7636.1983110000001</v>
      </c>
      <c r="G72">
        <f>Mult_op!F71*LCA_op_data!G72</f>
        <v>6.6945032194490333</v>
      </c>
      <c r="H72">
        <f>Mult_op!G71*LCA_op_data!H72</f>
        <v>0</v>
      </c>
      <c r="I72">
        <f>Mult_op!H71*LCA_op_data!I72</f>
        <v>1.2169168560592578</v>
      </c>
      <c r="J72">
        <f>Mult_op!I71*LCA_op_data!J72</f>
        <v>13.326648083307266</v>
      </c>
      <c r="K72">
        <f>Mult_op!J71*LCA_op_data!K72</f>
        <v>3.7752425735801689E-7</v>
      </c>
      <c r="L72">
        <f>Mult_op!K71*LCA_op_data!L72</f>
        <v>2.6352782737410021E-6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8.8476671620213479E-6</v>
      </c>
      <c r="Q72">
        <f>Mult_op!P71*LCA_op_data!Q72</f>
        <v>3.4630710532657485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2.6099952815834635E-7</v>
      </c>
      <c r="F73">
        <f>Mult_op!E72*LCA_op_data!F73</f>
        <v>1.9599999999999999E-4</v>
      </c>
      <c r="G73">
        <f>Mult_op!F72*LCA_op_data!G73</f>
        <v>6.8607031617819503E-5</v>
      </c>
      <c r="H73">
        <f>Mult_op!G72*LCA_op_data!H73</f>
        <v>0</v>
      </c>
      <c r="I73">
        <f>Mult_op!H72*LCA_op_data!I73</f>
        <v>5.1410462011740972E-8</v>
      </c>
      <c r="J73">
        <f>Mult_op!I72*LCA_op_data!J73</f>
        <v>5.6794171111310537E-7</v>
      </c>
      <c r="K73">
        <f>Mult_op!J72*LCA_op_data!K73</f>
        <v>6.1735219139144897E-14</v>
      </c>
      <c r="L73">
        <f>Mult_op!K72*LCA_op_data!L73</f>
        <v>2.8356515398460383E-13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1.2696108892610241E-12</v>
      </c>
      <c r="Q73">
        <f>Mult_op!P72*LCA_op_data!Q73</f>
        <v>1.456747980205407E-7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1.0317865307035525</v>
      </c>
      <c r="F74">
        <f>Mult_op!E73*LCA_op_data!F74</f>
        <v>4904.5012969999998</v>
      </c>
      <c r="G74">
        <f>Mult_op!F73*LCA_op_data!G74</f>
        <v>10692.415429291086</v>
      </c>
      <c r="H74">
        <f>Mult_op!G73*LCA_op_data!H74</f>
        <v>8.2555210762728509E-3</v>
      </c>
      <c r="I74">
        <f>Mult_op!H73*LCA_op_data!I74</f>
        <v>0.61446800525159118</v>
      </c>
      <c r="J74">
        <f>Mult_op!I73*LCA_op_data!J74</f>
        <v>5.1693792321176426</v>
      </c>
      <c r="K74">
        <f>Mult_op!J73*LCA_op_data!K74</f>
        <v>2.5143195661318025E-7</v>
      </c>
      <c r="L74">
        <f>Mult_op!K73*LCA_op_data!L74</f>
        <v>1.3284401693797894E-5</v>
      </c>
      <c r="M74">
        <f>Mult_op!L73*LCA_op_data!M74</f>
        <v>2.774251831491195</v>
      </c>
      <c r="N74">
        <f>Mult_op!M73*LCA_op_data!N74</f>
        <v>171.06697110267777</v>
      </c>
      <c r="O74">
        <f>Mult_op!N73*LCA_op_data!O74</f>
        <v>3.2241870473098542E-4</v>
      </c>
      <c r="P74">
        <f>Mult_op!O73*LCA_op_data!P74</f>
        <v>3.9251339811873775E-6</v>
      </c>
      <c r="Q74">
        <f>Mult_op!P73*LCA_op_data!Q74</f>
        <v>1.2279893078186546</v>
      </c>
      <c r="R74">
        <f>Mult_op!Q73*LCA_op_data!R74</f>
        <v>331.09555827901551</v>
      </c>
      <c r="S74">
        <f>Mult_op!R73*LCA_op_data!S74</f>
        <v>408.12108018696057</v>
      </c>
      <c r="T74">
        <f>Mult_op!S73*LCA_op_data!T74</f>
        <v>7.6740623013645201E-6</v>
      </c>
    </row>
    <row r="75" spans="4:20" x14ac:dyDescent="0.3">
      <c r="D75" t="s">
        <v>105</v>
      </c>
      <c r="E75">
        <f>Mult_op!D74*LCA_op_data!E75</f>
        <v>7.4431982189601233E-8</v>
      </c>
      <c r="F75">
        <f>Mult_op!E74*LCA_op_data!F75</f>
        <v>7.9000660045202138E-5</v>
      </c>
      <c r="G75">
        <f>Mult_op!F74*LCA_op_data!G75</f>
        <v>1.08217431960105E-3</v>
      </c>
      <c r="H75">
        <f>Mult_op!G74*LCA_op_data!H75</f>
        <v>1.1315073015635562E-10</v>
      </c>
      <c r="I75">
        <f>Mult_op!H74*LCA_op_data!I75</f>
        <v>3.5828709642681014E-8</v>
      </c>
      <c r="J75">
        <f>Mult_op!I74*LCA_op_data!J75</f>
        <v>4.0882960573108392E-7</v>
      </c>
      <c r="K75">
        <f>Mult_op!J74*LCA_op_data!K75</f>
        <v>8.7806827657677029E-15</v>
      </c>
      <c r="L75">
        <f>Mult_op!K74*LCA_op_data!L75</f>
        <v>5.043219594384087E-13</v>
      </c>
      <c r="M75">
        <f>Mult_op!L74*LCA_op_data!M75</f>
        <v>3.4185624053683163E-10</v>
      </c>
      <c r="N75">
        <f>Mult_op!M74*LCA_op_data!N75</f>
        <v>1.6981246867110912E-7</v>
      </c>
      <c r="O75">
        <f>Mult_op!N74*LCA_op_data!O75</f>
        <v>8.712471814471779E-14</v>
      </c>
      <c r="P75">
        <f>Mult_op!O74*LCA_op_data!P75</f>
        <v>1.8441556822922672E-12</v>
      </c>
      <c r="Q75">
        <f>Mult_op!P74*LCA_op_data!Q75</f>
        <v>9.7085867502569814E-8</v>
      </c>
      <c r="R75">
        <f>Mult_op!Q74*LCA_op_data!R75</f>
        <v>2.6308002594032589E-6</v>
      </c>
      <c r="S75">
        <f>Mult_op!R74*LCA_op_data!S75</f>
        <v>6.2140090096537028E-8</v>
      </c>
      <c r="T75">
        <f>Mult_op!S74*LCA_op_data!T75</f>
        <v>9.1681026503326602E-16</v>
      </c>
    </row>
    <row r="76" spans="4:20" x14ac:dyDescent="0.3">
      <c r="D76" t="s">
        <v>106</v>
      </c>
      <c r="E76">
        <f>Mult_op!D75*LCA_op_data!E76</f>
        <v>2.782091867122992E-6</v>
      </c>
      <c r="F76">
        <f>Mult_op!E75*LCA_op_data!F76</f>
        <v>3.1721817118853758E-3</v>
      </c>
      <c r="G76">
        <f>Mult_op!F75*LCA_op_data!G76</f>
        <v>1.3757224134845281E-4</v>
      </c>
      <c r="H76">
        <f>Mult_op!G75*LCA_op_data!H76</f>
        <v>5.8639323941359237E-10</v>
      </c>
      <c r="I76">
        <f>Mult_op!H75*LCA_op_data!I76</f>
        <v>1.4437207387882212E-6</v>
      </c>
      <c r="J76">
        <f>Mult_op!I75*LCA_op_data!J76</f>
        <v>1.5732165703046276E-5</v>
      </c>
      <c r="K76">
        <f>Mult_op!J75*LCA_op_data!K76</f>
        <v>2.6477384016499261E-15</v>
      </c>
      <c r="L76">
        <f>Mult_op!K75*LCA_op_data!L76</f>
        <v>9.2420471751849881E-12</v>
      </c>
      <c r="M76">
        <f>Mult_op!L75*LCA_op_data!M76</f>
        <v>4.0477403863319665E-7</v>
      </c>
      <c r="N76">
        <f>Mult_op!M75*LCA_op_data!N76</f>
        <v>1.9242582787512458E-4</v>
      </c>
      <c r="O76">
        <f>Mult_op!N75*LCA_op_data!O76</f>
        <v>4.9286131651811428E-11</v>
      </c>
      <c r="P76">
        <f>Mult_op!O75*LCA_op_data!P76</f>
        <v>8.2157330398819065E-12</v>
      </c>
      <c r="Q76">
        <f>Mult_op!P75*LCA_op_data!Q76</f>
        <v>4.6683207635819335E-6</v>
      </c>
      <c r="R76">
        <f>Mult_op!Q75*LCA_op_data!R76</f>
        <v>7.7731934280713285E-6</v>
      </c>
      <c r="S76">
        <f>Mult_op!R75*LCA_op_data!S76</f>
        <v>7.7082482568945773E-5</v>
      </c>
      <c r="T76">
        <f>Mult_op!S75*LCA_op_data!T76</f>
        <v>9.831222451949327E-13</v>
      </c>
    </row>
    <row r="77" spans="4:20" x14ac:dyDescent="0.3">
      <c r="D77" t="s">
        <v>107</v>
      </c>
      <c r="E77">
        <f>Mult_op!D76*LCA_op_data!E77</f>
        <v>9.256518573810117E-9</v>
      </c>
      <c r="F77">
        <f>Mult_op!E76*LCA_op_data!F77</f>
        <v>4.4000000000000006E-5</v>
      </c>
      <c r="G77">
        <f>Mult_op!F76*LCA_op_data!G77</f>
        <v>9.5925406152218561E-5</v>
      </c>
      <c r="H77">
        <f>Mult_op!G76*LCA_op_data!H77</f>
        <v>7.4063172860856308E-11</v>
      </c>
      <c r="I77">
        <f>Mult_op!H76*LCA_op_data!I77</f>
        <v>5.5126078257146838E-9</v>
      </c>
      <c r="J77">
        <f>Mult_op!I76*LCA_op_data!J77</f>
        <v>4.6376312786848541E-8</v>
      </c>
      <c r="K77">
        <f>Mult_op!J76*LCA_op_data!K77</f>
        <v>2.2556842013166519E-15</v>
      </c>
      <c r="L77">
        <f>Mult_op!K76*LCA_op_data!L77</f>
        <v>1.1917902333610234E-13</v>
      </c>
      <c r="M77">
        <f>Mult_op!L76*LCA_op_data!M77</f>
        <v>2.4888785463320629E-8</v>
      </c>
      <c r="N77">
        <f>Mult_op!M76*LCA_op_data!N77</f>
        <v>1.5347017510469254E-6</v>
      </c>
      <c r="O77">
        <f>Mult_op!N76*LCA_op_data!O77</f>
        <v>2.8925311971761248E-12</v>
      </c>
      <c r="P77">
        <f>Mult_op!O76*LCA_op_data!P77</f>
        <v>3.5213752574168095E-14</v>
      </c>
      <c r="Q77">
        <f>Mult_op!P76*LCA_op_data!Q77</f>
        <v>1.1016722449858658E-8</v>
      </c>
      <c r="R77">
        <f>Mult_op!Q76*LCA_op_data!R77</f>
        <v>2.9703742913041547E-6</v>
      </c>
      <c r="S77">
        <f>Mult_op!R76*LCA_op_data!S77</f>
        <v>3.6613972432243837E-6</v>
      </c>
      <c r="T77">
        <f>Mult_op!S76*LCA_op_data!T77</f>
        <v>6.8846702409188669E-14</v>
      </c>
    </row>
    <row r="78" spans="4:20" x14ac:dyDescent="0.3">
      <c r="D78" t="s">
        <v>108</v>
      </c>
      <c r="E78">
        <f>Mult_op!D77*LCA_op_data!E78</f>
        <v>6.7535259156671464E-8</v>
      </c>
      <c r="F78">
        <f>Mult_op!E77*LCA_op_data!F78</f>
        <v>5.5002287459901043E-5</v>
      </c>
      <c r="G78">
        <f>Mult_op!F77*LCA_op_data!G78</f>
        <v>8.8780221311309958E-4</v>
      </c>
      <c r="H78">
        <f>Mult_op!G77*LCA_op_data!H78</f>
        <v>9.5289206797370001E-11</v>
      </c>
      <c r="I78">
        <f>Mult_op!H77*LCA_op_data!I78</f>
        <v>3.306026239793096E-8</v>
      </c>
      <c r="J78">
        <f>Mult_op!I77*LCA_op_data!J78</f>
        <v>3.7403603598909403E-7</v>
      </c>
      <c r="K78">
        <f>Mult_op!J77*LCA_op_data!K78</f>
        <v>6.7108311158998671E-15</v>
      </c>
      <c r="L78">
        <f>Mult_op!K77*LCA_op_data!L78</f>
        <v>4.1930712292872482E-13</v>
      </c>
      <c r="M78">
        <f>Mult_op!L77*LCA_op_data!M78</f>
        <v>1.1596978328594975E-9</v>
      </c>
      <c r="N78">
        <f>Mult_op!M77*LCA_op_data!N78</f>
        <v>4.3274727872223977E-7</v>
      </c>
      <c r="O78">
        <f>Mult_op!N77*LCA_op_data!O78</f>
        <v>2.9542813623304998E-13</v>
      </c>
      <c r="P78">
        <f>Mult_op!O77*LCA_op_data!P78</f>
        <v>6.2953469107574686E-12</v>
      </c>
      <c r="Q78">
        <f>Mult_op!P77*LCA_op_data!Q78</f>
        <v>8.9444621188047422E-8</v>
      </c>
      <c r="R78">
        <f>Mult_op!Q77*LCA_op_data!R78</f>
        <v>1.4299695295713123E-6</v>
      </c>
      <c r="S78">
        <f>Mult_op!R77*LCA_op_data!S78</f>
        <v>3.6527674078451353E-7</v>
      </c>
      <c r="T78">
        <f>Mult_op!S77*LCA_op_data!T78</f>
        <v>2.9329671242538738E-15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1.6683189846437217E-8</v>
      </c>
      <c r="F80">
        <f>Mult_op!E79*LCA_op_data!F80</f>
        <v>9.0086440300693892E-6</v>
      </c>
      <c r="G80">
        <f>Mult_op!F79*LCA_op_data!G80</f>
        <v>9.796758538355294E-6</v>
      </c>
      <c r="H80">
        <f>Mult_op!G79*LCA_op_data!H80</f>
        <v>6.1915495781255333E-11</v>
      </c>
      <c r="I80">
        <f>Mult_op!H79*LCA_op_data!I80</f>
        <v>2.5744864910157523E-9</v>
      </c>
      <c r="J80">
        <f>Mult_op!I79*LCA_op_data!J80</f>
        <v>7.0379286657614162E-8</v>
      </c>
      <c r="K80">
        <f>Mult_op!J79*LCA_op_data!K80</f>
        <v>1.7187812906423586E-15</v>
      </c>
      <c r="L80">
        <f>Mult_op!K79*LCA_op_data!L80</f>
        <v>5.6084095623018007E-15</v>
      </c>
      <c r="M80">
        <f>Mult_op!L79*LCA_op_data!M80</f>
        <v>2.538505261324371E-8</v>
      </c>
      <c r="N80">
        <f>Mult_op!M79*LCA_op_data!N80</f>
        <v>1.7406540488085083E-6</v>
      </c>
      <c r="O80">
        <f>Mult_op!N79*LCA_op_data!O80</f>
        <v>6.3836900754044395E-12</v>
      </c>
      <c r="P80">
        <f>Mult_op!O79*LCA_op_data!P80</f>
        <v>1.2333664547376911E-13</v>
      </c>
      <c r="Q80">
        <f>Mult_op!P79*LCA_op_data!Q80</f>
        <v>1.3183280784628053E-9</v>
      </c>
      <c r="R80">
        <f>Mult_op!Q79*LCA_op_data!R80</f>
        <v>3.1954938458768677E-7</v>
      </c>
      <c r="S80">
        <f>Mult_op!R79*LCA_op_data!S80</f>
        <v>1.1142257768442964E-5</v>
      </c>
      <c r="T80">
        <f>Mult_op!S79*LCA_op_data!T80</f>
        <v>2.4826272364637779E-14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5.5631927450858952E-2</v>
      </c>
      <c r="F82">
        <f>Mult_op!E81*LCA_op_data!F82</f>
        <v>7.7962344554515539</v>
      </c>
      <c r="G82">
        <f>Mult_op!F81*LCA_op_data!G82</f>
        <v>585.20645684096428</v>
      </c>
      <c r="H82">
        <f>Mult_op!G81*LCA_op_data!H82</f>
        <v>3.8442769947576402E-3</v>
      </c>
      <c r="I82">
        <f>Mult_op!H81*LCA_op_data!I82</f>
        <v>1.6053866298835293E-2</v>
      </c>
      <c r="J82">
        <f>Mult_op!I81*LCA_op_data!J82</f>
        <v>0.17787621499537778</v>
      </c>
      <c r="K82">
        <f>Mult_op!J81*LCA_op_data!K82</f>
        <v>5.1064340694316502E-9</v>
      </c>
      <c r="L82">
        <f>Mult_op!K81*LCA_op_data!L82</f>
        <v>1.7158305209818905E-7</v>
      </c>
      <c r="M82">
        <f>Mult_op!L81*LCA_op_data!M82</f>
        <v>4.7558840328826769E-2</v>
      </c>
      <c r="N82">
        <f>Mult_op!M81*LCA_op_data!N82</f>
        <v>7.9359253749223786</v>
      </c>
      <c r="O82">
        <f>Mult_op!N81*LCA_op_data!O82</f>
        <v>4.808822980752494E-4</v>
      </c>
      <c r="P82">
        <f>Mult_op!O81*LCA_op_data!P82</f>
        <v>7.3072033147935437E-8</v>
      </c>
      <c r="Q82">
        <f>Mult_op!P81*LCA_op_data!Q82</f>
        <v>7.7832290923714229E-2</v>
      </c>
      <c r="R82">
        <f>Mult_op!Q81*LCA_op_data!R82</f>
        <v>37.87164082444103</v>
      </c>
      <c r="S82">
        <f>Mult_op!R81*LCA_op_data!S82</f>
        <v>3.5684726714313566</v>
      </c>
      <c r="T82">
        <f>Mult_op!S81*LCA_op_data!T82</f>
        <v>7.3899225812972801E-8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3.6999999999999998E-5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7.4104732498096609E-9</v>
      </c>
      <c r="F90">
        <f>Mult_op!E89*LCA_op_data!F90</f>
        <v>2.1017454426408489E-5</v>
      </c>
      <c r="G90">
        <f>Mult_op!F89*LCA_op_data!G90</f>
        <v>3.3302909803949567E-4</v>
      </c>
      <c r="H90">
        <f>Mult_op!G89*LCA_op_data!H90</f>
        <v>1.8195105375969618E-10</v>
      </c>
      <c r="I90">
        <f>Mult_op!H89*LCA_op_data!I90</f>
        <v>1.163373995736741E-9</v>
      </c>
      <c r="J90">
        <f>Mult_op!I89*LCA_op_data!J90</f>
        <v>1.1640165057938571E-8</v>
      </c>
      <c r="K90">
        <f>Mult_op!J89*LCA_op_data!K90</f>
        <v>5.1982243128809882E-16</v>
      </c>
      <c r="L90">
        <f>Mult_op!K89*LCA_op_data!L90</f>
        <v>1.341162909800407E-14</v>
      </c>
      <c r="M90">
        <f>Mult_op!L89*LCA_op_data!M90</f>
        <v>2.0340684852285329E-7</v>
      </c>
      <c r="N90">
        <f>Mult_op!M89*LCA_op_data!N90</f>
        <v>8.3405712311406919E-6</v>
      </c>
      <c r="O90">
        <f>Mult_op!N89*LCA_op_data!O90</f>
        <v>1.676046051504435E-11</v>
      </c>
      <c r="P90">
        <f>Mult_op!O89*LCA_op_data!P90</f>
        <v>5.3692817100017049E-14</v>
      </c>
      <c r="Q90">
        <f>Mult_op!P89*LCA_op_data!Q90</f>
        <v>2.7942711651370699E-9</v>
      </c>
      <c r="R90">
        <f>Mult_op!Q89*LCA_op_data!R90</f>
        <v>2.6887540193172614E-6</v>
      </c>
      <c r="S90">
        <f>Mult_op!R89*LCA_op_data!S90</f>
        <v>6.9449981557654778E-6</v>
      </c>
      <c r="T90">
        <f>Mult_op!S89*LCA_op_data!T90</f>
        <v>5.6468024386961007E-14</v>
      </c>
    </row>
    <row r="91" spans="4:20" x14ac:dyDescent="0.3">
      <c r="D91" t="s">
        <v>121</v>
      </c>
      <c r="E91">
        <f>Mult_op!D90*LCA_op_data!E91</f>
        <v>3.1335340134019419E-9</v>
      </c>
      <c r="F91">
        <f>Mult_op!E90*LCA_op_data!F91</f>
        <v>2.7001147213716228E-5</v>
      </c>
      <c r="G91">
        <f>Mult_op!F90*LCA_op_data!G91</f>
        <v>4.686247682700785E-5</v>
      </c>
      <c r="H91">
        <f>Mult_op!G90*LCA_op_data!H91</f>
        <v>5.6270519623591675E-11</v>
      </c>
      <c r="I91">
        <f>Mult_op!H90*LCA_op_data!I91</f>
        <v>7.1426966228312591E-10</v>
      </c>
      <c r="J91">
        <f>Mult_op!I90*LCA_op_data!J91</f>
        <v>7.8551998897279825E-9</v>
      </c>
      <c r="K91">
        <f>Mult_op!J90*LCA_op_data!K91</f>
        <v>4.3949429434014397E-16</v>
      </c>
      <c r="L91">
        <f>Mult_op!K90*LCA_op_data!L91</f>
        <v>8.8518734091315479E-15</v>
      </c>
      <c r="M91">
        <f>Mult_op!L90*LCA_op_data!M91</f>
        <v>5.0535805632917986E-9</v>
      </c>
      <c r="N91">
        <f>Mult_op!M90*LCA_op_data!N91</f>
        <v>4.5667961881750022E-7</v>
      </c>
      <c r="O91">
        <f>Mult_op!N90*LCA_op_data!O91</f>
        <v>1.6399977988536388E-11</v>
      </c>
      <c r="P91">
        <f>Mult_op!O90*LCA_op_data!P91</f>
        <v>1.2546397288490779E-14</v>
      </c>
      <c r="Q91">
        <f>Mult_op!P90*LCA_op_data!Q91</f>
        <v>2.1325107035243328E-9</v>
      </c>
      <c r="R91">
        <f>Mult_op!Q90*LCA_op_data!R91</f>
        <v>1.2725631871335768E-6</v>
      </c>
      <c r="S91">
        <f>Mult_op!R90*LCA_op_data!S91</f>
        <v>4.4452090940658447E-7</v>
      </c>
      <c r="T91">
        <f>Mult_op!S90*LCA_op_data!T91</f>
        <v>1.0459011238529612E-14</v>
      </c>
    </row>
    <row r="92" spans="4:20" x14ac:dyDescent="0.3">
      <c r="D92" t="s">
        <v>122</v>
      </c>
      <c r="E92">
        <f>Mult_op!D91*LCA_op_data!E92</f>
        <v>8.6652868888600174E-2</v>
      </c>
      <c r="F92">
        <f>Mult_op!E91*LCA_op_data!F92</f>
        <v>1.636221044769409</v>
      </c>
      <c r="G92">
        <f>Mult_op!F91*LCA_op_data!G92</f>
        <v>125.14239446883343</v>
      </c>
      <c r="H92">
        <f>Mult_op!G91*LCA_op_data!H92</f>
        <v>8.4387692608381176E-4</v>
      </c>
      <c r="I92">
        <f>Mult_op!H91*LCA_op_data!I92</f>
        <v>2.2884081300978427E-3</v>
      </c>
      <c r="J92">
        <f>Mult_op!I91*LCA_op_data!J92</f>
        <v>2.2329142307401018E-2</v>
      </c>
      <c r="K92">
        <f>Mult_op!J91*LCA_op_data!K92</f>
        <v>1.0528670326825883E-8</v>
      </c>
      <c r="L92">
        <f>Mult_op!K91*LCA_op_data!L92</f>
        <v>6.2186465775774373E-8</v>
      </c>
      <c r="M92">
        <f>Mult_op!L91*LCA_op_data!M92</f>
        <v>0.22346175879754859</v>
      </c>
      <c r="N92">
        <f>Mult_op!M91*LCA_op_data!N92</f>
        <v>11.827496604290882</v>
      </c>
      <c r="O92">
        <f>Mult_op!N91*LCA_op_data!O92</f>
        <v>1.1480357769714353E-4</v>
      </c>
      <c r="P92">
        <f>Mult_op!O91*LCA_op_data!P92</f>
        <v>3.2158220806832206E-7</v>
      </c>
      <c r="Q92">
        <f>Mult_op!P91*LCA_op_data!Q92</f>
        <v>1.2073130821670278E-2</v>
      </c>
      <c r="R92">
        <f>Mult_op!Q91*LCA_op_data!R92</f>
        <v>3.5367103453700874</v>
      </c>
      <c r="S92">
        <f>Mult_op!R91*LCA_op_data!S92</f>
        <v>18.651156649519148</v>
      </c>
      <c r="T92">
        <f>Mult_op!S91*LCA_op_data!T92</f>
        <v>1.124088346064507E-7</v>
      </c>
    </row>
    <row r="93" spans="4:20" x14ac:dyDescent="0.3">
      <c r="D93" t="s">
        <v>123</v>
      </c>
      <c r="E93">
        <f>Mult_op!D92*LCA_op_data!E93</f>
        <v>2.8993036593494097E-8</v>
      </c>
      <c r="F93">
        <f>Mult_op!E92*LCA_op_data!F93</f>
        <v>3.1292272349556081E-6</v>
      </c>
      <c r="G93">
        <f>Mult_op!F92*LCA_op_data!G93</f>
        <v>2.0492280002564552E-3</v>
      </c>
      <c r="H93">
        <f>Mult_op!G92*LCA_op_data!H93</f>
        <v>5.2560022780089211E-9</v>
      </c>
      <c r="I93">
        <f>Mult_op!H92*LCA_op_data!I93</f>
        <v>1.0625886474974341E-7</v>
      </c>
      <c r="J93">
        <f>Mult_op!I92*LCA_op_data!J93</f>
        <v>8.3248808939779467E-8</v>
      </c>
      <c r="K93">
        <f>Mult_op!J92*LCA_op_data!K93</f>
        <v>2.5770525063151818E-14</v>
      </c>
      <c r="L93">
        <f>Mult_op!K92*LCA_op_data!L93</f>
        <v>6.0293308883142414E-13</v>
      </c>
      <c r="M93">
        <f>Mult_op!L92*LCA_op_data!M93</f>
        <v>2.9972558816878914E-7</v>
      </c>
      <c r="N93">
        <f>Mult_op!M92*LCA_op_data!N93</f>
        <v>5.26532693922812E-5</v>
      </c>
      <c r="O93">
        <f>Mult_op!N92*LCA_op_data!O93</f>
        <v>7.5517468153729229E-11</v>
      </c>
      <c r="P93">
        <f>Mult_op!O92*LCA_op_data!P93</f>
        <v>5.4765179385277923E-13</v>
      </c>
      <c r="Q93">
        <f>Mult_op!P92*LCA_op_data!Q93</f>
        <v>1.2844483452093229E-8</v>
      </c>
      <c r="R93">
        <f>Mult_op!Q92*LCA_op_data!R93</f>
        <v>2.3471452836104649E-5</v>
      </c>
      <c r="S93">
        <f>Mult_op!R92*LCA_op_data!S93</f>
        <v>2.5084681449830753E-5</v>
      </c>
      <c r="T93">
        <f>Mult_op!S92*LCA_op_data!T93</f>
        <v>2.3015963522441613E-13</v>
      </c>
    </row>
    <row r="94" spans="4:20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4.6482539999999997</v>
      </c>
      <c r="G95">
        <f>Mult_op!F94*LCA_op_data!G95</f>
        <v>81.994276499580337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2.4749220906175306E-15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3.6662805661085503E-5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0.18728382946703426</v>
      </c>
      <c r="F99">
        <f>Mult_op!E98*LCA_op_data!F99</f>
        <v>14.252535999353123</v>
      </c>
      <c r="G99">
        <f>Mult_op!F98*LCA_op_data!G99</f>
        <v>15604.070615483764</v>
      </c>
      <c r="H99">
        <f>Mult_op!G98*LCA_op_data!H99</f>
        <v>1.691911035875872E-5</v>
      </c>
      <c r="I99">
        <f>Mult_op!H98*LCA_op_data!I99</f>
        <v>2.1530910981124194E-3</v>
      </c>
      <c r="J99">
        <f>Mult_op!I98*LCA_op_data!J99</f>
        <v>3.642132065756512E-2</v>
      </c>
      <c r="K99">
        <f>Mult_op!J98*LCA_op_data!K99</f>
        <v>2.4709045256022798E-7</v>
      </c>
      <c r="L99">
        <f>Mult_op!K98*LCA_op_data!L99</f>
        <v>9.9305414579654513E-5</v>
      </c>
      <c r="M99">
        <f>Mult_op!L98*LCA_op_data!M99</f>
        <v>8.4178433812021024E-3</v>
      </c>
      <c r="N99">
        <f>Mult_op!M98*LCA_op_data!N99</f>
        <v>0.64513661915195042</v>
      </c>
      <c r="O99">
        <f>Mult_op!N98*LCA_op_data!O99</f>
        <v>6.0100696415020091E-6</v>
      </c>
      <c r="P99">
        <f>Mult_op!O98*LCA_op_data!P99</f>
        <v>5.8628258276503635E-4</v>
      </c>
      <c r="Q99">
        <f>Mult_op!P98*LCA_op_data!Q99</f>
        <v>1.2233364941111309E-2</v>
      </c>
      <c r="R99">
        <f>Mult_op!Q98*LCA_op_data!R99</f>
        <v>0.11730803487092575</v>
      </c>
      <c r="S99">
        <f>Mult_op!R98*LCA_op_data!S99</f>
        <v>1.4977699203916575</v>
      </c>
      <c r="T99">
        <f>Mult_op!S98*LCA_op_data!T99</f>
        <v>1.8270786253365969E-5</v>
      </c>
    </row>
    <row r="100" spans="4:20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8.9287547671899874E-3</v>
      </c>
      <c r="F115">
        <f>Mult_op!E114*LCA_op_data!F115</f>
        <v>1.3058253753248168</v>
      </c>
      <c r="G115">
        <f>Mult_op!F114*LCA_op_data!G115</f>
        <v>46.94570302675573</v>
      </c>
      <c r="H115">
        <f>Mult_op!G114*LCA_op_data!H115</f>
        <v>2.0217898167151818E-4</v>
      </c>
      <c r="I115">
        <f>Mult_op!H114*LCA_op_data!I115</f>
        <v>5.0977423970574691E-3</v>
      </c>
      <c r="J115">
        <f>Mult_op!I114*LCA_op_data!J115</f>
        <v>2.7772172385594939E-2</v>
      </c>
      <c r="K115">
        <f>Mult_op!J114*LCA_op_data!K115</f>
        <v>9.3824530651168892E-10</v>
      </c>
      <c r="L115">
        <f>Mult_op!K114*LCA_op_data!L115</f>
        <v>2.9397024941221469E-8</v>
      </c>
      <c r="M115">
        <f>Mult_op!L114*LCA_op_data!M115</f>
        <v>0.14495331758737362</v>
      </c>
      <c r="N115">
        <f>Mult_op!M114*LCA_op_data!N115</f>
        <v>68.972014861791394</v>
      </c>
      <c r="O115">
        <f>Mult_op!N114*LCA_op_data!O115</f>
        <v>1.7652971769295539E-5</v>
      </c>
      <c r="P115">
        <f>Mult_op!O114*LCA_op_data!P115</f>
        <v>8.0863523652529452E-8</v>
      </c>
      <c r="Q115">
        <f>Mult_op!P114*LCA_op_data!Q115</f>
        <v>1.4612866298942375E-2</v>
      </c>
      <c r="R115">
        <f>Mult_op!Q114*LCA_op_data!R115</f>
        <v>2.7844258368771597</v>
      </c>
      <c r="S115">
        <f>Mult_op!R114*LCA_op_data!S115</f>
        <v>27.637359835487498</v>
      </c>
      <c r="T115">
        <f>Mult_op!S114*LCA_op_data!T115</f>
        <v>3.5244566657500287E-7</v>
      </c>
    </row>
    <row r="116" spans="4:20" x14ac:dyDescent="0.3">
      <c r="D116" t="s">
        <v>146</v>
      </c>
      <c r="E116">
        <f>Mult_op!D115*LCA_op_data!E116</f>
        <v>6.3016942785711245E-3</v>
      </c>
      <c r="F116">
        <f>Mult_op!E115*LCA_op_data!F116</f>
        <v>0.92161925274683498</v>
      </c>
      <c r="G116">
        <f>Mult_op!F115*LCA_op_data!G116</f>
        <v>33.133116081797233</v>
      </c>
      <c r="H116">
        <f>Mult_op!G115*LCA_op_data!H116</f>
        <v>1.4269292474338151E-4</v>
      </c>
      <c r="I116">
        <f>Mult_op!H115*LCA_op_data!I116</f>
        <v>3.5978605006839661E-3</v>
      </c>
      <c r="J116">
        <f>Mult_op!I115*LCA_op_data!J116</f>
        <v>1.9600912376818842E-2</v>
      </c>
      <c r="K116">
        <f>Mult_op!J115*LCA_op_data!K116</f>
        <v>6.6219033158658937E-10</v>
      </c>
      <c r="L116">
        <f>Mult_op!K115*LCA_op_data!L116</f>
        <v>2.074769312287993E-8</v>
      </c>
      <c r="M116">
        <f>Mult_op!L115*LCA_op_data!M116</f>
        <v>0.10230446640295979</v>
      </c>
      <c r="N116">
        <f>Mult_op!M115*LCA_op_data!N116</f>
        <v>48.678742195185393</v>
      </c>
      <c r="O116">
        <f>Mult_op!N115*LCA_op_data!O116</f>
        <v>1.2459030861406413E-5</v>
      </c>
      <c r="P116">
        <f>Mult_op!O115*LCA_op_data!P116</f>
        <v>5.7071474985376589E-8</v>
      </c>
      <c r="Q116">
        <f>Mult_op!P115*LCA_op_data!Q116</f>
        <v>1.0313399611774835E-2</v>
      </c>
      <c r="R116">
        <f>Mult_op!Q115*LCA_op_data!R116</f>
        <v>1.965178888083237</v>
      </c>
      <c r="S116">
        <f>Mult_op!R115*LCA_op_data!S116</f>
        <v>19.505765013290222</v>
      </c>
      <c r="T116">
        <f>Mult_op!S115*LCA_op_data!T116</f>
        <v>2.487474343818116E-7</v>
      </c>
    </row>
    <row r="118" spans="4:20" x14ac:dyDescent="0.3">
      <c r="E118">
        <f>SUM(E4:E116)</f>
        <v>19.314636417448771</v>
      </c>
      <c r="F118">
        <f>SUM(F4:F116)/1000</f>
        <v>8.2454498253378627</v>
      </c>
      <c r="G118">
        <f t="shared" ref="G118:T118" si="0">SUM(G4:G116)</f>
        <v>130416.13211284255</v>
      </c>
      <c r="H118">
        <f t="shared" si="0"/>
        <v>0.11735183161109435</v>
      </c>
      <c r="I118">
        <f t="shared" si="0"/>
        <v>13.011728546584331</v>
      </c>
      <c r="J118">
        <f t="shared" si="0"/>
        <v>94.604692551531713</v>
      </c>
      <c r="K118">
        <f t="shared" si="0"/>
        <v>2.1545167522693938E-6</v>
      </c>
      <c r="L118">
        <f t="shared" si="0"/>
        <v>1.621457371696643E-4</v>
      </c>
      <c r="M118">
        <f t="shared" si="0"/>
        <v>141.75766825611467</v>
      </c>
      <c r="N118">
        <f t="shared" si="0"/>
        <v>11065.130652639775</v>
      </c>
      <c r="O118">
        <f t="shared" si="0"/>
        <v>3.6631139830400797E-2</v>
      </c>
      <c r="P118">
        <f t="shared" si="0"/>
        <v>8.0828936643737167E-4</v>
      </c>
      <c r="Q118">
        <f t="shared" si="0"/>
        <v>23.675930981928836</v>
      </c>
      <c r="R118">
        <f t="shared" si="0"/>
        <v>854.93902725457065</v>
      </c>
      <c r="S118">
        <f t="shared" si="0"/>
        <v>10033.991443270603</v>
      </c>
      <c r="T118">
        <f t="shared" si="0"/>
        <v>1.2563595265314843E-3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A67" zoomScale="72" zoomScaleNormal="100" workbookViewId="0">
      <selection activeCell="K12" sqref="K12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-7.3399999999999995E-4</v>
      </c>
      <c r="G3" t="s">
        <v>144</v>
      </c>
      <c r="H3">
        <v>6.0000000000000002E-6</v>
      </c>
      <c r="I3">
        <v>6.9999999999999999E-6</v>
      </c>
    </row>
    <row r="4" spans="1:9" x14ac:dyDescent="0.3">
      <c r="C4" t="s">
        <v>22</v>
      </c>
      <c r="D4">
        <v>0</v>
      </c>
      <c r="G4" t="s">
        <v>145</v>
      </c>
      <c r="H4">
        <v>5.0000000000000004E-6</v>
      </c>
      <c r="I4">
        <v>2.4000000000000001E-5</v>
      </c>
    </row>
    <row r="5" spans="1:9" x14ac:dyDescent="0.3">
      <c r="C5" t="s">
        <v>21</v>
      </c>
      <c r="D5">
        <v>9.0000000000000002E-6</v>
      </c>
      <c r="G5" t="s">
        <v>34</v>
      </c>
      <c r="H5">
        <v>1.2620000000000001E-3</v>
      </c>
      <c r="I5">
        <v>0</v>
      </c>
    </row>
    <row r="6" spans="1:9" x14ac:dyDescent="0.3">
      <c r="C6" t="s">
        <v>4</v>
      </c>
      <c r="D6">
        <v>-1.9999999999999999E-6</v>
      </c>
      <c r="G6" t="s">
        <v>35</v>
      </c>
      <c r="H6">
        <v>3.0000000000000001E-6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22.165285999999998</v>
      </c>
      <c r="I7">
        <v>-7285.1310540000004</v>
      </c>
    </row>
    <row r="8" spans="1:9" x14ac:dyDescent="0.3">
      <c r="C8" t="s">
        <v>3</v>
      </c>
      <c r="D8">
        <v>-9.9999999999999995E-7</v>
      </c>
      <c r="G8" t="s">
        <v>37</v>
      </c>
      <c r="H8">
        <v>4.1999999999999998E-5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9.9999999999999995E-7</v>
      </c>
      <c r="I10">
        <v>2.9100000000000003E-4</v>
      </c>
    </row>
    <row r="11" spans="1:9" x14ac:dyDescent="0.3">
      <c r="C11" t="s">
        <v>26</v>
      </c>
      <c r="D11">
        <v>0</v>
      </c>
      <c r="G11" t="s">
        <v>40</v>
      </c>
      <c r="H11">
        <v>5.0000000000000004E-6</v>
      </c>
      <c r="I11">
        <v>3.0000000000000001E-5</v>
      </c>
    </row>
    <row r="12" spans="1:9" x14ac:dyDescent="0.3">
      <c r="C12" t="s">
        <v>32</v>
      </c>
      <c r="D12">
        <v>0</v>
      </c>
      <c r="G12" t="s">
        <v>41</v>
      </c>
      <c r="H12">
        <v>9.0000000000000002E-6</v>
      </c>
      <c r="I12">
        <v>1.84E-4</v>
      </c>
    </row>
    <row r="13" spans="1:9" x14ac:dyDescent="0.3">
      <c r="C13" t="s">
        <v>13</v>
      </c>
      <c r="D13">
        <v>0</v>
      </c>
      <c r="G13" t="s">
        <v>42</v>
      </c>
      <c r="H13">
        <v>18.323903000000001</v>
      </c>
      <c r="I13">
        <v>750.86073499999998</v>
      </c>
    </row>
    <row r="14" spans="1:9" x14ac:dyDescent="0.3">
      <c r="C14" t="s">
        <v>2</v>
      </c>
      <c r="D14">
        <v>1.8E-5</v>
      </c>
      <c r="G14" t="s">
        <v>43</v>
      </c>
      <c r="H14">
        <v>0</v>
      </c>
      <c r="I14">
        <v>3.0000000000000001E-6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1.4E-5</v>
      </c>
    </row>
    <row r="16" spans="1:9" x14ac:dyDescent="0.3">
      <c r="C16" t="s">
        <v>0</v>
      </c>
      <c r="D16">
        <v>641.06332499999996</v>
      </c>
      <c r="G16" t="s">
        <v>45</v>
      </c>
      <c r="H16">
        <v>0</v>
      </c>
      <c r="I16">
        <v>9.9999999999999995E-7</v>
      </c>
    </row>
    <row r="17" spans="3:9" x14ac:dyDescent="0.3">
      <c r="C17" t="s">
        <v>8</v>
      </c>
      <c r="D17">
        <v>331.80199299999998</v>
      </c>
      <c r="G17" t="s">
        <v>46</v>
      </c>
      <c r="H17">
        <v>0</v>
      </c>
      <c r="I17">
        <v>3.9999999999999998E-6</v>
      </c>
    </row>
    <row r="18" spans="3:9" x14ac:dyDescent="0.3">
      <c r="C18" t="s">
        <v>10</v>
      </c>
      <c r="D18">
        <v>0</v>
      </c>
      <c r="G18" t="s">
        <v>48</v>
      </c>
      <c r="H18">
        <v>77.790150999999994</v>
      </c>
      <c r="I18">
        <v>48.003433999999999</v>
      </c>
    </row>
    <row r="19" spans="3:9" x14ac:dyDescent="0.3">
      <c r="C19" t="s">
        <v>9</v>
      </c>
      <c r="D19">
        <v>0</v>
      </c>
      <c r="G19" t="s">
        <v>47</v>
      </c>
      <c r="H19">
        <v>6.0000000000000002E-6</v>
      </c>
      <c r="I19">
        <v>3.9999999999999998E-6</v>
      </c>
    </row>
    <row r="20" spans="3:9" x14ac:dyDescent="0.3">
      <c r="C20" t="s">
        <v>1</v>
      </c>
      <c r="D20">
        <v>1.5999999999999999E-5</v>
      </c>
      <c r="G20" t="s">
        <v>49</v>
      </c>
      <c r="H20">
        <v>0</v>
      </c>
      <c r="I20">
        <v>3.0000000000000001E-6</v>
      </c>
    </row>
    <row r="21" spans="3:9" x14ac:dyDescent="0.3">
      <c r="C21" t="s">
        <v>16</v>
      </c>
      <c r="D21">
        <v>0</v>
      </c>
      <c r="G21" t="s">
        <v>50</v>
      </c>
      <c r="H21">
        <v>3497.0917490000002</v>
      </c>
      <c r="I21">
        <v>553.86369400000001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1.9999999999999999E-6</v>
      </c>
    </row>
    <row r="23" spans="3:9" x14ac:dyDescent="0.3">
      <c r="C23" t="s">
        <v>17</v>
      </c>
      <c r="D23">
        <v>0</v>
      </c>
      <c r="G23" t="s">
        <v>52</v>
      </c>
      <c r="H23">
        <v>1.9999999999999999E-6</v>
      </c>
      <c r="I23">
        <v>0</v>
      </c>
    </row>
    <row r="24" spans="3:9" x14ac:dyDescent="0.3">
      <c r="C24" t="s">
        <v>6</v>
      </c>
      <c r="D24">
        <v>2.4000000000000001E-5</v>
      </c>
      <c r="G24" t="s">
        <v>53</v>
      </c>
      <c r="H24">
        <v>9.9999999999999995E-7</v>
      </c>
      <c r="I24">
        <v>1.9999999999999999E-6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1.9999999999999999E-6</v>
      </c>
    </row>
    <row r="26" spans="3:9" x14ac:dyDescent="0.3">
      <c r="C26" t="s">
        <v>20</v>
      </c>
      <c r="D26">
        <v>3422.6488479999998</v>
      </c>
      <c r="G26" t="s">
        <v>55</v>
      </c>
      <c r="H26">
        <v>9.9999999999999995E-7</v>
      </c>
      <c r="I26">
        <v>1.9999999999999999E-6</v>
      </c>
    </row>
    <row r="27" spans="3:9" x14ac:dyDescent="0.3">
      <c r="C27" t="s">
        <v>23</v>
      </c>
      <c r="D27">
        <v>0</v>
      </c>
      <c r="G27" t="s">
        <v>56</v>
      </c>
      <c r="H27">
        <v>9.9999999999999995E-7</v>
      </c>
      <c r="I27">
        <v>1.9999999999999999E-6</v>
      </c>
    </row>
    <row r="28" spans="3:9" x14ac:dyDescent="0.3">
      <c r="C28" t="s">
        <v>24</v>
      </c>
      <c r="D28">
        <v>-2.1999999999999999E-5</v>
      </c>
      <c r="G28" t="s">
        <v>57</v>
      </c>
      <c r="H28">
        <v>3.0600000000000001E-4</v>
      </c>
      <c r="I28">
        <v>1.8599999999999999E-4</v>
      </c>
    </row>
    <row r="29" spans="3:9" x14ac:dyDescent="0.3">
      <c r="C29" t="s">
        <v>30</v>
      </c>
      <c r="D29">
        <v>0</v>
      </c>
      <c r="G29" t="s">
        <v>58</v>
      </c>
      <c r="H29">
        <v>9.9999999999999995E-7</v>
      </c>
      <c r="I29">
        <v>4.0000000000000003E-5</v>
      </c>
    </row>
    <row r="30" spans="3:9" x14ac:dyDescent="0.3">
      <c r="C30" t="s">
        <v>29</v>
      </c>
      <c r="D30">
        <v>0</v>
      </c>
      <c r="G30" t="s">
        <v>59</v>
      </c>
      <c r="H30">
        <v>1.9999999999999999E-6</v>
      </c>
      <c r="I30">
        <v>9.9999999999999995E-7</v>
      </c>
    </row>
    <row r="31" spans="3:9" x14ac:dyDescent="0.3">
      <c r="C31" t="s">
        <v>28</v>
      </c>
      <c r="D31">
        <v>0</v>
      </c>
      <c r="G31" t="s">
        <v>60</v>
      </c>
      <c r="H31">
        <v>1.507082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3.9999999999999998E-6</v>
      </c>
      <c r="I34">
        <v>7.2999999999999999E-5</v>
      </c>
    </row>
    <row r="35" spans="3:9" x14ac:dyDescent="0.3">
      <c r="C35" t="s">
        <v>12</v>
      </c>
      <c r="D35">
        <v>-8.5499999999999997E-4</v>
      </c>
      <c r="G35" t="s">
        <v>64</v>
      </c>
      <c r="H35">
        <v>218.074603</v>
      </c>
      <c r="I35">
        <v>92.426970999999995</v>
      </c>
    </row>
    <row r="36" spans="3:9" x14ac:dyDescent="0.3">
      <c r="C36" t="s">
        <v>11</v>
      </c>
      <c r="D36">
        <v>-5.0900000000000001E-4</v>
      </c>
      <c r="G36" t="s">
        <v>65</v>
      </c>
      <c r="H36">
        <v>3.0000000000000001E-6</v>
      </c>
      <c r="I36">
        <v>3.4999999999999997E-5</v>
      </c>
    </row>
    <row r="37" spans="3:9" x14ac:dyDescent="0.3">
      <c r="C37" t="s">
        <v>181</v>
      </c>
      <c r="D37">
        <v>-2.4000000000000001E-5</v>
      </c>
      <c r="G37" t="s">
        <v>66</v>
      </c>
      <c r="H37">
        <v>1.9999999999999999E-6</v>
      </c>
      <c r="I37">
        <v>4.3000000000000002E-5</v>
      </c>
    </row>
    <row r="38" spans="3:9" x14ac:dyDescent="0.3">
      <c r="G38" t="s">
        <v>67</v>
      </c>
      <c r="H38">
        <v>5.0000000000000004E-6</v>
      </c>
      <c r="I38">
        <v>3.8999999999999999E-5</v>
      </c>
    </row>
    <row r="39" spans="3:9" x14ac:dyDescent="0.3">
      <c r="D39">
        <f>SUM(D3:D37)/1000</f>
        <v>4.3955120859999992</v>
      </c>
      <c r="G39" t="s">
        <v>68</v>
      </c>
      <c r="H39">
        <v>5.0000000000000004E-6</v>
      </c>
      <c r="I39">
        <v>5.5000000000000002E-5</v>
      </c>
    </row>
    <row r="40" spans="3:9" x14ac:dyDescent="0.3">
      <c r="G40" t="s">
        <v>69</v>
      </c>
      <c r="H40">
        <v>1.5E-5</v>
      </c>
      <c r="I40">
        <v>6.3E-5</v>
      </c>
    </row>
    <row r="41" spans="3:9" x14ac:dyDescent="0.3">
      <c r="G41" t="s">
        <v>70</v>
      </c>
      <c r="H41">
        <v>9.9999999999999995E-7</v>
      </c>
      <c r="I41">
        <v>0</v>
      </c>
    </row>
    <row r="42" spans="3:9" x14ac:dyDescent="0.3">
      <c r="G42" t="s">
        <v>71</v>
      </c>
      <c r="H42">
        <v>86.512574000000001</v>
      </c>
      <c r="I42">
        <v>944.06636300000002</v>
      </c>
    </row>
    <row r="43" spans="3:9" x14ac:dyDescent="0.3">
      <c r="G43" t="s">
        <v>72</v>
      </c>
      <c r="H43">
        <v>3.3000000000000003E-5</v>
      </c>
      <c r="I43">
        <v>0</v>
      </c>
    </row>
    <row r="44" spans="3:9" x14ac:dyDescent="0.3">
      <c r="G44" t="s">
        <v>73</v>
      </c>
      <c r="H44">
        <v>1.1E-5</v>
      </c>
      <c r="I44">
        <v>6.4999999999999994E-5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4.8000000000000001E-5</v>
      </c>
    </row>
    <row r="47" spans="3:9" x14ac:dyDescent="0.3">
      <c r="G47" t="s">
        <v>76</v>
      </c>
      <c r="H47">
        <v>9.9999999999999995E-7</v>
      </c>
      <c r="I47">
        <v>5.1999999999999997E-5</v>
      </c>
    </row>
    <row r="48" spans="3:9" x14ac:dyDescent="0.3">
      <c r="G48" t="s">
        <v>77</v>
      </c>
      <c r="H48">
        <v>1.9999999999999999E-6</v>
      </c>
      <c r="I48">
        <v>5.0000000000000002E-5</v>
      </c>
    </row>
    <row r="49" spans="7:9" x14ac:dyDescent="0.3">
      <c r="G49" t="s">
        <v>78</v>
      </c>
      <c r="H49">
        <v>9.9999999999999995E-7</v>
      </c>
      <c r="I49">
        <v>3.8000000000000002E-5</v>
      </c>
    </row>
    <row r="50" spans="7:9" x14ac:dyDescent="0.3">
      <c r="G50" t="s">
        <v>79</v>
      </c>
      <c r="H50">
        <v>1.9999999999999999E-6</v>
      </c>
      <c r="I50">
        <v>5.3999999999999998E-5</v>
      </c>
    </row>
    <row r="51" spans="7:9" x14ac:dyDescent="0.3">
      <c r="G51" t="s">
        <v>80</v>
      </c>
      <c r="H51">
        <v>1.9999999999999999E-6</v>
      </c>
      <c r="I51">
        <v>3.6000000000000001E-5</v>
      </c>
    </row>
    <row r="52" spans="7:9" x14ac:dyDescent="0.3">
      <c r="G52" t="s">
        <v>81</v>
      </c>
      <c r="H52">
        <v>6.9999999999999999E-6</v>
      </c>
      <c r="I52">
        <v>9.2999999999999997E-5</v>
      </c>
    </row>
    <row r="53" spans="7:9" x14ac:dyDescent="0.3">
      <c r="G53" t="s">
        <v>82</v>
      </c>
      <c r="H53">
        <v>9.9999999999999995E-7</v>
      </c>
      <c r="I53">
        <v>3.8000000000000002E-5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30.439591</v>
      </c>
      <c r="I55">
        <v>448.83156600000001</v>
      </c>
    </row>
    <row r="56" spans="7:9" x14ac:dyDescent="0.3">
      <c r="G56" t="s">
        <v>85</v>
      </c>
      <c r="H56">
        <v>3.9999999999999998E-6</v>
      </c>
      <c r="I56">
        <v>0</v>
      </c>
    </row>
    <row r="57" spans="7:9" x14ac:dyDescent="0.3">
      <c r="G57" t="s">
        <v>86</v>
      </c>
      <c r="H57">
        <v>3.8499999999999998E-4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1.3290000000000001E-3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2.3E-5</v>
      </c>
    </row>
    <row r="62" spans="7:9" x14ac:dyDescent="0.3">
      <c r="G62" t="s">
        <v>91</v>
      </c>
      <c r="H62">
        <v>3.9599999999999998E-4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1.2094400000000001</v>
      </c>
      <c r="I66">
        <v>1.2144E-2</v>
      </c>
    </row>
    <row r="67" spans="7:9" x14ac:dyDescent="0.3">
      <c r="G67" t="s">
        <v>96</v>
      </c>
      <c r="H67">
        <v>4.9399999999999997E-4</v>
      </c>
      <c r="I67">
        <v>0</v>
      </c>
    </row>
    <row r="68" spans="7:9" x14ac:dyDescent="0.3">
      <c r="G68" t="s">
        <v>97</v>
      </c>
      <c r="H68">
        <v>1.2E-5</v>
      </c>
      <c r="I68">
        <v>9.9999999999999995E-7</v>
      </c>
    </row>
    <row r="69" spans="7:9" x14ac:dyDescent="0.3">
      <c r="G69" t="s">
        <v>98</v>
      </c>
      <c r="H69">
        <v>2.1930130000000001</v>
      </c>
      <c r="I69">
        <v>2.7239999999999999E-3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2.2882229999999999</v>
      </c>
      <c r="I71">
        <v>7636.1983110000001</v>
      </c>
    </row>
    <row r="72" spans="7:9" x14ac:dyDescent="0.3">
      <c r="G72" t="s">
        <v>101</v>
      </c>
      <c r="H72">
        <v>1.9999999999999999E-6</v>
      </c>
      <c r="I72">
        <v>1.9599999999999999E-4</v>
      </c>
    </row>
    <row r="73" spans="7:9" x14ac:dyDescent="0.3">
      <c r="G73" t="s">
        <v>102</v>
      </c>
      <c r="H73">
        <v>7.6502039999999996</v>
      </c>
      <c r="I73">
        <v>4904.5012969999998</v>
      </c>
    </row>
    <row r="74" spans="7:9" x14ac:dyDescent="0.3">
      <c r="G74" t="s">
        <v>103</v>
      </c>
      <c r="H74">
        <v>6.0000000000000002E-6</v>
      </c>
      <c r="I74">
        <v>7.8999999999999996E-5</v>
      </c>
    </row>
    <row r="75" spans="7:9" x14ac:dyDescent="0.3">
      <c r="G75" t="s">
        <v>104</v>
      </c>
      <c r="H75">
        <v>1.5999999999999999E-5</v>
      </c>
      <c r="I75">
        <v>3.1710000000000002E-3</v>
      </c>
    </row>
    <row r="76" spans="7:9" x14ac:dyDescent="0.3">
      <c r="G76" t="s">
        <v>105</v>
      </c>
      <c r="H76">
        <v>1.9999999999999999E-6</v>
      </c>
      <c r="I76">
        <v>4.3999999999999999E-5</v>
      </c>
    </row>
    <row r="77" spans="7:9" x14ac:dyDescent="0.3">
      <c r="G77" t="s">
        <v>106</v>
      </c>
      <c r="H77">
        <v>9.9999999999999995E-7</v>
      </c>
      <c r="I77">
        <v>5.5000000000000002E-5</v>
      </c>
    </row>
    <row r="78" spans="7:9" x14ac:dyDescent="0.3">
      <c r="G78" t="s">
        <v>107</v>
      </c>
      <c r="H78">
        <v>1.179864</v>
      </c>
      <c r="I78">
        <v>0</v>
      </c>
    </row>
    <row r="79" spans="7:9" x14ac:dyDescent="0.3">
      <c r="G79" t="s">
        <v>108</v>
      </c>
      <c r="H79">
        <v>0</v>
      </c>
      <c r="I79">
        <v>9.0000000000000002E-6</v>
      </c>
    </row>
    <row r="80" spans="7:9" x14ac:dyDescent="0.3">
      <c r="G80" t="s">
        <v>109</v>
      </c>
      <c r="H80">
        <v>3.8299999999999999E-4</v>
      </c>
      <c r="I80">
        <v>0</v>
      </c>
    </row>
    <row r="81" spans="7:9" x14ac:dyDescent="0.3">
      <c r="G81" t="s">
        <v>110</v>
      </c>
      <c r="H81">
        <v>2.680545</v>
      </c>
      <c r="I81">
        <v>7.7807009999999996</v>
      </c>
    </row>
    <row r="82" spans="7:9" x14ac:dyDescent="0.3">
      <c r="G82" t="s">
        <v>111</v>
      </c>
      <c r="H82">
        <v>4.6099999999999998E-4</v>
      </c>
      <c r="I82">
        <v>0</v>
      </c>
    </row>
    <row r="83" spans="7:9" x14ac:dyDescent="0.3">
      <c r="G83" t="s">
        <v>112</v>
      </c>
      <c r="H83">
        <v>159.05505199999999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6.9999999999999999E-6</v>
      </c>
      <c r="I85">
        <v>3.6999999999999998E-5</v>
      </c>
    </row>
    <row r="86" spans="7:9" x14ac:dyDescent="0.3">
      <c r="G86" t="s">
        <v>115</v>
      </c>
      <c r="H86">
        <v>2.6800000000000001E-4</v>
      </c>
      <c r="I86">
        <v>0</v>
      </c>
    </row>
    <row r="87" spans="7:9" x14ac:dyDescent="0.3">
      <c r="G87" t="s">
        <v>116</v>
      </c>
      <c r="H87">
        <v>404.931421</v>
      </c>
      <c r="I87">
        <v>0</v>
      </c>
    </row>
    <row r="88" spans="7:9" x14ac:dyDescent="0.3">
      <c r="G88" t="s">
        <v>117</v>
      </c>
      <c r="H88">
        <v>1011.158033</v>
      </c>
      <c r="I88">
        <v>0</v>
      </c>
    </row>
    <row r="89" spans="7:9" x14ac:dyDescent="0.3">
      <c r="G89" t="s">
        <v>146</v>
      </c>
      <c r="H89">
        <v>9.9999999999999995E-7</v>
      </c>
      <c r="I89">
        <v>2.0999999999999999E-5</v>
      </c>
    </row>
    <row r="90" spans="7:9" x14ac:dyDescent="0.3">
      <c r="G90" t="s">
        <v>118</v>
      </c>
      <c r="H90">
        <v>0</v>
      </c>
      <c r="I90">
        <v>2.6999999999999999E-5</v>
      </c>
    </row>
    <row r="91" spans="7:9" x14ac:dyDescent="0.3">
      <c r="G91" t="s">
        <v>119</v>
      </c>
      <c r="H91">
        <v>8.3532279999999997</v>
      </c>
      <c r="I91">
        <v>1.5771329999999999</v>
      </c>
    </row>
    <row r="92" spans="7:9" x14ac:dyDescent="0.3">
      <c r="G92" t="s">
        <v>120</v>
      </c>
      <c r="H92">
        <v>1.2999999999999999E-5</v>
      </c>
      <c r="I92">
        <v>3.0000000000000001E-6</v>
      </c>
    </row>
    <row r="93" spans="7:9" x14ac:dyDescent="0.3">
      <c r="G93" t="s">
        <v>121</v>
      </c>
      <c r="H93">
        <v>27.392423999999998</v>
      </c>
      <c r="I93">
        <v>52.795724</v>
      </c>
    </row>
    <row r="94" spans="7:9" x14ac:dyDescent="0.3">
      <c r="G94" t="s">
        <v>122</v>
      </c>
      <c r="H94">
        <v>17.641455000000001</v>
      </c>
      <c r="I94">
        <v>4.6482539999999997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0</v>
      </c>
      <c r="I96">
        <v>0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550.53483300000005</v>
      </c>
      <c r="I98">
        <v>14.249582999999999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0</v>
      </c>
      <c r="I100">
        <v>0</v>
      </c>
    </row>
    <row r="101" spans="7:9" x14ac:dyDescent="0.3">
      <c r="G101" t="s">
        <v>129</v>
      </c>
      <c r="H101">
        <v>1.1E-5</v>
      </c>
      <c r="I101">
        <v>0</v>
      </c>
    </row>
    <row r="102" spans="7:9" x14ac:dyDescent="0.3">
      <c r="G102" t="s">
        <v>130</v>
      </c>
      <c r="H102">
        <v>2.5632779999999999</v>
      </c>
      <c r="I102">
        <v>0</v>
      </c>
    </row>
    <row r="103" spans="7:9" x14ac:dyDescent="0.3">
      <c r="G103" t="s">
        <v>131</v>
      </c>
      <c r="H103">
        <v>1.1E-5</v>
      </c>
      <c r="I103">
        <v>0</v>
      </c>
    </row>
    <row r="104" spans="7:9" x14ac:dyDescent="0.3">
      <c r="G104" t="s">
        <v>132</v>
      </c>
      <c r="H104">
        <v>1.1E-5</v>
      </c>
      <c r="I104">
        <v>0</v>
      </c>
    </row>
    <row r="105" spans="7:9" x14ac:dyDescent="0.3">
      <c r="G105" t="s">
        <v>133</v>
      </c>
      <c r="H105">
        <v>1.0000000000000001E-5</v>
      </c>
      <c r="I105">
        <v>0</v>
      </c>
    </row>
    <row r="106" spans="7:9" x14ac:dyDescent="0.3">
      <c r="G106" t="s">
        <v>134</v>
      </c>
      <c r="H106">
        <v>1.1E-5</v>
      </c>
      <c r="I106">
        <v>0</v>
      </c>
    </row>
    <row r="107" spans="7:9" x14ac:dyDescent="0.3">
      <c r="G107" t="s">
        <v>135</v>
      </c>
      <c r="H107">
        <v>1.1E-5</v>
      </c>
      <c r="I107">
        <v>0</v>
      </c>
    </row>
    <row r="108" spans="7:9" x14ac:dyDescent="0.3">
      <c r="G108" t="s">
        <v>136</v>
      </c>
      <c r="H108">
        <v>1.1E-5</v>
      </c>
      <c r="I108">
        <v>0</v>
      </c>
    </row>
    <row r="109" spans="7:9" x14ac:dyDescent="0.3">
      <c r="G109" t="s">
        <v>137</v>
      </c>
      <c r="H109">
        <v>7.3945150000000002</v>
      </c>
      <c r="I109">
        <v>0</v>
      </c>
    </row>
    <row r="110" spans="7:9" x14ac:dyDescent="0.3">
      <c r="G110" t="s">
        <v>138</v>
      </c>
      <c r="H110">
        <v>1.1E-5</v>
      </c>
      <c r="I110">
        <v>0</v>
      </c>
    </row>
    <row r="111" spans="7:9" x14ac:dyDescent="0.3">
      <c r="G111" t="s">
        <v>139</v>
      </c>
      <c r="H111">
        <v>5.2711629999999996</v>
      </c>
      <c r="I111">
        <v>0</v>
      </c>
    </row>
    <row r="112" spans="7:9" x14ac:dyDescent="0.3">
      <c r="G112" t="s">
        <v>140</v>
      </c>
      <c r="H112">
        <v>27.392989</v>
      </c>
      <c r="I112">
        <v>0</v>
      </c>
    </row>
    <row r="113" spans="7:9" x14ac:dyDescent="0.3">
      <c r="G113" t="s">
        <v>141</v>
      </c>
      <c r="H113">
        <v>14.890725</v>
      </c>
      <c r="I113">
        <v>0</v>
      </c>
    </row>
    <row r="114" spans="7:9" x14ac:dyDescent="0.3">
      <c r="G114" t="s">
        <v>142</v>
      </c>
      <c r="H114">
        <v>96.182599999999994</v>
      </c>
      <c r="I114">
        <v>0.882193</v>
      </c>
    </row>
    <row r="115" spans="7:9" x14ac:dyDescent="0.3">
      <c r="G115" t="s">
        <v>143</v>
      </c>
      <c r="H115">
        <v>102.107232</v>
      </c>
      <c r="I115">
        <v>0.62263000000000002</v>
      </c>
    </row>
    <row r="117" spans="7:9" x14ac:dyDescent="0.3">
      <c r="H117">
        <f>SUM(H3:H115)/1000</f>
        <v>6.4282902620000009</v>
      </c>
      <c r="I117">
        <f>SUM(I3:I115)/1000</f>
        <v>8.1761976530000027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H3" sqref="H3:H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0.46398053255699218</v>
      </c>
      <c r="G3" t="s">
        <v>144</v>
      </c>
      <c r="H3">
        <v>721.55007172848354</v>
      </c>
      <c r="I3">
        <v>2.9750645993676321E-2</v>
      </c>
    </row>
    <row r="4" spans="1:9" x14ac:dyDescent="0.3">
      <c r="C4" t="s">
        <v>22</v>
      </c>
      <c r="D4">
        <v>0</v>
      </c>
      <c r="G4" t="s">
        <v>145</v>
      </c>
      <c r="H4">
        <v>691.23284085207035</v>
      </c>
      <c r="I4">
        <v>0.25403944735988238</v>
      </c>
    </row>
    <row r="5" spans="1:9" x14ac:dyDescent="0.3">
      <c r="C5" t="s">
        <v>21</v>
      </c>
      <c r="D5" s="10">
        <v>6.1285677093058502E-2</v>
      </c>
      <c r="G5" t="s">
        <v>34</v>
      </c>
      <c r="H5">
        <v>67.502902259048241</v>
      </c>
      <c r="I5">
        <v>0</v>
      </c>
    </row>
    <row r="6" spans="1:9" x14ac:dyDescent="0.3">
      <c r="C6" t="s">
        <v>4</v>
      </c>
      <c r="D6">
        <v>-0.1121265253071457</v>
      </c>
      <c r="G6" t="s">
        <v>35</v>
      </c>
      <c r="H6">
        <v>370.47656940537559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938.05531769938568</v>
      </c>
      <c r="I7">
        <v>-0.97505427994731442</v>
      </c>
    </row>
    <row r="8" spans="1:9" x14ac:dyDescent="0.3">
      <c r="C8" t="s">
        <v>3</v>
      </c>
      <c r="D8">
        <v>-8.4478902785055904E-2</v>
      </c>
      <c r="G8" t="s">
        <v>37</v>
      </c>
      <c r="H8">
        <v>71.597596513591753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76.454904193010847</v>
      </c>
      <c r="I10">
        <v>0.61456037061046798</v>
      </c>
    </row>
    <row r="11" spans="1:9" x14ac:dyDescent="0.3">
      <c r="C11" t="s">
        <v>26</v>
      </c>
      <c r="D11">
        <v>0</v>
      </c>
      <c r="G11" t="s">
        <v>40</v>
      </c>
      <c r="H11">
        <v>1655.320759591883</v>
      </c>
      <c r="I11">
        <v>0.58423291620343998</v>
      </c>
    </row>
    <row r="12" spans="1:9" x14ac:dyDescent="0.3">
      <c r="C12" t="s">
        <v>32</v>
      </c>
      <c r="D12">
        <v>0</v>
      </c>
      <c r="G12" t="s">
        <v>41</v>
      </c>
      <c r="H12">
        <v>1591.1469516670329</v>
      </c>
      <c r="I12">
        <v>0.83701385805871864</v>
      </c>
    </row>
    <row r="13" spans="1:9" x14ac:dyDescent="0.3">
      <c r="C13" t="s">
        <v>13</v>
      </c>
      <c r="D13">
        <v>3.0707987230608118E-2</v>
      </c>
      <c r="G13" t="s">
        <v>42</v>
      </c>
      <c r="H13">
        <v>27.51810029119461</v>
      </c>
      <c r="I13">
        <v>2.7730808717695669E-2</v>
      </c>
    </row>
    <row r="14" spans="1:9" x14ac:dyDescent="0.3">
      <c r="C14" t="s">
        <v>2</v>
      </c>
      <c r="D14">
        <v>3.5061040891447771E-2</v>
      </c>
      <c r="G14" t="s">
        <v>43</v>
      </c>
      <c r="H14">
        <v>27.51810029119461</v>
      </c>
      <c r="I14">
        <v>3.1862730589646983E-2</v>
      </c>
    </row>
    <row r="15" spans="1:9" x14ac:dyDescent="0.3">
      <c r="C15" t="s">
        <v>25</v>
      </c>
      <c r="D15">
        <v>0</v>
      </c>
      <c r="G15" t="s">
        <v>44</v>
      </c>
      <c r="H15">
        <v>27.51810029119461</v>
      </c>
      <c r="I15">
        <v>3.0963984951678961E-2</v>
      </c>
    </row>
    <row r="16" spans="1:9" x14ac:dyDescent="0.3">
      <c r="C16" t="s">
        <v>0</v>
      </c>
      <c r="D16">
        <v>2.5886180883534199E-2</v>
      </c>
      <c r="G16" t="s">
        <v>45</v>
      </c>
      <c r="H16">
        <v>169.14240540470331</v>
      </c>
      <c r="I16">
        <v>6.8973139164224678E-2</v>
      </c>
    </row>
    <row r="17" spans="3:9" x14ac:dyDescent="0.3">
      <c r="C17" t="s">
        <v>8</v>
      </c>
      <c r="D17">
        <v>5.5469847271700241E-2</v>
      </c>
      <c r="G17" t="s">
        <v>46</v>
      </c>
      <c r="H17">
        <v>164.35613227718</v>
      </c>
      <c r="I17">
        <v>7.0085401238955736E-2</v>
      </c>
    </row>
    <row r="18" spans="3:9" x14ac:dyDescent="0.3">
      <c r="C18" t="s">
        <v>10</v>
      </c>
      <c r="D18">
        <v>0</v>
      </c>
      <c r="G18" t="s">
        <v>48</v>
      </c>
      <c r="H18">
        <v>207.8923845993092</v>
      </c>
      <c r="I18">
        <v>3.0142958127159598E-3</v>
      </c>
    </row>
    <row r="19" spans="3:9" x14ac:dyDescent="0.3">
      <c r="C19" t="s">
        <v>9</v>
      </c>
      <c r="D19">
        <v>-0.1346644176186032</v>
      </c>
      <c r="G19" t="s">
        <v>47</v>
      </c>
      <c r="H19">
        <v>207.8923845993092</v>
      </c>
      <c r="I19">
        <v>3.0142958127159598E-3</v>
      </c>
    </row>
    <row r="20" spans="3:9" x14ac:dyDescent="0.3">
      <c r="C20" t="s">
        <v>1</v>
      </c>
      <c r="D20">
        <v>4.8208221917373117E-2</v>
      </c>
      <c r="G20" t="s">
        <v>49</v>
      </c>
      <c r="H20">
        <v>166.00317044224801</v>
      </c>
      <c r="I20">
        <v>5.1665022661167473E-2</v>
      </c>
    </row>
    <row r="21" spans="3:9" x14ac:dyDescent="0.3">
      <c r="C21" t="s">
        <v>16</v>
      </c>
      <c r="D21">
        <v>0.38763919696403393</v>
      </c>
      <c r="G21" t="s">
        <v>50</v>
      </c>
      <c r="H21">
        <v>206.01548921887951</v>
      </c>
      <c r="I21">
        <v>7.5114184383361727E-3</v>
      </c>
    </row>
    <row r="22" spans="3:9" x14ac:dyDescent="0.3">
      <c r="C22" t="s">
        <v>18</v>
      </c>
      <c r="D22">
        <v>0</v>
      </c>
      <c r="G22" t="s">
        <v>51</v>
      </c>
      <c r="H22">
        <v>143.1821519399316</v>
      </c>
      <c r="I22">
        <v>0.1180264705095373</v>
      </c>
    </row>
    <row r="23" spans="3:9" x14ac:dyDescent="0.3">
      <c r="C23" t="s">
        <v>17</v>
      </c>
      <c r="D23">
        <v>5.8007041635688178E-2</v>
      </c>
      <c r="G23" t="s">
        <v>52</v>
      </c>
      <c r="H23">
        <v>341.22689378228642</v>
      </c>
      <c r="I23">
        <v>6.9862193056443199E-3</v>
      </c>
    </row>
    <row r="24" spans="3:9" x14ac:dyDescent="0.3">
      <c r="C24" t="s">
        <v>6</v>
      </c>
      <c r="D24">
        <v>3.5314474694543657E-2</v>
      </c>
      <c r="G24" t="s">
        <v>53</v>
      </c>
      <c r="H24">
        <v>140.9398012243303</v>
      </c>
      <c r="I24">
        <v>0.1315839313153494</v>
      </c>
    </row>
    <row r="25" spans="3:9" x14ac:dyDescent="0.3">
      <c r="C25" t="s">
        <v>7</v>
      </c>
      <c r="D25">
        <v>0</v>
      </c>
      <c r="G25" t="s">
        <v>54</v>
      </c>
      <c r="H25">
        <v>145.2662260582201</v>
      </c>
      <c r="I25">
        <v>9.0625074144638426E-2</v>
      </c>
    </row>
    <row r="26" spans="3:9" x14ac:dyDescent="0.3">
      <c r="C26" t="s">
        <v>20</v>
      </c>
      <c r="D26">
        <v>6.7437521225278768E-2</v>
      </c>
      <c r="G26" t="s">
        <v>55</v>
      </c>
      <c r="H26">
        <v>140.9398012243303</v>
      </c>
      <c r="I26">
        <v>0.1222265078294837</v>
      </c>
    </row>
    <row r="27" spans="3:9" x14ac:dyDescent="0.3">
      <c r="C27" t="s">
        <v>23</v>
      </c>
      <c r="D27">
        <v>0</v>
      </c>
      <c r="G27" t="s">
        <v>56</v>
      </c>
      <c r="H27">
        <v>143.90724396413879</v>
      </c>
      <c r="I27">
        <v>9.0676922639266522E-2</v>
      </c>
    </row>
    <row r="28" spans="3:9" x14ac:dyDescent="0.3">
      <c r="C28" t="s">
        <v>24</v>
      </c>
      <c r="D28">
        <v>-9.7949309079820399E-2</v>
      </c>
      <c r="G28" t="s">
        <v>57</v>
      </c>
      <c r="H28">
        <v>164.28315140029181</v>
      </c>
      <c r="I28">
        <v>3.4940323692343712E-2</v>
      </c>
    </row>
    <row r="29" spans="3:9" x14ac:dyDescent="0.3">
      <c r="C29" t="s">
        <v>30</v>
      </c>
      <c r="D29">
        <v>0</v>
      </c>
      <c r="G29" t="s">
        <v>58</v>
      </c>
      <c r="H29">
        <v>109.374608647682</v>
      </c>
      <c r="I29">
        <v>0.36447142559849172</v>
      </c>
    </row>
    <row r="30" spans="3:9" x14ac:dyDescent="0.3">
      <c r="C30" t="s">
        <v>29</v>
      </c>
      <c r="D30">
        <v>0</v>
      </c>
      <c r="G30" t="s">
        <v>59</v>
      </c>
      <c r="H30">
        <v>137.81201106838961</v>
      </c>
      <c r="I30">
        <v>3.261836729289451E-3</v>
      </c>
    </row>
    <row r="31" spans="3:9" x14ac:dyDescent="0.3">
      <c r="C31" t="s">
        <v>28</v>
      </c>
      <c r="D31">
        <v>0</v>
      </c>
      <c r="G31" t="s">
        <v>60</v>
      </c>
      <c r="H31">
        <v>13.65414999820891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243.94206089621471</v>
      </c>
      <c r="I32">
        <v>0.59169239294181686</v>
      </c>
    </row>
    <row r="33" spans="3:9" x14ac:dyDescent="0.3">
      <c r="C33" t="s">
        <v>14</v>
      </c>
      <c r="D33">
        <v>7.0926265637935582E-4</v>
      </c>
      <c r="G33" t="s">
        <v>62</v>
      </c>
      <c r="H33">
        <v>177.2319054850943</v>
      </c>
      <c r="I33">
        <v>0.65212095386695856</v>
      </c>
    </row>
    <row r="34" spans="3:9" x14ac:dyDescent="0.3">
      <c r="C34" t="s">
        <v>15</v>
      </c>
      <c r="D34">
        <v>0</v>
      </c>
      <c r="G34" t="s">
        <v>63</v>
      </c>
      <c r="H34">
        <v>932.11178954624484</v>
      </c>
      <c r="I34">
        <v>0.93050241208132045</v>
      </c>
    </row>
    <row r="35" spans="3:9" x14ac:dyDescent="0.3">
      <c r="C35" t="s">
        <v>12</v>
      </c>
      <c r="D35">
        <v>-0.41876521573798309</v>
      </c>
      <c r="G35" t="s">
        <v>64</v>
      </c>
      <c r="H35">
        <v>932.11178954624484</v>
      </c>
      <c r="I35">
        <v>4.9022353129673703E-3</v>
      </c>
    </row>
    <row r="36" spans="3:9" x14ac:dyDescent="0.3">
      <c r="C36" t="s">
        <v>11</v>
      </c>
      <c r="D36">
        <v>-0.32189629914449708</v>
      </c>
      <c r="G36" t="s">
        <v>65</v>
      </c>
      <c r="H36">
        <v>24.481295244939322</v>
      </c>
      <c r="I36">
        <v>0.20785295608603391</v>
      </c>
    </row>
    <row r="37" spans="3:9" x14ac:dyDescent="0.3">
      <c r="C37" t="s">
        <v>181</v>
      </c>
      <c r="D37">
        <v>-0.34266304339320569</v>
      </c>
      <c r="G37" t="s">
        <v>66</v>
      </c>
      <c r="H37">
        <v>24.481295244939322</v>
      </c>
      <c r="I37">
        <v>0.28724300947427872</v>
      </c>
    </row>
    <row r="38" spans="3:9" x14ac:dyDescent="0.3">
      <c r="G38" t="s">
        <v>67</v>
      </c>
      <c r="H38">
        <v>200.2148255855094</v>
      </c>
      <c r="I38">
        <v>0.44190817561215451</v>
      </c>
    </row>
    <row r="39" spans="3:9" x14ac:dyDescent="0.3">
      <c r="G39" t="s">
        <v>68</v>
      </c>
      <c r="H39">
        <v>473.61603360726929</v>
      </c>
      <c r="I39">
        <v>0.39663555452235721</v>
      </c>
    </row>
    <row r="40" spans="3:9" x14ac:dyDescent="0.3">
      <c r="G40" t="s">
        <v>69</v>
      </c>
      <c r="H40">
        <v>473.61603360726929</v>
      </c>
      <c r="I40">
        <v>0.59997777518353546</v>
      </c>
    </row>
    <row r="41" spans="3:9" x14ac:dyDescent="0.3">
      <c r="G41" t="s">
        <v>70</v>
      </c>
      <c r="H41">
        <v>0.86744328681361627</v>
      </c>
      <c r="I41">
        <v>0</v>
      </c>
    </row>
    <row r="42" spans="3:9" x14ac:dyDescent="0.3">
      <c r="G42" t="s">
        <v>71</v>
      </c>
      <c r="H42">
        <v>116.3968498471732</v>
      </c>
      <c r="I42">
        <v>1.7633305447552771E-2</v>
      </c>
    </row>
    <row r="43" spans="3:9" x14ac:dyDescent="0.3">
      <c r="G43" t="s">
        <v>72</v>
      </c>
      <c r="H43">
        <v>1632.866905723627</v>
      </c>
      <c r="I43">
        <v>0</v>
      </c>
    </row>
    <row r="44" spans="3:9" x14ac:dyDescent="0.3">
      <c r="G44" t="s">
        <v>73</v>
      </c>
      <c r="H44">
        <v>250.5417403963597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7.6206001543727071</v>
      </c>
      <c r="I46">
        <v>0.20301220284926419</v>
      </c>
    </row>
    <row r="47" spans="3:9" x14ac:dyDescent="0.3">
      <c r="G47" t="s">
        <v>76</v>
      </c>
      <c r="H47">
        <v>7.6206001543727071</v>
      </c>
      <c r="I47">
        <v>0.28119725218276859</v>
      </c>
    </row>
    <row r="48" spans="3:9" x14ac:dyDescent="0.3">
      <c r="G48" t="s">
        <v>77</v>
      </c>
      <c r="H48">
        <v>46.904030949801253</v>
      </c>
      <c r="I48">
        <v>0.43475415577604959</v>
      </c>
    </row>
    <row r="49" spans="7:9" x14ac:dyDescent="0.3">
      <c r="G49" t="s">
        <v>78</v>
      </c>
      <c r="H49">
        <v>240.97805450741939</v>
      </c>
      <c r="I49">
        <v>2.85487703696423</v>
      </c>
    </row>
    <row r="50" spans="7:9" x14ac:dyDescent="0.3">
      <c r="G50" t="s">
        <v>79</v>
      </c>
      <c r="H50">
        <v>136.71826080960261</v>
      </c>
      <c r="I50">
        <v>0.39663555452235721</v>
      </c>
    </row>
    <row r="51" spans="7:9" x14ac:dyDescent="0.3">
      <c r="G51" t="s">
        <v>80</v>
      </c>
      <c r="H51">
        <v>565.51286759742322</v>
      </c>
      <c r="I51">
        <v>1.3775137336985741</v>
      </c>
    </row>
    <row r="52" spans="7:9" x14ac:dyDescent="0.3">
      <c r="G52" t="s">
        <v>81</v>
      </c>
      <c r="H52">
        <v>3432.4495514593609</v>
      </c>
      <c r="I52">
        <v>2.217193908569508</v>
      </c>
    </row>
    <row r="53" spans="7:9" x14ac:dyDescent="0.3">
      <c r="G53" t="s">
        <v>82</v>
      </c>
      <c r="H53">
        <v>72.412693127367604</v>
      </c>
      <c r="I53">
        <v>0.65064595204775222</v>
      </c>
    </row>
    <row r="54" spans="7:9" x14ac:dyDescent="0.3">
      <c r="G54" t="s">
        <v>83</v>
      </c>
      <c r="H54">
        <v>514.41011442090519</v>
      </c>
      <c r="I54">
        <v>2.088997583702176E-5</v>
      </c>
    </row>
    <row r="55" spans="7:9" x14ac:dyDescent="0.3">
      <c r="G55" t="s">
        <v>84</v>
      </c>
      <c r="H55">
        <v>116.3968498471732</v>
      </c>
      <c r="I55">
        <v>1.323837255559761E-2</v>
      </c>
    </row>
    <row r="56" spans="7:9" x14ac:dyDescent="0.3">
      <c r="G56" t="s">
        <v>85</v>
      </c>
      <c r="H56">
        <v>1632.866905723627</v>
      </c>
      <c r="I56">
        <v>0</v>
      </c>
    </row>
    <row r="57" spans="7:9" x14ac:dyDescent="0.3">
      <c r="G57" t="s">
        <v>86</v>
      </c>
      <c r="H57">
        <v>2.1627410501507301E-2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26.8981029030844</v>
      </c>
      <c r="I59">
        <v>0</v>
      </c>
    </row>
    <row r="60" spans="7:9" x14ac:dyDescent="0.3">
      <c r="G60" t="s">
        <v>89</v>
      </c>
      <c r="H60">
        <v>691.23284085207035</v>
      </c>
      <c r="I60">
        <v>0.29873016476631159</v>
      </c>
    </row>
    <row r="61" spans="7:9" x14ac:dyDescent="0.3">
      <c r="G61" t="s">
        <v>90</v>
      </c>
      <c r="H61">
        <v>76.454904193010847</v>
      </c>
      <c r="I61">
        <v>0.37943687657835079</v>
      </c>
    </row>
    <row r="62" spans="7:9" x14ac:dyDescent="0.3">
      <c r="G62" t="s">
        <v>91</v>
      </c>
      <c r="H62">
        <v>2.2376074657418012E-2</v>
      </c>
      <c r="I62">
        <v>0</v>
      </c>
    </row>
    <row r="63" spans="7:9" x14ac:dyDescent="0.3">
      <c r="G63" t="s">
        <v>92</v>
      </c>
      <c r="H63">
        <v>4183.2842271879999</v>
      </c>
      <c r="I63">
        <v>5.8027712195603178E-6</v>
      </c>
    </row>
    <row r="64" spans="7:9" x14ac:dyDescent="0.3">
      <c r="G64" t="s">
        <v>93</v>
      </c>
      <c r="H64">
        <v>1171.3005317240311</v>
      </c>
      <c r="I64">
        <v>0</v>
      </c>
    </row>
    <row r="65" spans="7:9" x14ac:dyDescent="0.3">
      <c r="G65" t="s">
        <v>94</v>
      </c>
      <c r="H65">
        <v>76.454904193010847</v>
      </c>
      <c r="I65">
        <v>2.8408729273113347E-4</v>
      </c>
    </row>
    <row r="66" spans="7:9" x14ac:dyDescent="0.3">
      <c r="G66" t="s">
        <v>95</v>
      </c>
      <c r="H66">
        <v>126.3852451850051</v>
      </c>
      <c r="I66">
        <v>8.9863176547385371E-5</v>
      </c>
    </row>
    <row r="67" spans="7:9" x14ac:dyDescent="0.3">
      <c r="G67" t="s">
        <v>96</v>
      </c>
      <c r="H67">
        <v>10.572011932806729</v>
      </c>
      <c r="I67">
        <v>0</v>
      </c>
    </row>
    <row r="68" spans="7:9" x14ac:dyDescent="0.3">
      <c r="G68" t="s">
        <v>97</v>
      </c>
      <c r="H68">
        <v>1729.294876947012</v>
      </c>
      <c r="I68">
        <v>1.061435433761795E-3</v>
      </c>
    </row>
    <row r="69" spans="7:9" x14ac:dyDescent="0.3">
      <c r="G69" t="s">
        <v>98</v>
      </c>
      <c r="H69">
        <v>876.81279016979067</v>
      </c>
      <c r="I69">
        <v>1.1814340872641541E-5</v>
      </c>
    </row>
    <row r="70" spans="7:9" x14ac:dyDescent="0.3">
      <c r="G70" t="s">
        <v>99</v>
      </c>
      <c r="H70">
        <v>71.333427926302392</v>
      </c>
      <c r="I70">
        <v>0.40608286320254278</v>
      </c>
    </row>
    <row r="71" spans="7:9" x14ac:dyDescent="0.3">
      <c r="G71" t="s">
        <v>100</v>
      </c>
      <c r="H71">
        <v>7.6206001543727071</v>
      </c>
      <c r="I71">
        <v>0.20301220284926419</v>
      </c>
    </row>
    <row r="72" spans="7:9" x14ac:dyDescent="0.3">
      <c r="G72" t="s">
        <v>101</v>
      </c>
      <c r="H72">
        <v>7.6206001543727071</v>
      </c>
      <c r="I72">
        <v>0.28119725218276859</v>
      </c>
    </row>
    <row r="73" spans="7:9" x14ac:dyDescent="0.3">
      <c r="G73" t="s">
        <v>102</v>
      </c>
      <c r="H73">
        <v>53.111349425889678</v>
      </c>
      <c r="I73">
        <v>0.33601345839769059</v>
      </c>
    </row>
    <row r="74" spans="7:9" x14ac:dyDescent="0.3">
      <c r="G74" t="s">
        <v>103</v>
      </c>
      <c r="H74">
        <v>50.390274597618273</v>
      </c>
      <c r="I74">
        <v>0.43475415577604959</v>
      </c>
    </row>
    <row r="75" spans="7:9" x14ac:dyDescent="0.3">
      <c r="G75" t="s">
        <v>104</v>
      </c>
      <c r="H75">
        <v>306.06819244825101</v>
      </c>
      <c r="I75">
        <v>0.39663555452235721</v>
      </c>
    </row>
    <row r="76" spans="7:9" x14ac:dyDescent="0.3">
      <c r="G76" t="s">
        <v>105</v>
      </c>
      <c r="H76">
        <v>565.51286759742322</v>
      </c>
      <c r="I76">
        <v>1.3775137336985741</v>
      </c>
    </row>
    <row r="77" spans="7:9" x14ac:dyDescent="0.3">
      <c r="G77" t="s">
        <v>106</v>
      </c>
      <c r="H77">
        <v>135.15603986295071</v>
      </c>
      <c r="I77">
        <v>0.5917656104693928</v>
      </c>
    </row>
    <row r="78" spans="7:9" x14ac:dyDescent="0.3">
      <c r="G78" t="s">
        <v>107</v>
      </c>
      <c r="H78">
        <v>0.86744328681361627</v>
      </c>
      <c r="I78">
        <v>0</v>
      </c>
    </row>
    <row r="79" spans="7:9" x14ac:dyDescent="0.3">
      <c r="G79" t="s">
        <v>108</v>
      </c>
      <c r="H79">
        <v>0</v>
      </c>
      <c r="I79">
        <v>0.18427932905882319</v>
      </c>
    </row>
    <row r="80" spans="7:9" x14ac:dyDescent="0.3">
      <c r="G80" t="s">
        <v>109</v>
      </c>
      <c r="H80">
        <v>1.7572645158925881E-2</v>
      </c>
      <c r="I80">
        <v>0</v>
      </c>
    </row>
    <row r="81" spans="7:9" x14ac:dyDescent="0.3">
      <c r="G81" t="s">
        <v>110</v>
      </c>
      <c r="H81">
        <v>63.718836275331007</v>
      </c>
      <c r="I81">
        <v>4.1096490065119654E-3</v>
      </c>
    </row>
    <row r="82" spans="7:9" x14ac:dyDescent="0.3">
      <c r="G82" t="s">
        <v>111</v>
      </c>
      <c r="H82">
        <v>1655.320759591883</v>
      </c>
      <c r="I82">
        <v>0</v>
      </c>
    </row>
    <row r="83" spans="7:9" x14ac:dyDescent="0.3">
      <c r="G83" t="s">
        <v>112</v>
      </c>
      <c r="H83">
        <v>691.23284085207035</v>
      </c>
      <c r="I83">
        <v>0</v>
      </c>
    </row>
    <row r="84" spans="7:9" x14ac:dyDescent="0.3">
      <c r="G84" t="s">
        <v>113</v>
      </c>
      <c r="H84">
        <v>191.7291626013637</v>
      </c>
      <c r="I84">
        <v>9.3293530841988129E-4</v>
      </c>
    </row>
    <row r="85" spans="7:9" x14ac:dyDescent="0.3">
      <c r="G85" t="s">
        <v>114</v>
      </c>
      <c r="H85">
        <v>691.23284085207035</v>
      </c>
      <c r="I85">
        <v>0.21272726356983179</v>
      </c>
    </row>
    <row r="86" spans="7:9" x14ac:dyDescent="0.3">
      <c r="G86" t="s">
        <v>115</v>
      </c>
      <c r="H86">
        <v>71.597596513591753</v>
      </c>
      <c r="I86">
        <v>0</v>
      </c>
    </row>
    <row r="87" spans="7:9" x14ac:dyDescent="0.3">
      <c r="G87" t="s">
        <v>116</v>
      </c>
      <c r="H87">
        <v>4565.6141890571607</v>
      </c>
      <c r="I87">
        <v>0</v>
      </c>
    </row>
    <row r="88" spans="7:9" x14ac:dyDescent="0.3">
      <c r="G88" t="s">
        <v>117</v>
      </c>
      <c r="H88">
        <v>451.15610070540021</v>
      </c>
      <c r="I88">
        <v>0</v>
      </c>
    </row>
    <row r="89" spans="7:9" x14ac:dyDescent="0.3">
      <c r="G89" t="s">
        <v>146</v>
      </c>
      <c r="H89">
        <v>905.09884205643505</v>
      </c>
      <c r="I89">
        <v>0.93220729103118205</v>
      </c>
    </row>
    <row r="90" spans="7:9" x14ac:dyDescent="0.3">
      <c r="G90" t="s">
        <v>118</v>
      </c>
      <c r="H90">
        <v>0</v>
      </c>
      <c r="I90">
        <v>0.25760176086092129</v>
      </c>
    </row>
    <row r="91" spans="7:9" x14ac:dyDescent="0.3">
      <c r="G91" t="s">
        <v>119</v>
      </c>
      <c r="H91">
        <v>73.406664131261664</v>
      </c>
      <c r="I91">
        <v>4.3374813145450701E-5</v>
      </c>
    </row>
    <row r="92" spans="7:9" x14ac:dyDescent="0.3">
      <c r="G92" t="s">
        <v>120</v>
      </c>
      <c r="H92">
        <v>1655.320759591883</v>
      </c>
      <c r="I92">
        <v>5.5909823892612313E-3</v>
      </c>
    </row>
    <row r="93" spans="7:9" x14ac:dyDescent="0.3">
      <c r="G93" t="s">
        <v>121</v>
      </c>
      <c r="H93">
        <v>146.9021721845408</v>
      </c>
      <c r="I93">
        <v>2.2765074007720328E-3</v>
      </c>
    </row>
    <row r="94" spans="7:9" x14ac:dyDescent="0.3">
      <c r="G94" t="s">
        <v>122</v>
      </c>
      <c r="H94">
        <v>45.068603843349223</v>
      </c>
      <c r="I94">
        <v>1.167395685856276E-4</v>
      </c>
    </row>
    <row r="95" spans="7:9" x14ac:dyDescent="0.3">
      <c r="G95" t="s">
        <v>123</v>
      </c>
      <c r="H95">
        <v>20.587226071832571</v>
      </c>
      <c r="I95">
        <v>0</v>
      </c>
    </row>
    <row r="96" spans="7:9" x14ac:dyDescent="0.3">
      <c r="G96" t="s">
        <v>124</v>
      </c>
      <c r="H96">
        <v>138.64332091669669</v>
      </c>
      <c r="I96">
        <v>0.1343764907398339</v>
      </c>
    </row>
    <row r="97" spans="7:9" x14ac:dyDescent="0.3">
      <c r="G97" t="s">
        <v>125</v>
      </c>
      <c r="H97">
        <v>171.12595826752499</v>
      </c>
      <c r="I97">
        <v>3.6276811318806121E-4</v>
      </c>
    </row>
    <row r="98" spans="7:9" x14ac:dyDescent="0.3">
      <c r="G98" t="s">
        <v>126</v>
      </c>
      <c r="H98">
        <v>183.69711387151719</v>
      </c>
      <c r="I98">
        <v>3.4140078738179632E-4</v>
      </c>
    </row>
    <row r="99" spans="7:9" x14ac:dyDescent="0.3">
      <c r="G99" t="s">
        <v>127</v>
      </c>
      <c r="H99">
        <v>135.70867082746429</v>
      </c>
      <c r="I99">
        <v>0.1544191211140363</v>
      </c>
    </row>
    <row r="100" spans="7:9" x14ac:dyDescent="0.3">
      <c r="G100" t="s">
        <v>128</v>
      </c>
      <c r="H100">
        <v>137.27281023853391</v>
      </c>
      <c r="I100">
        <v>0.1434780515309991</v>
      </c>
    </row>
    <row r="101" spans="7:9" x14ac:dyDescent="0.3">
      <c r="G101" t="s">
        <v>129</v>
      </c>
      <c r="H101">
        <v>4.4238062157592104</v>
      </c>
      <c r="I101">
        <v>0</v>
      </c>
    </row>
    <row r="102" spans="7:9" x14ac:dyDescent="0.3">
      <c r="G102" t="s">
        <v>130</v>
      </c>
      <c r="H102">
        <v>4.4238062157592104</v>
      </c>
      <c r="I102">
        <v>0</v>
      </c>
    </row>
    <row r="103" spans="7:9" x14ac:dyDescent="0.3">
      <c r="G103" t="s">
        <v>131</v>
      </c>
      <c r="H103">
        <v>4.4238062157592104</v>
      </c>
      <c r="I103">
        <v>0</v>
      </c>
    </row>
    <row r="104" spans="7:9" x14ac:dyDescent="0.3">
      <c r="G104" t="s">
        <v>132</v>
      </c>
      <c r="H104">
        <v>4.4238062157592104</v>
      </c>
      <c r="I104">
        <v>0</v>
      </c>
    </row>
    <row r="105" spans="7:9" x14ac:dyDescent="0.3">
      <c r="G105" t="s">
        <v>133</v>
      </c>
      <c r="H105">
        <v>4.4238062157592104</v>
      </c>
      <c r="I105">
        <v>0</v>
      </c>
    </row>
    <row r="106" spans="7:9" x14ac:dyDescent="0.3">
      <c r="G106" t="s">
        <v>134</v>
      </c>
      <c r="H106">
        <v>4.4238062157592104</v>
      </c>
      <c r="I106">
        <v>0</v>
      </c>
    </row>
    <row r="107" spans="7:9" x14ac:dyDescent="0.3">
      <c r="G107" t="s">
        <v>135</v>
      </c>
      <c r="H107">
        <v>4.4238062157592104</v>
      </c>
      <c r="I107">
        <v>0</v>
      </c>
    </row>
    <row r="108" spans="7:9" x14ac:dyDescent="0.3">
      <c r="G108" t="s">
        <v>136</v>
      </c>
      <c r="H108">
        <v>4.4238062157592104</v>
      </c>
      <c r="I108">
        <v>0</v>
      </c>
    </row>
    <row r="109" spans="7:9" x14ac:dyDescent="0.3">
      <c r="G109" t="s">
        <v>137</v>
      </c>
      <c r="H109">
        <v>4.4238062157592104</v>
      </c>
      <c r="I109">
        <v>0</v>
      </c>
    </row>
    <row r="110" spans="7:9" x14ac:dyDescent="0.3">
      <c r="G110" t="s">
        <v>138</v>
      </c>
      <c r="H110">
        <v>4.4238062157592104</v>
      </c>
      <c r="I110">
        <v>0</v>
      </c>
    </row>
    <row r="111" spans="7:9" x14ac:dyDescent="0.3">
      <c r="G111" t="s">
        <v>139</v>
      </c>
      <c r="H111">
        <v>4.4238062157592104</v>
      </c>
      <c r="I111">
        <v>0</v>
      </c>
    </row>
    <row r="112" spans="7:9" x14ac:dyDescent="0.3">
      <c r="G112" t="s">
        <v>140</v>
      </c>
      <c r="H112">
        <v>4.4238062157592104</v>
      </c>
      <c r="I112">
        <v>0</v>
      </c>
    </row>
    <row r="113" spans="7:9" x14ac:dyDescent="0.3">
      <c r="G113" t="s">
        <v>141</v>
      </c>
      <c r="H113">
        <v>4.4238062157592104</v>
      </c>
      <c r="I113">
        <v>0</v>
      </c>
    </row>
    <row r="114" spans="7:9" x14ac:dyDescent="0.3">
      <c r="G114" t="s">
        <v>142</v>
      </c>
      <c r="H114">
        <v>512.4391971723461</v>
      </c>
      <c r="I114">
        <v>8.9857752323767672E-5</v>
      </c>
    </row>
    <row r="115" spans="7:9" x14ac:dyDescent="0.3">
      <c r="G115" t="s">
        <v>143</v>
      </c>
      <c r="H115">
        <v>332.05923036804398</v>
      </c>
      <c r="I115">
        <v>6.215457023740672E-5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K3" sqref="K3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-1.5819629240798813E-3</v>
      </c>
      <c r="G3" t="s">
        <v>144</v>
      </c>
      <c r="H3">
        <f>IF(Data_split!H3=0,0,Results_split!H3/Data_split!H3)</f>
        <v>8.3154312293627996E-9</v>
      </c>
      <c r="I3">
        <f>IF(Data_split!I3=0,0,Results_split!I3/Data_split!I3)</f>
        <v>2.3528900856431461E-4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7.2334526146596129E-9</v>
      </c>
      <c r="I4">
        <f>IF(Data_split!I4=0,0,Results_split!I4/Data_split!I4)</f>
        <v>9.4473516807807597E-5</v>
      </c>
    </row>
    <row r="5" spans="1:9" x14ac:dyDescent="0.3">
      <c r="C5" t="s">
        <v>21</v>
      </c>
      <c r="D5">
        <f>IF(Data_split!D5=0,0,Results_split!D5/Data_split!D5)</f>
        <v>1.4685323597443589E-4</v>
      </c>
      <c r="G5" t="s">
        <v>34</v>
      </c>
      <c r="H5">
        <f>IF(Data_split!H5=0,0,Results_split!H5/Data_split!H5)</f>
        <v>1.8695492456857123E-5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1.7836992580671203E-5</v>
      </c>
      <c r="G6" t="s">
        <v>35</v>
      </c>
      <c r="H6">
        <f>IF(Data_split!H6=0,0,Results_split!H6/Data_split!H6)</f>
        <v>8.0976780928820338E-9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2.3628975372541095E-2</v>
      </c>
      <c r="I7">
        <f>IF(Data_split!I7=0,0,Results_split!I7/Data_split!I7)</f>
        <v>7471.5133339998683</v>
      </c>
    </row>
    <row r="8" spans="1:9" x14ac:dyDescent="0.3">
      <c r="C8" t="s">
        <v>3</v>
      </c>
      <c r="D8">
        <f>IF(Data_split!D8=0,0,Results_split!D8/Data_split!D8)</f>
        <v>1.1837274953065528E-5</v>
      </c>
      <c r="G8" t="s">
        <v>37</v>
      </c>
      <c r="H8">
        <f>IF(Data_split!H8=0,0,Results_split!H8/Data_split!H8)</f>
        <v>5.8661187030247471E-7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1.3079605691160035E-8</v>
      </c>
      <c r="I10">
        <f>IF(Data_split!I10=0,0,Results_split!I10/Data_split!I10)</f>
        <v>4.735092171838835E-4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3.0205626136367331E-9</v>
      </c>
      <c r="I11">
        <f>IF(Data_split!I11=0,0,Results_split!I11/Data_split!I11)</f>
        <v>5.1349383384542963E-5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5.6562971701455776E-9</v>
      </c>
      <c r="I12">
        <f>IF(Data_split!I12=0,0,Results_split!I12/Data_split!I12)</f>
        <v>2.1982909629089073E-4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0.66588546469769871</v>
      </c>
      <c r="I13">
        <f>IF(Data_split!I13=0,0,Results_split!I13/Data_split!I13)</f>
        <v>27076.770196062058</v>
      </c>
    </row>
    <row r="14" spans="1:9" x14ac:dyDescent="0.3">
      <c r="C14" t="s">
        <v>2</v>
      </c>
      <c r="D14">
        <f>IF(Data_split!D14=0,0,Results_split!D14/Data_split!D14)</f>
        <v>5.1339034844201197E-4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9.4153889025907177E-5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4.5213818640745971E-4</v>
      </c>
    </row>
    <row r="16" spans="1:9" x14ac:dyDescent="0.3">
      <c r="C16" t="s">
        <v>0</v>
      </c>
      <c r="D16">
        <f>IF(Data_split!D16=0,0,Results_split!D16/Data_split!D16)</f>
        <v>24764.693095680657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1.4498397667808119E-5</v>
      </c>
    </row>
    <row r="17" spans="3:9" x14ac:dyDescent="0.3">
      <c r="C17" t="s">
        <v>8</v>
      </c>
      <c r="D17">
        <f>IF(Data_split!D17=0,0,Results_split!D17/Data_split!D17)</f>
        <v>5981.664080933564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5.7073226796005987E-5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0.37418470690945399</v>
      </c>
      <c r="I18">
        <f>IF(Data_split!I18=0,0,Results_split!I18/Data_split!I18)</f>
        <v>15925.256505182762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2.886108604489949E-8</v>
      </c>
      <c r="I19">
        <f>IF(Data_split!I19=0,0,Results_split!I19/Data_split!I19)</f>
        <v>1.3270097722744387E-3</v>
      </c>
    </row>
    <row r="20" spans="3:9" x14ac:dyDescent="0.3">
      <c r="C20" t="s">
        <v>1</v>
      </c>
      <c r="D20">
        <f>IF(Data_split!D20=0,0,Results_split!D20/Data_split!D20)</f>
        <v>3.3189359332570556E-4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5.8066363769445585E-5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16.974897189815387</v>
      </c>
      <c r="I21">
        <f>IF(Data_split!I21=0,0,Results_split!I21/Data_split!I21)</f>
        <v>73736.232183955435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6.9841107041017533E-9</v>
      </c>
      <c r="I22">
        <f>IF(Data_split!I22=0,0,Results_split!I22/Data_split!I22)</f>
        <v>1.6945351253542628E-5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5.8612027259377259E-9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6.7960801364286402E-4</v>
      </c>
      <c r="G24" t="s">
        <v>53</v>
      </c>
      <c r="H24">
        <f>IF(Data_split!H24=0,0,Results_split!H24/Data_split!H24)</f>
        <v>7.0952278299890988E-9</v>
      </c>
      <c r="I24">
        <f>IF(Data_split!I24=0,0,Results_split!I24/Data_split!I24)</f>
        <v>1.5199424276258098E-5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6.8839125730382631E-9</v>
      </c>
      <c r="I25">
        <f>IF(Data_split!I25=0,0,Results_split!I25/Data_split!I25)</f>
        <v>2.2068947461582012E-5</v>
      </c>
    </row>
    <row r="26" spans="3:9" x14ac:dyDescent="0.3">
      <c r="C26" t="s">
        <v>20</v>
      </c>
      <c r="D26">
        <f>IF(Data_split!D26=0,0,Results_split!D26/Data_split!D26)</f>
        <v>50752.886313339601</v>
      </c>
      <c r="G26" t="s">
        <v>55</v>
      </c>
      <c r="H26">
        <f>IF(Data_split!H26=0,0,Results_split!H26/Data_split!H26)</f>
        <v>7.0952278299890988E-9</v>
      </c>
      <c r="I26">
        <f>IF(Data_split!I26=0,0,Results_split!I26/Data_split!I26)</f>
        <v>1.6363062608236902E-5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6.9489205161152048E-9</v>
      </c>
      <c r="I27">
        <f>IF(Data_split!I27=0,0,Results_split!I27/Data_split!I27)</f>
        <v>2.2056328576086068E-5</v>
      </c>
    </row>
    <row r="28" spans="3:9" x14ac:dyDescent="0.3">
      <c r="C28" t="s">
        <v>24</v>
      </c>
      <c r="D28">
        <f>IF(Data_split!D28=0,0,Results_split!D28/Data_split!D28)</f>
        <v>2.2460597432159385E-4</v>
      </c>
      <c r="G28" t="s">
        <v>57</v>
      </c>
      <c r="H28">
        <f>IF(Data_split!H28=0,0,Results_split!H28/Data_split!H28)</f>
        <v>1.8626377531217513E-6</v>
      </c>
      <c r="I28">
        <f>IF(Data_split!I28=0,0,Results_split!I28/Data_split!I28)</f>
        <v>5.3233622458041851E-3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9.1428898568332679E-9</v>
      </c>
      <c r="I29">
        <f>IF(Data_split!I29=0,0,Results_split!I29/Data_split!I29)</f>
        <v>1.0974797251750738E-4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1.4512523142902938E-8</v>
      </c>
      <c r="I30">
        <f>IF(Data_split!I30=0,0,Results_split!I30/Data_split!I30)</f>
        <v>3.0657573722822021E-4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0.11037538039333773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4.291330766181182E-9</v>
      </c>
      <c r="I34">
        <f>IF(Data_split!I34=0,0,Results_split!I34/Data_split!I34)</f>
        <v>7.8452241554877595E-5</v>
      </c>
    </row>
    <row r="35" spans="3:9" x14ac:dyDescent="0.3">
      <c r="C35" t="s">
        <v>12</v>
      </c>
      <c r="D35">
        <f>IF(Data_split!D35=0,0,Results_split!D35/Data_split!D35)</f>
        <v>2.041716856767216E-3</v>
      </c>
      <c r="G35" t="s">
        <v>64</v>
      </c>
      <c r="H35">
        <f>IF(Data_split!H35=0,0,Results_split!H35/Data_split!H35)</f>
        <v>0.23395756329416179</v>
      </c>
      <c r="I35">
        <f>IF(Data_split!I35=0,0,Results_split!I35/Data_split!I35)</f>
        <v>18854.046184913357</v>
      </c>
    </row>
    <row r="36" spans="3:9" x14ac:dyDescent="0.3">
      <c r="C36" t="s">
        <v>11</v>
      </c>
      <c r="D36">
        <f>IF(Data_split!D36=0,0,Results_split!D36/Data_split!D36)</f>
        <v>1.5812545883651596E-3</v>
      </c>
      <c r="G36" t="s">
        <v>65</v>
      </c>
      <c r="H36">
        <f>IF(Data_split!H36=0,0,Results_split!H36/Data_split!H36)</f>
        <v>1.2254253584152776E-7</v>
      </c>
      <c r="I36">
        <f>IF(Data_split!I36=0,0,Results_split!I36/Data_split!I36)</f>
        <v>1.6838827149281868E-4</v>
      </c>
    </row>
    <row r="37" spans="3:9" x14ac:dyDescent="0.3">
      <c r="C37" t="s">
        <v>181</v>
      </c>
      <c r="D37">
        <f>IF(Data_split!D37=0,0,Results_split!D37/Data_split!D37)</f>
        <v>7.0039651087964018E-5</v>
      </c>
      <c r="G37" t="s">
        <v>66</v>
      </c>
      <c r="H37">
        <f>IF(Data_split!H37=0,0,Results_split!H37/Data_split!H37)</f>
        <v>8.1695023894351843E-8</v>
      </c>
      <c r="I37">
        <f>IF(Data_split!I37=0,0,Results_split!I37/Data_split!I37)</f>
        <v>1.496990303739679E-4</v>
      </c>
    </row>
    <row r="38" spans="3:9" x14ac:dyDescent="0.3">
      <c r="G38" t="s">
        <v>67</v>
      </c>
      <c r="H38">
        <f>IF(Data_split!H38=0,0,Results_split!H38/Data_split!H38)</f>
        <v>2.497317561463279E-8</v>
      </c>
      <c r="I38">
        <f>IF(Data_split!I38=0,0,Results_split!I38/Data_split!I38)</f>
        <v>8.8253628586923381E-5</v>
      </c>
    </row>
    <row r="39" spans="3:9" x14ac:dyDescent="0.3">
      <c r="G39" t="s">
        <v>68</v>
      </c>
      <c r="H39">
        <f>IF(Data_split!H39=0,0,Results_split!H39/Data_split!H39)</f>
        <v>1.0557075025348673E-8</v>
      </c>
      <c r="I39">
        <f>IF(Data_split!I39=0,0,Results_split!I39/Data_split!I39)</f>
        <v>1.3866633833730055E-4</v>
      </c>
    </row>
    <row r="40" spans="3:9" x14ac:dyDescent="0.3">
      <c r="G40" t="s">
        <v>69</v>
      </c>
      <c r="H40">
        <f>IF(Data_split!H40=0,0,Results_split!H40/Data_split!H40)</f>
        <v>3.1671225076046018E-8</v>
      </c>
      <c r="I40">
        <f>IF(Data_split!I40=0,0,Results_split!I40/Data_split!I40)</f>
        <v>1.0500388948695318E-4</v>
      </c>
    </row>
    <row r="41" spans="3:9" x14ac:dyDescent="0.3">
      <c r="G41" t="s">
        <v>70</v>
      </c>
      <c r="H41">
        <f>IF(Data_split!H41=0,0,Results_split!H41/Data_split!H41)</f>
        <v>1.1528131178158111E-6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0.74325528666445295</v>
      </c>
      <c r="I42">
        <f>IF(Data_split!I42=0,0,Results_split!I42/Data_split!I42)</f>
        <v>53538.819809363747</v>
      </c>
    </row>
    <row r="43" spans="3:9" x14ac:dyDescent="0.3">
      <c r="G43" t="s">
        <v>72</v>
      </c>
      <c r="H43">
        <f>IF(Data_split!H43=0,0,Results_split!H43/Data_split!H43)</f>
        <v>2.020985291840158E-8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4.3904859855279534E-8</v>
      </c>
      <c r="I44">
        <f>IF(Data_split!I44=0,0,Results_split!I44/Data_split!I44)</f>
        <v>5.1759006132621641E-4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1.3122326060188306E-7</v>
      </c>
      <c r="I46">
        <f>IF(Data_split!I46=0,0,Results_split!I46/Data_split!I46)</f>
        <v>2.3643898901801397E-4</v>
      </c>
    </row>
    <row r="47" spans="3:9" x14ac:dyDescent="0.3">
      <c r="G47" t="s">
        <v>76</v>
      </c>
      <c r="H47">
        <f>IF(Data_split!H47=0,0,Results_split!H47/Data_split!H47)</f>
        <v>1.3122326060188306E-7</v>
      </c>
      <c r="I47">
        <f>IF(Data_split!I47=0,0,Results_split!I47/Data_split!I47)</f>
        <v>1.8492357089678024E-4</v>
      </c>
    </row>
    <row r="48" spans="3:9" x14ac:dyDescent="0.3">
      <c r="G48" t="s">
        <v>77</v>
      </c>
      <c r="H48">
        <f>IF(Data_split!H48=0,0,Results_split!H48/Data_split!H48)</f>
        <v>4.2640258406372096E-8</v>
      </c>
      <c r="I48">
        <f>IF(Data_split!I48=0,0,Results_split!I48/Data_split!I48)</f>
        <v>1.150075262897682E-4</v>
      </c>
    </row>
    <row r="49" spans="7:9" x14ac:dyDescent="0.3">
      <c r="G49" t="s">
        <v>78</v>
      </c>
      <c r="H49">
        <f>IF(Data_split!H49=0,0,Results_split!H49/Data_split!H49)</f>
        <v>4.1497554706551562E-9</v>
      </c>
      <c r="I49">
        <f>IF(Data_split!I49=0,0,Results_split!I49/Data_split!I49)</f>
        <v>1.331055576404362E-5</v>
      </c>
    </row>
    <row r="50" spans="7:9" x14ac:dyDescent="0.3">
      <c r="G50" t="s">
        <v>79</v>
      </c>
      <c r="H50">
        <f>IF(Data_split!H50=0,0,Results_split!H50/Data_split!H50)</f>
        <v>1.4628623770933216E-8</v>
      </c>
      <c r="I50">
        <f>IF(Data_split!I50=0,0,Results_split!I50/Data_split!I50)</f>
        <v>1.3614513218571325E-4</v>
      </c>
    </row>
    <row r="51" spans="7:9" x14ac:dyDescent="0.3">
      <c r="G51" t="s">
        <v>80</v>
      </c>
      <c r="H51">
        <f>IF(Data_split!H51=0,0,Results_split!H51/Data_split!H51)</f>
        <v>3.5366127184638317E-9</v>
      </c>
      <c r="I51">
        <f>IF(Data_split!I51=0,0,Results_split!I51/Data_split!I51)</f>
        <v>2.6134040713584259E-5</v>
      </c>
    </row>
    <row r="52" spans="7:9" x14ac:dyDescent="0.3">
      <c r="G52" t="s">
        <v>81</v>
      </c>
      <c r="H52">
        <f>IF(Data_split!H52=0,0,Results_split!H52/Data_split!H52)</f>
        <v>2.0393599075691694E-9</v>
      </c>
      <c r="I52">
        <f>IF(Data_split!I52=0,0,Results_split!I52/Data_split!I52)</f>
        <v>4.1944910474700817E-5</v>
      </c>
    </row>
    <row r="53" spans="7:9" x14ac:dyDescent="0.3">
      <c r="G53" t="s">
        <v>82</v>
      </c>
      <c r="H53">
        <f>IF(Data_split!H53=0,0,Results_split!H53/Data_split!H53)</f>
        <v>1.3809733581391418E-8</v>
      </c>
      <c r="I53">
        <f>IF(Data_split!I53=0,0,Results_split!I53/Data_split!I53)</f>
        <v>5.8403498677589724E-5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0.26151559118624423</v>
      </c>
      <c r="I55">
        <f>IF(Data_split!I55=0,0,Results_split!I55/Data_split!I55)</f>
        <v>33903.832522844328</v>
      </c>
    </row>
    <row r="56" spans="7:9" x14ac:dyDescent="0.3">
      <c r="G56" t="s">
        <v>85</v>
      </c>
      <c r="H56">
        <f>IF(Data_split!H56=0,0,Results_split!H56/Data_split!H56)</f>
        <v>2.4496791416244339E-9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1.7801483907339152E-2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4.9408688961763323E-5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6.0616143078678005E-5</v>
      </c>
    </row>
    <row r="62" spans="7:9" x14ac:dyDescent="0.3">
      <c r="G62" t="s">
        <v>91</v>
      </c>
      <c r="H62">
        <f>IF(Data_split!H62=0,0,Results_split!H62/Data_split!H62)</f>
        <v>1.7697474023609404E-2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1.6306488798299362E-2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9.5694714856120987E-3</v>
      </c>
      <c r="I66">
        <f>IF(Data_split!I66=0,0,Results_split!I66/Data_split!I66)</f>
        <v>135.13877949324882</v>
      </c>
    </row>
    <row r="67" spans="7:9" x14ac:dyDescent="0.3">
      <c r="G67" t="s">
        <v>96</v>
      </c>
      <c r="H67">
        <f>IF(Data_split!H67=0,0,Results_split!H67/Data_split!H67)</f>
        <v>4.6727151193145645E-5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6.9392445209722879E-9</v>
      </c>
      <c r="I68">
        <f>IF(Data_split!I68=0,0,Results_split!I68/Data_split!I68)</f>
        <v>9.4212042314805345E-4</v>
      </c>
    </row>
    <row r="69" spans="7:9" x14ac:dyDescent="0.3">
      <c r="G69" t="s">
        <v>98</v>
      </c>
      <c r="H69">
        <f>IF(Data_split!H69=0,0,Results_split!H69/Data_split!H69)</f>
        <v>2.5011188529484537E-3</v>
      </c>
      <c r="I69">
        <f>IF(Data_split!I69=0,0,Results_split!I69/Data_split!I69)</f>
        <v>230.56724275731406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0.30026808304422264</v>
      </c>
      <c r="I71">
        <f>IF(Data_split!I71=0,0,Results_split!I71/Data_split!I71)</f>
        <v>37614.479345706372</v>
      </c>
    </row>
    <row r="72" spans="7:9" x14ac:dyDescent="0.3">
      <c r="G72" t="s">
        <v>101</v>
      </c>
      <c r="H72">
        <f>IF(Data_split!H72=0,0,Results_split!H72/Data_split!H72)</f>
        <v>2.6244652120376611E-7</v>
      </c>
      <c r="I72">
        <f>IF(Data_split!I72=0,0,Results_split!I72/Data_split!I72)</f>
        <v>6.9701961338017164E-4</v>
      </c>
    </row>
    <row r="73" spans="7:9" x14ac:dyDescent="0.3">
      <c r="G73" t="s">
        <v>102</v>
      </c>
      <c r="H73">
        <f>IF(Data_split!H73=0,0,Results_split!H73/Data_split!H73)</f>
        <v>0.14404085158248359</v>
      </c>
      <c r="I73">
        <f>IF(Data_split!I73=0,0,Results_split!I73/Data_split!I73)</f>
        <v>14596.145405566613</v>
      </c>
    </row>
    <row r="74" spans="7:9" x14ac:dyDescent="0.3">
      <c r="G74" t="s">
        <v>103</v>
      </c>
      <c r="H74">
        <f>IF(Data_split!H74=0,0,Results_split!H74/Data_split!H74)</f>
        <v>1.1907059542564179E-7</v>
      </c>
      <c r="I74">
        <f>IF(Data_split!I74=0,0,Results_split!I74/Data_split!I74)</f>
        <v>1.8171189153783375E-4</v>
      </c>
    </row>
    <row r="75" spans="7:9" x14ac:dyDescent="0.3">
      <c r="G75" t="s">
        <v>104</v>
      </c>
      <c r="H75">
        <f>IF(Data_split!H75=0,0,Results_split!H75/Data_split!H75)</f>
        <v>5.2275931948417754E-8</v>
      </c>
      <c r="I75">
        <f>IF(Data_split!I75=0,0,Results_split!I75/Data_split!I75)</f>
        <v>7.9947447066832742E-3</v>
      </c>
    </row>
    <row r="76" spans="7:9" x14ac:dyDescent="0.3">
      <c r="G76" t="s">
        <v>105</v>
      </c>
      <c r="H76">
        <f>IF(Data_split!H76=0,0,Results_split!H76/Data_split!H76)</f>
        <v>3.5366127184638317E-9</v>
      </c>
      <c r="I76">
        <f>IF(Data_split!I76=0,0,Results_split!I76/Data_split!I76)</f>
        <v>3.1941605316602985E-5</v>
      </c>
    </row>
    <row r="77" spans="7:9" x14ac:dyDescent="0.3">
      <c r="G77" t="s">
        <v>106</v>
      </c>
      <c r="H77">
        <f>IF(Data_split!H77=0,0,Results_split!H77/Data_split!H77)</f>
        <v>7.3988554341634146E-9</v>
      </c>
      <c r="I77">
        <f>IF(Data_split!I77=0,0,Results_split!I77/Data_split!I77)</f>
        <v>9.2942203850564418E-5</v>
      </c>
    </row>
    <row r="78" spans="7:9" x14ac:dyDescent="0.3">
      <c r="G78" t="s">
        <v>107</v>
      </c>
      <c r="H78">
        <f>IF(Data_split!H78=0,0,Results_split!H78/Data_split!H78)</f>
        <v>1.3601626964386344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4.88389014978839E-5</v>
      </c>
    </row>
    <row r="80" spans="7:9" x14ac:dyDescent="0.3">
      <c r="G80" t="s">
        <v>109</v>
      </c>
      <c r="H80">
        <f>IF(Data_split!H80=0,0,Results_split!H80/Data_split!H80)</f>
        <v>2.1795238937346792E-2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4.2068329503340024E-2</v>
      </c>
      <c r="I81">
        <f>IF(Data_split!I81=0,0,Results_split!I81/Data_split!I81)</f>
        <v>1893.2762840989706</v>
      </c>
    </row>
    <row r="82" spans="7:9" x14ac:dyDescent="0.3">
      <c r="G82" t="s">
        <v>111</v>
      </c>
      <c r="H82">
        <f>IF(Data_split!H82=0,0,Results_split!H82/Data_split!H82)</f>
        <v>2.7849587297730674E-7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0.23010343635284411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1.0126833660523457E-8</v>
      </c>
      <c r="I85">
        <f>IF(Data_split!I85=0,0,Results_split!I85/Data_split!I85)</f>
        <v>1.7393163141899787E-4</v>
      </c>
    </row>
    <row r="86" spans="7:9" x14ac:dyDescent="0.3">
      <c r="G86" t="s">
        <v>115</v>
      </c>
      <c r="H86">
        <f>IF(Data_split!H86=0,0,Results_split!H86/Data_split!H86)</f>
        <v>3.7431424105015054E-6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8.8691554790270591E-2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2.2412598021372534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1.1048517062820942E-9</v>
      </c>
      <c r="I89">
        <f>IF(Data_split!I89=0,0,Results_split!I89/Data_split!I89)</f>
        <v>2.2527178452734882E-5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1.048129481326692E-4</v>
      </c>
    </row>
    <row r="91" spans="7:9" x14ac:dyDescent="0.3">
      <c r="G91" t="s">
        <v>119</v>
      </c>
      <c r="H91">
        <f>IF(Data_split!H91=0,0,Results_split!H91/Data_split!H91)</f>
        <v>0.11379386461511488</v>
      </c>
      <c r="I91">
        <f>IF(Data_split!I91=0,0,Results_split!I91/Data_split!I91)</f>
        <v>36360.571622783231</v>
      </c>
    </row>
    <row r="92" spans="7:9" x14ac:dyDescent="0.3">
      <c r="G92" t="s">
        <v>120</v>
      </c>
      <c r="H92">
        <f>IF(Data_split!H92=0,0,Results_split!H92/Data_split!H92)</f>
        <v>7.8534627954555056E-9</v>
      </c>
      <c r="I92">
        <f>IF(Data_split!I92=0,0,Results_split!I92/Data_split!I92)</f>
        <v>5.365783311645178E-4</v>
      </c>
    </row>
    <row r="93" spans="7:9" x14ac:dyDescent="0.3">
      <c r="G93" t="s">
        <v>121</v>
      </c>
      <c r="H93">
        <f>IF(Data_split!H93=0,0,Results_split!H93/Data_split!H93)</f>
        <v>0.18646711340380459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0.39143557810929064</v>
      </c>
      <c r="I94">
        <f>IF(Data_split!I94=0,0,Results_split!I94/Data_split!I94)</f>
        <v>39817.296365889342</v>
      </c>
    </row>
    <row r="95" spans="7:9" x14ac:dyDescent="0.3">
      <c r="G95" t="s">
        <v>123</v>
      </c>
      <c r="H95">
        <f>IF(Data_split!H95=0,0,Results_split!H95/Data_split!H95)</f>
        <v>0.25305347023550034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2.9969705097547652</v>
      </c>
      <c r="I98">
        <f>IF(Data_split!I98=0,0,Results_split!I98/Data_split!I98)</f>
        <v>41738.576847698845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2.4865465310876389E-6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0.57942818355575099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2.4865465310876389E-6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2.4865465310876389E-6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2.2604968464433082E-6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2.4865465310876389E-6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2.4865465310876389E-6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2.4865465310876389E-6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1.671527783847774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2.4865465310876389E-6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1.1915447338588647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6.1921765249156229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3.3660436903754531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0.18769563400055711</v>
      </c>
      <c r="I114">
        <f>IF(Data_split!I114=0,0,Results_split!I114/Data_split!I114)</f>
        <v>9817.6615504620968</v>
      </c>
    </row>
    <row r="115" spans="7:9" x14ac:dyDescent="0.3">
      <c r="G115" t="s">
        <v>143</v>
      </c>
      <c r="H115">
        <f>IF(Data_split!H115=0,0,Results_split!H115/Data_split!H115)</f>
        <v>0.30749704468936928</v>
      </c>
      <c r="I115">
        <f>IF(Data_split!I115=0,0,Results_split!I115/Data_split!I115)</f>
        <v>10017.44517936157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topLeftCell="D1" zoomScale="70" zoomScaleNormal="70" workbookViewId="0">
      <selection activeCell="S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7.4310600704011534E-4</v>
      </c>
      <c r="E3">
        <v>0.48371351664539702</v>
      </c>
      <c r="F3">
        <v>3.7219212787031659</v>
      </c>
      <c r="G3">
        <v>1.3067819570918451E-5</v>
      </c>
      <c r="H3">
        <v>1.8861362667750819E-4</v>
      </c>
      <c r="I3">
        <v>1.727852384770465E-3</v>
      </c>
      <c r="J3">
        <v>1.320804117104871E-10</v>
      </c>
      <c r="K3">
        <v>2.2589601559530119E-9</v>
      </c>
      <c r="L3">
        <v>3.9655214948063081E-2</v>
      </c>
      <c r="M3">
        <v>0.687884688618144</v>
      </c>
      <c r="N3">
        <v>2.9682501174742231E-6</v>
      </c>
      <c r="O3">
        <v>4.9117636813170691E-9</v>
      </c>
      <c r="P3">
        <v>9.7036760734923099E-4</v>
      </c>
      <c r="Q3">
        <v>0.46857273592000709</v>
      </c>
      <c r="R3">
        <v>8.8155830001484787</v>
      </c>
      <c r="S3">
        <v>6.6486159849517439E-8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 s="10">
        <v>2.7435188516798728E-3</v>
      </c>
      <c r="E5" s="10">
        <v>6.695208382784229E-2</v>
      </c>
      <c r="F5" s="10">
        <v>2.4252965065112382</v>
      </c>
      <c r="G5" s="10">
        <v>1.012234506292914E-5</v>
      </c>
      <c r="H5" s="10">
        <v>3.034532415048101E-4</v>
      </c>
      <c r="I5" s="10">
        <v>1.0171555827680871E-2</v>
      </c>
      <c r="J5" s="10">
        <v>9.321586753011988E-11</v>
      </c>
      <c r="K5" s="10">
        <v>1.6695904805071241E-9</v>
      </c>
      <c r="L5" s="10">
        <v>1.6494030261522439E-2</v>
      </c>
      <c r="M5" s="10">
        <v>3.8096087729767869</v>
      </c>
      <c r="N5" s="10">
        <v>2.296504280696612E-6</v>
      </c>
      <c r="O5" s="10">
        <v>1.434053840516485E-8</v>
      </c>
      <c r="P5" s="10">
        <v>7.2728033816927531E-4</v>
      </c>
      <c r="Q5" s="10">
        <v>0.53887529929461875</v>
      </c>
      <c r="R5" s="10">
        <v>0.68830689794266076</v>
      </c>
      <c r="S5" s="10">
        <v>7.5938936145227828E-9</v>
      </c>
    </row>
    <row r="6" spans="1:19" x14ac:dyDescent="0.3">
      <c r="C6" t="s">
        <v>4</v>
      </c>
      <c r="D6">
        <v>3.191246168808547E-3</v>
      </c>
      <c r="E6">
        <v>-0.1042384579556431</v>
      </c>
      <c r="F6">
        <v>17.596023785664599</v>
      </c>
      <c r="G6">
        <v>3.3004217571860543E-5</v>
      </c>
      <c r="H6">
        <v>2.7265303916521669E-3</v>
      </c>
      <c r="I6">
        <v>1.3086594051564451E-2</v>
      </c>
      <c r="J6">
        <v>1.8543412925782501E-10</v>
      </c>
      <c r="K6">
        <v>9.0258464451224657E-9</v>
      </c>
      <c r="L6">
        <v>9.0030600510965109E-3</v>
      </c>
      <c r="M6">
        <v>33.725512796436519</v>
      </c>
      <c r="N6">
        <v>2.161085132238462E-6</v>
      </c>
      <c r="O6">
        <v>2.454538847425784E-8</v>
      </c>
      <c r="P6">
        <v>5.1451228059799076E-4</v>
      </c>
      <c r="Q6">
        <v>1.52913248558384</v>
      </c>
      <c r="R6">
        <v>1.665607057636034</v>
      </c>
      <c r="S6">
        <v>2.4739666835020202E-8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3.005846596902824E-3</v>
      </c>
      <c r="E8">
        <v>-7.477217264079658E-2</v>
      </c>
      <c r="F8">
        <v>11.90380557047618</v>
      </c>
      <c r="G8">
        <v>3.5204297669395159E-5</v>
      </c>
      <c r="H8">
        <v>2.7779674781340711E-3</v>
      </c>
      <c r="I8">
        <v>1.205441154949201E-2</v>
      </c>
      <c r="J8">
        <v>1.5888038577027589E-10</v>
      </c>
      <c r="K8">
        <v>9.5889412777729259E-9</v>
      </c>
      <c r="L8">
        <v>1.2877470396333929E-2</v>
      </c>
      <c r="M8">
        <v>31.45232229314907</v>
      </c>
      <c r="N8">
        <v>2.133707460136432E-6</v>
      </c>
      <c r="O8">
        <v>2.526176596541442E-8</v>
      </c>
      <c r="P8">
        <v>5.8080125384484525E-4</v>
      </c>
      <c r="Q8">
        <v>1.5718736294063</v>
      </c>
      <c r="R8">
        <v>2.251972063307377</v>
      </c>
      <c r="S8">
        <v>2.4574686264462538E-8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3.6269139382459978E-4</v>
      </c>
      <c r="E13">
        <v>3.4408145654494883E-2</v>
      </c>
      <c r="F13">
        <v>6.3796884253008619</v>
      </c>
      <c r="G13">
        <v>1.740950766676157E-4</v>
      </c>
      <c r="H13">
        <v>1.4424361898607559E-4</v>
      </c>
      <c r="I13">
        <v>1.280248099856444E-3</v>
      </c>
      <c r="J13">
        <v>4.5264319573480441E-11</v>
      </c>
      <c r="K13">
        <v>2.365385163440581E-9</v>
      </c>
      <c r="L13">
        <v>1.6824224406977481E-3</v>
      </c>
      <c r="M13">
        <v>0.67551235122690301</v>
      </c>
      <c r="N13">
        <v>1.3231263569035509E-7</v>
      </c>
      <c r="O13">
        <v>2.1858329092409501E-9</v>
      </c>
      <c r="P13">
        <v>3.0195219242758919E-4</v>
      </c>
      <c r="Q13">
        <v>9.8016074753548375E-3</v>
      </c>
      <c r="R13">
        <v>3.6339545558246731</v>
      </c>
      <c r="S13">
        <v>2.8136233123146578E-9</v>
      </c>
    </row>
    <row r="14" spans="1:19" x14ac:dyDescent="0.3">
      <c r="C14" t="s">
        <v>2</v>
      </c>
      <c r="D14">
        <v>4.8499020417956402E-4</v>
      </c>
      <c r="E14">
        <v>3.6046649135170153E-2</v>
      </c>
      <c r="F14">
        <v>2.2366951114592539</v>
      </c>
      <c r="G14">
        <v>1.1862105943411691E-6</v>
      </c>
      <c r="H14">
        <v>6.3490332722031367E-5</v>
      </c>
      <c r="I14">
        <v>6.5604894899887471E-4</v>
      </c>
      <c r="J14">
        <v>1.7364843754813912E-11</v>
      </c>
      <c r="K14">
        <v>5.0104715273469608E-10</v>
      </c>
      <c r="L14">
        <v>1.876459197406382E-2</v>
      </c>
      <c r="M14">
        <v>0.62799771482946642</v>
      </c>
      <c r="N14">
        <v>7.9507196760747218E-8</v>
      </c>
      <c r="O14">
        <v>2.6152073702930988E-9</v>
      </c>
      <c r="P14">
        <v>2.6920370115371059E-4</v>
      </c>
      <c r="Q14">
        <v>8.7067397550554763E-3</v>
      </c>
      <c r="R14">
        <v>4.0759873333479639</v>
      </c>
      <c r="S14">
        <v>6.917409511115331E-8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1.980316609668287E-4</v>
      </c>
      <c r="E16">
        <v>2.725964489268112E-2</v>
      </c>
      <c r="F16">
        <v>1.6934134358903921</v>
      </c>
      <c r="G16">
        <v>7.1341686647684902E-6</v>
      </c>
      <c r="H16">
        <v>5.8196208190927012E-5</v>
      </c>
      <c r="I16">
        <v>5.8987477541295942E-4</v>
      </c>
      <c r="J16">
        <v>7.4358356449017764E-11</v>
      </c>
      <c r="K16">
        <v>1.3055147330805091E-9</v>
      </c>
      <c r="L16">
        <v>5.5792626221052938E-2</v>
      </c>
      <c r="M16">
        <v>1.588690304536917</v>
      </c>
      <c r="N16">
        <v>1.457547182329346E-6</v>
      </c>
      <c r="O16">
        <v>2.8664257245000441E-9</v>
      </c>
      <c r="P16">
        <v>1.486498582779229E-4</v>
      </c>
      <c r="Q16">
        <v>6.2627906395483698E-2</v>
      </c>
      <c r="R16">
        <v>1.322782865586958</v>
      </c>
      <c r="S16">
        <v>3.3663894423261249E-9</v>
      </c>
    </row>
    <row r="17" spans="3:19" x14ac:dyDescent="0.3">
      <c r="C17" t="s">
        <v>8</v>
      </c>
      <c r="D17">
        <v>1.103033841129622E-4</v>
      </c>
      <c r="E17">
        <v>5.6537307727332287E-2</v>
      </c>
      <c r="F17">
        <v>0.92791862131382485</v>
      </c>
      <c r="G17">
        <v>1.638732452292741E-6</v>
      </c>
      <c r="H17">
        <v>4.1680198902071863E-5</v>
      </c>
      <c r="I17">
        <v>4.3746784526036721E-4</v>
      </c>
      <c r="J17">
        <v>2.5866344638808691E-11</v>
      </c>
      <c r="K17">
        <v>2.99343024203289E-10</v>
      </c>
      <c r="L17">
        <v>2.6114374085317828E-2</v>
      </c>
      <c r="M17">
        <v>9.3177783795661537E-2</v>
      </c>
      <c r="N17">
        <v>8.4170890714196705E-8</v>
      </c>
      <c r="O17">
        <v>9.7760950514284713E-10</v>
      </c>
      <c r="P17">
        <v>3.3341085043060519E-4</v>
      </c>
      <c r="Q17">
        <v>5.9132956328640631E-3</v>
      </c>
      <c r="R17">
        <v>4.2039722302372224</v>
      </c>
      <c r="S17">
        <v>5.2167785047214803E-8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8.3004153282775241E-4</v>
      </c>
      <c r="E19">
        <v>-0.12742138971243849</v>
      </c>
      <c r="F19">
        <v>6.1446980361851669</v>
      </c>
      <c r="G19">
        <v>2.505670632446067E-5</v>
      </c>
      <c r="H19">
        <v>1.3325479718694991E-4</v>
      </c>
      <c r="I19">
        <v>1.4278731103543631E-3</v>
      </c>
      <c r="J19">
        <v>2.0982718979013689E-10</v>
      </c>
      <c r="K19">
        <v>4.1675844321614452E-9</v>
      </c>
      <c r="L19">
        <v>1.9658084698441419E-2</v>
      </c>
      <c r="M19">
        <v>4.7426605672504163</v>
      </c>
      <c r="N19">
        <v>6.6377998829508788E-6</v>
      </c>
      <c r="O19">
        <v>4.7015883252817538E-9</v>
      </c>
      <c r="P19">
        <v>4.028704308996693E-4</v>
      </c>
      <c r="Q19">
        <v>0.6608760569819383</v>
      </c>
      <c r="R19">
        <v>0.62856008195771329</v>
      </c>
      <c r="S19">
        <v>7.9383477793434668E-9</v>
      </c>
    </row>
    <row r="20" spans="3:19" x14ac:dyDescent="0.3">
      <c r="C20" t="s">
        <v>1</v>
      </c>
      <c r="D20">
        <v>6.2410916836095026E-4</v>
      </c>
      <c r="E20">
        <v>4.923448673748089E-2</v>
      </c>
      <c r="F20">
        <v>2.419126998634209</v>
      </c>
      <c r="G20">
        <v>1.729982626974935E-6</v>
      </c>
      <c r="H20">
        <v>7.26738334948255E-5</v>
      </c>
      <c r="I20">
        <v>7.5628868169805232E-4</v>
      </c>
      <c r="J20">
        <v>2.3769983855554949E-11</v>
      </c>
      <c r="K20">
        <v>6.0225458430708602E-10</v>
      </c>
      <c r="L20">
        <v>1.9190606390177861E-2</v>
      </c>
      <c r="M20">
        <v>0.64825560438291574</v>
      </c>
      <c r="N20">
        <v>9.8168888461401439E-8</v>
      </c>
      <c r="O20">
        <v>4.0590851322551139E-9</v>
      </c>
      <c r="P20">
        <v>3.0779343980867993E-4</v>
      </c>
      <c r="Q20">
        <v>9.6139668697124304E-3</v>
      </c>
      <c r="R20">
        <v>4.1738412711009651</v>
      </c>
      <c r="S20">
        <v>7.0611418102793302E-8</v>
      </c>
    </row>
    <row r="21" spans="3:19" x14ac:dyDescent="0.3">
      <c r="C21" t="s">
        <v>16</v>
      </c>
      <c r="D21">
        <v>2.7850535454268841E-4</v>
      </c>
      <c r="E21">
        <v>0.39010328786460041</v>
      </c>
      <c r="F21">
        <v>2.717275132368528</v>
      </c>
      <c r="G21">
        <v>7.450276407288674E-6</v>
      </c>
      <c r="H21">
        <v>6.8266497248350744E-5</v>
      </c>
      <c r="I21">
        <v>7.1627578912680291E-4</v>
      </c>
      <c r="J21">
        <v>7.9877006166941103E-11</v>
      </c>
      <c r="K21">
        <v>1.4415914683592971E-9</v>
      </c>
      <c r="L21">
        <v>4.1391388921412559E-2</v>
      </c>
      <c r="M21">
        <v>0.4598958318081558</v>
      </c>
      <c r="N21">
        <v>1.6061443338073431E-6</v>
      </c>
      <c r="O21">
        <v>2.337742213175555E-9</v>
      </c>
      <c r="P21">
        <v>5.6357680360752871E-4</v>
      </c>
      <c r="Q21">
        <v>3.314474257223584E-2</v>
      </c>
      <c r="R21">
        <v>6.3412036940121794</v>
      </c>
      <c r="S21">
        <v>3.6571072981162421E-8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5.7877009634041475E-4</v>
      </c>
      <c r="E23">
        <v>6.4547228145358584E-2</v>
      </c>
      <c r="F23">
        <v>4.028754132677868</v>
      </c>
      <c r="G23">
        <v>2.338098129199225E-5</v>
      </c>
      <c r="H23">
        <v>7.6175790330925875E-5</v>
      </c>
      <c r="I23">
        <v>8.0615403925787669E-4</v>
      </c>
      <c r="J23">
        <v>1.7728681315389701E-10</v>
      </c>
      <c r="K23">
        <v>3.8960314216265261E-9</v>
      </c>
      <c r="L23">
        <v>1.73686846529034E-2</v>
      </c>
      <c r="M23">
        <v>4.273243165007254</v>
      </c>
      <c r="N23">
        <v>6.3929200420746396E-6</v>
      </c>
      <c r="O23">
        <v>3.9191650625574726E-9</v>
      </c>
      <c r="P23">
        <v>2.3771339766232101E-4</v>
      </c>
      <c r="Q23">
        <v>0.59963962608292976</v>
      </c>
      <c r="R23">
        <v>0.48158729631874309</v>
      </c>
      <c r="S23">
        <v>5.6550593894679236E-9</v>
      </c>
    </row>
    <row r="24" spans="3:19" x14ac:dyDescent="0.3">
      <c r="C24" t="s">
        <v>6</v>
      </c>
      <c r="D24">
        <v>4.9513043353204239E-4</v>
      </c>
      <c r="E24">
        <v>3.6309938628116899E-2</v>
      </c>
      <c r="F24">
        <v>2.2495895569139832</v>
      </c>
      <c r="G24">
        <v>1.238503881733376E-6</v>
      </c>
      <c r="H24">
        <v>6.5799224064920004E-5</v>
      </c>
      <c r="I24">
        <v>6.8192653463937511E-4</v>
      </c>
      <c r="J24">
        <v>1.767029935245594E-11</v>
      </c>
      <c r="K24">
        <v>5.1547065220000852E-10</v>
      </c>
      <c r="L24">
        <v>1.8776125694943201E-2</v>
      </c>
      <c r="M24">
        <v>0.61505867038490292</v>
      </c>
      <c r="N24">
        <v>9.8738990287667462E-8</v>
      </c>
      <c r="O24">
        <v>2.7398291281405328E-9</v>
      </c>
      <c r="P24">
        <v>2.7640192324443859E-4</v>
      </c>
      <c r="Q24">
        <v>8.6425268430803046E-3</v>
      </c>
      <c r="R24">
        <v>4.0771328316951756</v>
      </c>
      <c r="S24">
        <v>6.920467323208644E-8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2.8448275097237642E-4</v>
      </c>
      <c r="E26">
        <v>7.0893237427192585E-2</v>
      </c>
      <c r="F26">
        <v>2.014192154586409</v>
      </c>
      <c r="G26">
        <v>5.2044616853321264E-6</v>
      </c>
      <c r="H26">
        <v>6.1297431352969693E-5</v>
      </c>
      <c r="I26">
        <v>6.2510273975582961E-4</v>
      </c>
      <c r="J26">
        <v>3.090424739175639E-11</v>
      </c>
      <c r="K26">
        <v>7.6393870930485374E-10</v>
      </c>
      <c r="L26">
        <v>1.3012477688420411E-2</v>
      </c>
      <c r="M26">
        <v>0.30486711380745363</v>
      </c>
      <c r="N26">
        <v>5.3074161695162726E-7</v>
      </c>
      <c r="O26">
        <v>2.0321871942463129E-9</v>
      </c>
      <c r="P26">
        <v>3.8654844780327652E-4</v>
      </c>
      <c r="Q26">
        <v>2.9540543307124491E-2</v>
      </c>
      <c r="R26">
        <v>4.543275845901328</v>
      </c>
      <c r="S26">
        <v>2.9170239790116601E-8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1.293849825586161E-3</v>
      </c>
      <c r="E28">
        <v>-9.2223494020934493E-2</v>
      </c>
      <c r="F28">
        <v>10.12021367716039</v>
      </c>
      <c r="G28">
        <v>3.668960834764014E-5</v>
      </c>
      <c r="H28">
        <v>4.2934332142947521E-4</v>
      </c>
      <c r="I28">
        <v>2.67617988269752E-3</v>
      </c>
      <c r="J28">
        <v>2.3714535520299482E-10</v>
      </c>
      <c r="K28">
        <v>5.0832965205492494E-9</v>
      </c>
      <c r="L28">
        <v>1.6591571244786441E-2</v>
      </c>
      <c r="M28">
        <v>3.3420004506456391</v>
      </c>
      <c r="N28">
        <v>6.040677713130385E-6</v>
      </c>
      <c r="O28">
        <v>7.8211977041711305E-9</v>
      </c>
      <c r="P28">
        <v>7.2086755677850908E-4</v>
      </c>
      <c r="Q28">
        <v>0.4654998193707196</v>
      </c>
      <c r="R28">
        <v>1.4129958813234129</v>
      </c>
      <c r="S28">
        <v>1.497238465490092E-8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1.059897075700214E-5</v>
      </c>
      <c r="E33">
        <v>8.1851676581834822E-4</v>
      </c>
      <c r="F33">
        <v>0.67115564320533205</v>
      </c>
      <c r="G33">
        <v>5.2948029032264908E-7</v>
      </c>
      <c r="H33">
        <v>1.623077745896993E-5</v>
      </c>
      <c r="I33">
        <v>3.508539787855046E-5</v>
      </c>
      <c r="J33">
        <v>2.099231994894626E-12</v>
      </c>
      <c r="K33">
        <v>8.1567408190675651E-11</v>
      </c>
      <c r="L33">
        <v>0.18394370903906909</v>
      </c>
      <c r="M33">
        <v>1.06022968546714E-2</v>
      </c>
      <c r="N33">
        <v>2.2031914995750199E-8</v>
      </c>
      <c r="O33">
        <v>1.046010535403746E-9</v>
      </c>
      <c r="P33">
        <v>9.7154958075137239E-6</v>
      </c>
      <c r="Q33">
        <v>1.7425936649601429E-3</v>
      </c>
      <c r="R33">
        <v>4.3448011678308509</v>
      </c>
      <c r="S33">
        <v>1.260872070312196E-10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2.5096809648624013E-4</v>
      </c>
      <c r="E35">
        <v>-0.41743521883870499</v>
      </c>
      <c r="F35">
        <v>0.84306433249032597</v>
      </c>
      <c r="G35">
        <v>3.489898901320062E-6</v>
      </c>
      <c r="H35">
        <v>2.5328305393240063E-4</v>
      </c>
      <c r="I35">
        <v>1.068708941836331E-3</v>
      </c>
      <c r="J35">
        <v>-3.8087161526264921E-12</v>
      </c>
      <c r="K35">
        <v>-1.2570720650930399E-9</v>
      </c>
      <c r="L35">
        <v>8.452916434172075E-4</v>
      </c>
      <c r="M35">
        <v>2.3267735468250841</v>
      </c>
      <c r="N35">
        <v>2.1213652489478881E-7</v>
      </c>
      <c r="O35">
        <v>2.2689436529138171E-9</v>
      </c>
      <c r="P35">
        <v>7.2529197395528684E-5</v>
      </c>
      <c r="Q35">
        <v>4.1335263892585107E-2</v>
      </c>
      <c r="R35">
        <v>0.13366893348865691</v>
      </c>
      <c r="S35">
        <v>1.4819449897817259E-9</v>
      </c>
    </row>
    <row r="36" spans="3:19" x14ac:dyDescent="0.3">
      <c r="C36" t="s">
        <v>11</v>
      </c>
      <c r="D36">
        <v>1.6551771370040301E-4</v>
      </c>
      <c r="E36">
        <v>-0.32100085911998982</v>
      </c>
      <c r="F36">
        <v>1.999935023821287</v>
      </c>
      <c r="G36">
        <v>3.6789405918556092E-6</v>
      </c>
      <c r="H36">
        <v>2.092962639148577E-4</v>
      </c>
      <c r="I36">
        <v>6.651738598754081E-4</v>
      </c>
      <c r="J36">
        <v>1.8765257119327559E-11</v>
      </c>
      <c r="K36">
        <v>8.2298011316025951E-10</v>
      </c>
      <c r="L36">
        <v>6.7624232754481383E-4</v>
      </c>
      <c r="M36">
        <v>4.0786281629524979</v>
      </c>
      <c r="N36">
        <v>2.0154811070061909E-7</v>
      </c>
      <c r="O36">
        <v>1.5060545272938779E-9</v>
      </c>
      <c r="P36">
        <v>5.4286530306515878E-5</v>
      </c>
      <c r="Q36">
        <v>5.597925092801094E-2</v>
      </c>
      <c r="R36">
        <v>0.114896112177253</v>
      </c>
      <c r="S36">
        <v>1.3286883965318399E-9</v>
      </c>
    </row>
    <row r="37" spans="3:19" x14ac:dyDescent="0.3">
      <c r="C37" t="s">
        <v>181</v>
      </c>
      <c r="D37">
        <v>9.3506529892773278E-5</v>
      </c>
      <c r="E37">
        <v>-0.34170957044302752</v>
      </c>
      <c r="F37">
        <v>1.1676393033024099</v>
      </c>
      <c r="G37">
        <v>1.1135972456078321E-5</v>
      </c>
      <c r="H37">
        <v>2.3330849946508E-4</v>
      </c>
      <c r="I37">
        <v>3.6156142253756271E-4</v>
      </c>
      <c r="J37">
        <v>4.3206615312906298E-11</v>
      </c>
      <c r="K37">
        <v>-1.7054389387498711E-10</v>
      </c>
      <c r="L37">
        <v>5.9472332752664927E-4</v>
      </c>
      <c r="M37">
        <v>9.5348071442625191</v>
      </c>
      <c r="N37">
        <v>1.8896777993148141E-7</v>
      </c>
      <c r="O37">
        <v>1.019657102054268E-9</v>
      </c>
      <c r="P37">
        <v>6.5764626920032749E-5</v>
      </c>
      <c r="Q37">
        <v>5.2156390558077094E-3</v>
      </c>
      <c r="R37">
        <v>0.1066029482514104</v>
      </c>
      <c r="S37">
        <v>1.284846087149635E-9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topLeftCell="D1"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-1.5819629240798813E-3</v>
      </c>
      <c r="E3">
        <f>D3</f>
        <v>-1.5819629240798813E-3</v>
      </c>
      <c r="F3">
        <f t="shared" ref="F3:S3" si="0">E3</f>
        <v>-1.5819629240798813E-3</v>
      </c>
      <c r="G3">
        <f t="shared" si="0"/>
        <v>-1.5819629240798813E-3</v>
      </c>
      <c r="H3">
        <f t="shared" si="0"/>
        <v>-1.5819629240798813E-3</v>
      </c>
      <c r="I3">
        <f t="shared" si="0"/>
        <v>-1.5819629240798813E-3</v>
      </c>
      <c r="J3">
        <f t="shared" si="0"/>
        <v>-1.5819629240798813E-3</v>
      </c>
      <c r="K3">
        <f t="shared" si="0"/>
        <v>-1.5819629240798813E-3</v>
      </c>
      <c r="L3">
        <f t="shared" si="0"/>
        <v>-1.5819629240798813E-3</v>
      </c>
      <c r="M3">
        <f t="shared" si="0"/>
        <v>-1.5819629240798813E-3</v>
      </c>
      <c r="N3">
        <f t="shared" si="0"/>
        <v>-1.5819629240798813E-3</v>
      </c>
      <c r="O3">
        <f t="shared" si="0"/>
        <v>-1.5819629240798813E-3</v>
      </c>
      <c r="P3">
        <f t="shared" si="0"/>
        <v>-1.5819629240798813E-3</v>
      </c>
      <c r="Q3">
        <f t="shared" si="0"/>
        <v>-1.5819629240798813E-3</v>
      </c>
      <c r="R3">
        <f t="shared" si="0"/>
        <v>-1.5819629240798813E-3</v>
      </c>
      <c r="S3">
        <f t="shared" si="0"/>
        <v>-1.5819629240798813E-3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1.4685323597443589E-4</v>
      </c>
      <c r="E5">
        <f t="shared" si="1"/>
        <v>1.4685323597443589E-4</v>
      </c>
      <c r="F5">
        <f t="shared" ref="F5:S5" si="3">E5</f>
        <v>1.4685323597443589E-4</v>
      </c>
      <c r="G5">
        <f t="shared" si="3"/>
        <v>1.4685323597443589E-4</v>
      </c>
      <c r="H5">
        <f t="shared" si="3"/>
        <v>1.4685323597443589E-4</v>
      </c>
      <c r="I5">
        <f t="shared" si="3"/>
        <v>1.4685323597443589E-4</v>
      </c>
      <c r="J5">
        <f t="shared" si="3"/>
        <v>1.4685323597443589E-4</v>
      </c>
      <c r="K5">
        <f t="shared" si="3"/>
        <v>1.4685323597443589E-4</v>
      </c>
      <c r="L5">
        <f t="shared" si="3"/>
        <v>1.4685323597443589E-4</v>
      </c>
      <c r="M5">
        <f t="shared" si="3"/>
        <v>1.4685323597443589E-4</v>
      </c>
      <c r="N5">
        <f t="shared" si="3"/>
        <v>1.4685323597443589E-4</v>
      </c>
      <c r="O5">
        <f t="shared" si="3"/>
        <v>1.4685323597443589E-4</v>
      </c>
      <c r="P5">
        <f t="shared" si="3"/>
        <v>1.4685323597443589E-4</v>
      </c>
      <c r="Q5">
        <f t="shared" si="3"/>
        <v>1.4685323597443589E-4</v>
      </c>
      <c r="R5">
        <f t="shared" si="3"/>
        <v>1.4685323597443589E-4</v>
      </c>
      <c r="S5">
        <f t="shared" si="3"/>
        <v>1.4685323597443589E-4</v>
      </c>
    </row>
    <row r="6" spans="1:19" x14ac:dyDescent="0.3">
      <c r="C6" t="s">
        <v>4</v>
      </c>
      <c r="D6">
        <f>Mult_split!D6</f>
        <v>1.7836992580671203E-5</v>
      </c>
      <c r="E6">
        <f t="shared" si="1"/>
        <v>1.7836992580671203E-5</v>
      </c>
      <c r="F6">
        <f t="shared" ref="F6:S6" si="4">E6</f>
        <v>1.7836992580671203E-5</v>
      </c>
      <c r="G6">
        <f t="shared" si="4"/>
        <v>1.7836992580671203E-5</v>
      </c>
      <c r="H6">
        <f t="shared" si="4"/>
        <v>1.7836992580671203E-5</v>
      </c>
      <c r="I6">
        <f t="shared" si="4"/>
        <v>1.7836992580671203E-5</v>
      </c>
      <c r="J6">
        <f t="shared" si="4"/>
        <v>1.7836992580671203E-5</v>
      </c>
      <c r="K6">
        <f t="shared" si="4"/>
        <v>1.7836992580671203E-5</v>
      </c>
      <c r="L6">
        <f t="shared" si="4"/>
        <v>1.7836992580671203E-5</v>
      </c>
      <c r="M6">
        <f t="shared" si="4"/>
        <v>1.7836992580671203E-5</v>
      </c>
      <c r="N6">
        <f t="shared" si="4"/>
        <v>1.7836992580671203E-5</v>
      </c>
      <c r="O6">
        <f t="shared" si="4"/>
        <v>1.7836992580671203E-5</v>
      </c>
      <c r="P6">
        <f t="shared" si="4"/>
        <v>1.7836992580671203E-5</v>
      </c>
      <c r="Q6">
        <f t="shared" si="4"/>
        <v>1.7836992580671203E-5</v>
      </c>
      <c r="R6">
        <f t="shared" si="4"/>
        <v>1.7836992580671203E-5</v>
      </c>
      <c r="S6">
        <f t="shared" si="4"/>
        <v>1.7836992580671203E-5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1.1837274953065528E-5</v>
      </c>
      <c r="E8">
        <f t="shared" si="1"/>
        <v>1.1837274953065528E-5</v>
      </c>
      <c r="F8">
        <f t="shared" ref="F8:S8" si="6">E8</f>
        <v>1.1837274953065528E-5</v>
      </c>
      <c r="G8">
        <f t="shared" si="6"/>
        <v>1.1837274953065528E-5</v>
      </c>
      <c r="H8">
        <f t="shared" si="6"/>
        <v>1.1837274953065528E-5</v>
      </c>
      <c r="I8">
        <f t="shared" si="6"/>
        <v>1.1837274953065528E-5</v>
      </c>
      <c r="J8">
        <f t="shared" si="6"/>
        <v>1.1837274953065528E-5</v>
      </c>
      <c r="K8">
        <f t="shared" si="6"/>
        <v>1.1837274953065528E-5</v>
      </c>
      <c r="L8">
        <f t="shared" si="6"/>
        <v>1.1837274953065528E-5</v>
      </c>
      <c r="M8">
        <f t="shared" si="6"/>
        <v>1.1837274953065528E-5</v>
      </c>
      <c r="N8">
        <f t="shared" si="6"/>
        <v>1.1837274953065528E-5</v>
      </c>
      <c r="O8">
        <f t="shared" si="6"/>
        <v>1.1837274953065528E-5</v>
      </c>
      <c r="P8">
        <f t="shared" si="6"/>
        <v>1.1837274953065528E-5</v>
      </c>
      <c r="Q8">
        <f t="shared" si="6"/>
        <v>1.1837274953065528E-5</v>
      </c>
      <c r="R8">
        <f t="shared" si="6"/>
        <v>1.1837274953065528E-5</v>
      </c>
      <c r="S8">
        <f t="shared" si="6"/>
        <v>1.1837274953065528E-5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5.1339034844201197E-4</v>
      </c>
      <c r="E14">
        <f t="shared" si="1"/>
        <v>5.1339034844201197E-4</v>
      </c>
      <c r="F14">
        <f t="shared" ref="F14:S14" si="12">E14</f>
        <v>5.1339034844201197E-4</v>
      </c>
      <c r="G14">
        <f t="shared" si="12"/>
        <v>5.1339034844201197E-4</v>
      </c>
      <c r="H14">
        <f t="shared" si="12"/>
        <v>5.1339034844201197E-4</v>
      </c>
      <c r="I14">
        <f t="shared" si="12"/>
        <v>5.1339034844201197E-4</v>
      </c>
      <c r="J14">
        <f t="shared" si="12"/>
        <v>5.1339034844201197E-4</v>
      </c>
      <c r="K14">
        <f t="shared" si="12"/>
        <v>5.1339034844201197E-4</v>
      </c>
      <c r="L14">
        <f t="shared" si="12"/>
        <v>5.1339034844201197E-4</v>
      </c>
      <c r="M14">
        <f t="shared" si="12"/>
        <v>5.1339034844201197E-4</v>
      </c>
      <c r="N14">
        <f t="shared" si="12"/>
        <v>5.1339034844201197E-4</v>
      </c>
      <c r="O14">
        <f t="shared" si="12"/>
        <v>5.1339034844201197E-4</v>
      </c>
      <c r="P14">
        <f t="shared" si="12"/>
        <v>5.1339034844201197E-4</v>
      </c>
      <c r="Q14">
        <f t="shared" si="12"/>
        <v>5.1339034844201197E-4</v>
      </c>
      <c r="R14">
        <f t="shared" si="12"/>
        <v>5.1339034844201197E-4</v>
      </c>
      <c r="S14">
        <f t="shared" si="12"/>
        <v>5.1339034844201197E-4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24764.693095680657</v>
      </c>
      <c r="E16">
        <f t="shared" si="1"/>
        <v>24764.693095680657</v>
      </c>
      <c r="F16">
        <f t="shared" ref="F16:S16" si="14">E16</f>
        <v>24764.693095680657</v>
      </c>
      <c r="G16">
        <f t="shared" si="14"/>
        <v>24764.693095680657</v>
      </c>
      <c r="H16">
        <f t="shared" si="14"/>
        <v>24764.693095680657</v>
      </c>
      <c r="I16">
        <f t="shared" si="14"/>
        <v>24764.693095680657</v>
      </c>
      <c r="J16">
        <f t="shared" si="14"/>
        <v>24764.693095680657</v>
      </c>
      <c r="K16">
        <f t="shared" si="14"/>
        <v>24764.693095680657</v>
      </c>
      <c r="L16">
        <f t="shared" si="14"/>
        <v>24764.693095680657</v>
      </c>
      <c r="M16">
        <f t="shared" si="14"/>
        <v>24764.693095680657</v>
      </c>
      <c r="N16">
        <f t="shared" si="14"/>
        <v>24764.693095680657</v>
      </c>
      <c r="O16">
        <f t="shared" si="14"/>
        <v>24764.693095680657</v>
      </c>
      <c r="P16">
        <f t="shared" si="14"/>
        <v>24764.693095680657</v>
      </c>
      <c r="Q16">
        <f t="shared" si="14"/>
        <v>24764.693095680657</v>
      </c>
      <c r="R16">
        <f t="shared" si="14"/>
        <v>24764.693095680657</v>
      </c>
      <c r="S16">
        <f t="shared" si="14"/>
        <v>24764.693095680657</v>
      </c>
    </row>
    <row r="17" spans="3:19" x14ac:dyDescent="0.3">
      <c r="C17" t="s">
        <v>8</v>
      </c>
      <c r="D17">
        <f>Mult_split!D17</f>
        <v>5981.664080933564</v>
      </c>
      <c r="E17">
        <f t="shared" si="1"/>
        <v>5981.664080933564</v>
      </c>
      <c r="F17">
        <f t="shared" ref="F17:S17" si="15">E17</f>
        <v>5981.664080933564</v>
      </c>
      <c r="G17">
        <f t="shared" si="15"/>
        <v>5981.664080933564</v>
      </c>
      <c r="H17">
        <f t="shared" si="15"/>
        <v>5981.664080933564</v>
      </c>
      <c r="I17">
        <f t="shared" si="15"/>
        <v>5981.664080933564</v>
      </c>
      <c r="J17">
        <f t="shared" si="15"/>
        <v>5981.664080933564</v>
      </c>
      <c r="K17">
        <f t="shared" si="15"/>
        <v>5981.664080933564</v>
      </c>
      <c r="L17">
        <f t="shared" si="15"/>
        <v>5981.664080933564</v>
      </c>
      <c r="M17">
        <f t="shared" si="15"/>
        <v>5981.664080933564</v>
      </c>
      <c r="N17">
        <f t="shared" si="15"/>
        <v>5981.664080933564</v>
      </c>
      <c r="O17">
        <f t="shared" si="15"/>
        <v>5981.664080933564</v>
      </c>
      <c r="P17">
        <f t="shared" si="15"/>
        <v>5981.664080933564</v>
      </c>
      <c r="Q17">
        <f t="shared" si="15"/>
        <v>5981.664080933564</v>
      </c>
      <c r="R17">
        <f t="shared" si="15"/>
        <v>5981.664080933564</v>
      </c>
      <c r="S17">
        <f t="shared" si="15"/>
        <v>5981.664080933564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3.3189359332570556E-4</v>
      </c>
      <c r="E20">
        <f t="shared" si="1"/>
        <v>3.3189359332570556E-4</v>
      </c>
      <c r="F20">
        <f t="shared" ref="F20:S20" si="18">E20</f>
        <v>3.3189359332570556E-4</v>
      </c>
      <c r="G20">
        <f t="shared" si="18"/>
        <v>3.3189359332570556E-4</v>
      </c>
      <c r="H20">
        <f t="shared" si="18"/>
        <v>3.3189359332570556E-4</v>
      </c>
      <c r="I20">
        <f t="shared" si="18"/>
        <v>3.3189359332570556E-4</v>
      </c>
      <c r="J20">
        <f t="shared" si="18"/>
        <v>3.3189359332570556E-4</v>
      </c>
      <c r="K20">
        <f t="shared" si="18"/>
        <v>3.3189359332570556E-4</v>
      </c>
      <c r="L20">
        <f t="shared" si="18"/>
        <v>3.3189359332570556E-4</v>
      </c>
      <c r="M20">
        <f t="shared" si="18"/>
        <v>3.3189359332570556E-4</v>
      </c>
      <c r="N20">
        <f t="shared" si="18"/>
        <v>3.3189359332570556E-4</v>
      </c>
      <c r="O20">
        <f t="shared" si="18"/>
        <v>3.3189359332570556E-4</v>
      </c>
      <c r="P20">
        <f t="shared" si="18"/>
        <v>3.3189359332570556E-4</v>
      </c>
      <c r="Q20">
        <f t="shared" si="18"/>
        <v>3.3189359332570556E-4</v>
      </c>
      <c r="R20">
        <f t="shared" si="18"/>
        <v>3.3189359332570556E-4</v>
      </c>
      <c r="S20">
        <f t="shared" si="18"/>
        <v>3.3189359332570556E-4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6.7960801364286402E-4</v>
      </c>
      <c r="E24">
        <f t="shared" si="1"/>
        <v>6.7960801364286402E-4</v>
      </c>
      <c r="F24">
        <f t="shared" ref="F24:S24" si="22">E24</f>
        <v>6.7960801364286402E-4</v>
      </c>
      <c r="G24">
        <f t="shared" si="22"/>
        <v>6.7960801364286402E-4</v>
      </c>
      <c r="H24">
        <f t="shared" si="22"/>
        <v>6.7960801364286402E-4</v>
      </c>
      <c r="I24">
        <f t="shared" si="22"/>
        <v>6.7960801364286402E-4</v>
      </c>
      <c r="J24">
        <f t="shared" si="22"/>
        <v>6.7960801364286402E-4</v>
      </c>
      <c r="K24">
        <f t="shared" si="22"/>
        <v>6.7960801364286402E-4</v>
      </c>
      <c r="L24">
        <f t="shared" si="22"/>
        <v>6.7960801364286402E-4</v>
      </c>
      <c r="M24">
        <f t="shared" si="22"/>
        <v>6.7960801364286402E-4</v>
      </c>
      <c r="N24">
        <f t="shared" si="22"/>
        <v>6.7960801364286402E-4</v>
      </c>
      <c r="O24">
        <f t="shared" si="22"/>
        <v>6.7960801364286402E-4</v>
      </c>
      <c r="P24">
        <f t="shared" si="22"/>
        <v>6.7960801364286402E-4</v>
      </c>
      <c r="Q24">
        <f t="shared" si="22"/>
        <v>6.7960801364286402E-4</v>
      </c>
      <c r="R24">
        <f t="shared" si="22"/>
        <v>6.7960801364286402E-4</v>
      </c>
      <c r="S24">
        <f t="shared" si="22"/>
        <v>6.7960801364286402E-4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50752.886313339601</v>
      </c>
      <c r="E26">
        <f t="shared" si="1"/>
        <v>50752.886313339601</v>
      </c>
      <c r="F26">
        <f t="shared" ref="F26:S26" si="24">E26</f>
        <v>50752.886313339601</v>
      </c>
      <c r="G26">
        <f t="shared" si="24"/>
        <v>50752.886313339601</v>
      </c>
      <c r="H26">
        <f t="shared" si="24"/>
        <v>50752.886313339601</v>
      </c>
      <c r="I26">
        <f t="shared" si="24"/>
        <v>50752.886313339601</v>
      </c>
      <c r="J26">
        <f t="shared" si="24"/>
        <v>50752.886313339601</v>
      </c>
      <c r="K26">
        <f t="shared" si="24"/>
        <v>50752.886313339601</v>
      </c>
      <c r="L26">
        <f t="shared" si="24"/>
        <v>50752.886313339601</v>
      </c>
      <c r="M26">
        <f t="shared" si="24"/>
        <v>50752.886313339601</v>
      </c>
      <c r="N26">
        <f t="shared" si="24"/>
        <v>50752.886313339601</v>
      </c>
      <c r="O26">
        <f t="shared" si="24"/>
        <v>50752.886313339601</v>
      </c>
      <c r="P26">
        <f t="shared" si="24"/>
        <v>50752.886313339601</v>
      </c>
      <c r="Q26">
        <f t="shared" si="24"/>
        <v>50752.886313339601</v>
      </c>
      <c r="R26">
        <f t="shared" si="24"/>
        <v>50752.886313339601</v>
      </c>
      <c r="S26">
        <f t="shared" si="24"/>
        <v>50752.886313339601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2.2460597432159385E-4</v>
      </c>
      <c r="E28">
        <f t="shared" si="1"/>
        <v>2.2460597432159385E-4</v>
      </c>
      <c r="F28">
        <f t="shared" ref="F28:S28" si="26">E28</f>
        <v>2.2460597432159385E-4</v>
      </c>
      <c r="G28">
        <f t="shared" si="26"/>
        <v>2.2460597432159385E-4</v>
      </c>
      <c r="H28">
        <f t="shared" si="26"/>
        <v>2.2460597432159385E-4</v>
      </c>
      <c r="I28">
        <f t="shared" si="26"/>
        <v>2.2460597432159385E-4</v>
      </c>
      <c r="J28">
        <f t="shared" si="26"/>
        <v>2.2460597432159385E-4</v>
      </c>
      <c r="K28">
        <f t="shared" si="26"/>
        <v>2.2460597432159385E-4</v>
      </c>
      <c r="L28">
        <f t="shared" si="26"/>
        <v>2.2460597432159385E-4</v>
      </c>
      <c r="M28">
        <f t="shared" si="26"/>
        <v>2.2460597432159385E-4</v>
      </c>
      <c r="N28">
        <f t="shared" si="26"/>
        <v>2.2460597432159385E-4</v>
      </c>
      <c r="O28">
        <f t="shared" si="26"/>
        <v>2.2460597432159385E-4</v>
      </c>
      <c r="P28">
        <f t="shared" si="26"/>
        <v>2.2460597432159385E-4</v>
      </c>
      <c r="Q28">
        <f t="shared" si="26"/>
        <v>2.2460597432159385E-4</v>
      </c>
      <c r="R28">
        <f t="shared" si="26"/>
        <v>2.2460597432159385E-4</v>
      </c>
      <c r="S28">
        <f t="shared" si="26"/>
        <v>2.2460597432159385E-4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2.041716856767216E-3</v>
      </c>
      <c r="E35">
        <f t="shared" si="1"/>
        <v>2.041716856767216E-3</v>
      </c>
      <c r="F35">
        <f t="shared" ref="F35:S35" si="33">E35</f>
        <v>2.041716856767216E-3</v>
      </c>
      <c r="G35">
        <f t="shared" si="33"/>
        <v>2.041716856767216E-3</v>
      </c>
      <c r="H35">
        <f t="shared" si="33"/>
        <v>2.041716856767216E-3</v>
      </c>
      <c r="I35">
        <f t="shared" si="33"/>
        <v>2.041716856767216E-3</v>
      </c>
      <c r="J35">
        <f t="shared" si="33"/>
        <v>2.041716856767216E-3</v>
      </c>
      <c r="K35">
        <f t="shared" si="33"/>
        <v>2.041716856767216E-3</v>
      </c>
      <c r="L35">
        <f t="shared" si="33"/>
        <v>2.041716856767216E-3</v>
      </c>
      <c r="M35">
        <f t="shared" si="33"/>
        <v>2.041716856767216E-3</v>
      </c>
      <c r="N35">
        <f t="shared" si="33"/>
        <v>2.041716856767216E-3</v>
      </c>
      <c r="O35">
        <f t="shared" si="33"/>
        <v>2.041716856767216E-3</v>
      </c>
      <c r="P35">
        <f t="shared" si="33"/>
        <v>2.041716856767216E-3</v>
      </c>
      <c r="Q35">
        <f t="shared" si="33"/>
        <v>2.041716856767216E-3</v>
      </c>
      <c r="R35">
        <f t="shared" si="33"/>
        <v>2.041716856767216E-3</v>
      </c>
      <c r="S35">
        <f t="shared" si="33"/>
        <v>2.041716856767216E-3</v>
      </c>
    </row>
    <row r="36" spans="3:19" x14ac:dyDescent="0.3">
      <c r="C36" t="s">
        <v>11</v>
      </c>
      <c r="D36">
        <f>Mult_split!D36</f>
        <v>1.5812545883651596E-3</v>
      </c>
      <c r="E36">
        <f t="shared" si="1"/>
        <v>1.5812545883651596E-3</v>
      </c>
      <c r="F36">
        <f t="shared" ref="F36:S36" si="34">E36</f>
        <v>1.5812545883651596E-3</v>
      </c>
      <c r="G36">
        <f t="shared" si="34"/>
        <v>1.5812545883651596E-3</v>
      </c>
      <c r="H36">
        <f t="shared" si="34"/>
        <v>1.5812545883651596E-3</v>
      </c>
      <c r="I36">
        <f t="shared" si="34"/>
        <v>1.5812545883651596E-3</v>
      </c>
      <c r="J36">
        <f t="shared" si="34"/>
        <v>1.5812545883651596E-3</v>
      </c>
      <c r="K36">
        <f t="shared" si="34"/>
        <v>1.5812545883651596E-3</v>
      </c>
      <c r="L36">
        <f t="shared" si="34"/>
        <v>1.5812545883651596E-3</v>
      </c>
      <c r="M36">
        <f t="shared" si="34"/>
        <v>1.5812545883651596E-3</v>
      </c>
      <c r="N36">
        <f t="shared" si="34"/>
        <v>1.5812545883651596E-3</v>
      </c>
      <c r="O36">
        <f t="shared" si="34"/>
        <v>1.5812545883651596E-3</v>
      </c>
      <c r="P36">
        <f t="shared" si="34"/>
        <v>1.5812545883651596E-3</v>
      </c>
      <c r="Q36">
        <f t="shared" si="34"/>
        <v>1.5812545883651596E-3</v>
      </c>
      <c r="R36">
        <f t="shared" si="34"/>
        <v>1.5812545883651596E-3</v>
      </c>
      <c r="S36">
        <f t="shared" si="34"/>
        <v>1.5812545883651596E-3</v>
      </c>
    </row>
    <row r="37" spans="3:19" x14ac:dyDescent="0.3">
      <c r="C37" t="s">
        <v>181</v>
      </c>
      <c r="D37">
        <f>Mult_split!D37</f>
        <v>7.0039651087964018E-5</v>
      </c>
      <c r="E37">
        <f t="shared" ref="E37" si="35">D37</f>
        <v>7.0039651087964018E-5</v>
      </c>
      <c r="F37">
        <f t="shared" ref="F37" si="36">E37</f>
        <v>7.0039651087964018E-5</v>
      </c>
      <c r="G37">
        <f t="shared" ref="G37" si="37">F37</f>
        <v>7.0039651087964018E-5</v>
      </c>
      <c r="H37">
        <f t="shared" ref="H37" si="38">G37</f>
        <v>7.0039651087964018E-5</v>
      </c>
      <c r="I37">
        <f t="shared" ref="I37" si="39">H37</f>
        <v>7.0039651087964018E-5</v>
      </c>
      <c r="J37">
        <f t="shared" ref="J37" si="40">I37</f>
        <v>7.0039651087964018E-5</v>
      </c>
      <c r="K37">
        <f t="shared" ref="K37" si="41">J37</f>
        <v>7.0039651087964018E-5</v>
      </c>
      <c r="L37">
        <f t="shared" ref="L37" si="42">K37</f>
        <v>7.0039651087964018E-5</v>
      </c>
      <c r="M37">
        <f t="shared" ref="M37" si="43">L37</f>
        <v>7.0039651087964018E-5</v>
      </c>
      <c r="N37">
        <f t="shared" ref="N37" si="44">M37</f>
        <v>7.0039651087964018E-5</v>
      </c>
      <c r="O37">
        <f t="shared" ref="O37" si="45">N37</f>
        <v>7.0039651087964018E-5</v>
      </c>
      <c r="P37">
        <f t="shared" ref="P37" si="46">O37</f>
        <v>7.0039651087964018E-5</v>
      </c>
      <c r="Q37">
        <f t="shared" ref="Q37" si="47">P37</f>
        <v>7.0039651087964018E-5</v>
      </c>
      <c r="R37">
        <f t="shared" ref="R37" si="48">Q37</f>
        <v>7.0039651087964018E-5</v>
      </c>
      <c r="S37">
        <f t="shared" ref="S37" si="49">R37</f>
        <v>7.0039651087964018E-5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-1.1755661517985057E-6</v>
      </c>
      <c r="E3">
        <f>LCA_res_data!E3*Mult_res!E3</f>
        <v>-7.6521684920931462E-4</v>
      </c>
      <c r="F3">
        <f>LCA_res_data!F3*Mult_res!F3</f>
        <v>-5.8879414692523911E-3</v>
      </c>
      <c r="G3">
        <f>LCA_res_data!G3*Mult_res!G3</f>
        <v>-2.0672806059758453E-8</v>
      </c>
      <c r="H3">
        <f>LCA_res_data!H3*Mult_res!H3</f>
        <v>-2.9837976438006198E-7</v>
      </c>
      <c r="I3">
        <f>LCA_res_data!I3*Mult_res!I3</f>
        <v>-2.7333984109898811E-6</v>
      </c>
      <c r="J3">
        <f>LCA_res_data!J3*Mult_res!J3</f>
        <v>-2.0894631432319677E-13</v>
      </c>
      <c r="K3">
        <f>LCA_res_data!K3*Mult_res!K3</f>
        <v>-3.5735912136913713E-12</v>
      </c>
      <c r="L3">
        <f>LCA_res_data!L3*Mult_res!L3</f>
        <v>-6.2733079794254087E-5</v>
      </c>
      <c r="M3">
        <f>LCA_res_data!M3*Mult_res!M3</f>
        <v>-1.0882080734361378E-3</v>
      </c>
      <c r="N3">
        <f>LCA_res_data!N3*Mult_res!N3</f>
        <v>-4.6956616352399728E-9</v>
      </c>
      <c r="O3">
        <f>LCA_res_data!O3*Mult_res!O3</f>
        <v>-7.7702280356857124E-12</v>
      </c>
      <c r="P3">
        <f>LCA_res_data!P3*Mult_res!P3</f>
        <v>-1.5350855775545876E-6</v>
      </c>
      <c r="Q3">
        <f>LCA_res_data!Q3*Mult_res!Q3</f>
        <v>-7.4126469546012444E-4</v>
      </c>
      <c r="R3">
        <f>LCA_res_data!R3*Mult_res!R3</f>
        <v>-1.3945925460383781E-2</v>
      </c>
      <c r="S3">
        <f>LCA_res_data!S3*Mult_res!S3</f>
        <v>-1.0517863984638501E-10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4.0289462132605772E-7</v>
      </c>
      <c r="E5">
        <f>LCA_res_data!E5*Mult_res!E5</f>
        <v>9.8321301653503357E-6</v>
      </c>
      <c r="F5">
        <f>LCA_res_data!F5*Mult_res!F5</f>
        <v>3.5616264017866982E-4</v>
      </c>
      <c r="G5">
        <f>LCA_res_data!G5*Mult_res!G5</f>
        <v>1.4864991281409991E-9</v>
      </c>
      <c r="H5">
        <f>LCA_res_data!H5*Mult_res!H5</f>
        <v>4.4563090481913356E-8</v>
      </c>
      <c r="I5">
        <f>LCA_res_data!I5*Mult_res!I5</f>
        <v>1.4937258881895673E-6</v>
      </c>
      <c r="J5">
        <f>LCA_res_data!J5*Mult_res!J5</f>
        <v>1.3689051790962451E-14</v>
      </c>
      <c r="K5">
        <f>LCA_res_data!K5*Mult_res!K5</f>
        <v>2.4518476481458448E-13</v>
      </c>
      <c r="L5">
        <f>LCA_res_data!L5*Mult_res!L5</f>
        <v>2.422201718164841E-6</v>
      </c>
      <c r="M5">
        <f>LCA_res_data!M5*Mult_res!M5</f>
        <v>5.5945337610824124E-4</v>
      </c>
      <c r="N5">
        <f>LCA_res_data!N5*Mult_res!N5</f>
        <v>3.3724908504944173E-10</v>
      </c>
      <c r="O5">
        <f>LCA_res_data!O5*Mult_res!O5</f>
        <v>2.1059544704141342E-12</v>
      </c>
      <c r="P5">
        <f>LCA_res_data!P5*Mult_res!P5</f>
        <v>1.0680347112074012E-7</v>
      </c>
      <c r="Q5">
        <f>LCA_res_data!Q5*Mult_res!Q5</f>
        <v>7.9135581488107415E-5</v>
      </c>
      <c r="R5">
        <f>LCA_res_data!R5*Mult_res!R5</f>
        <v>1.0108009530640552E-4</v>
      </c>
      <c r="S5">
        <f>LCA_res_data!S5*Mult_res!S5</f>
        <v>1.115187850938276E-12</v>
      </c>
    </row>
    <row r="6" spans="1:19" x14ac:dyDescent="0.3">
      <c r="C6" t="s">
        <v>4</v>
      </c>
      <c r="D6">
        <f>LCA_res_data!D6*Mult_res!D6</f>
        <v>5.6922234236133456E-8</v>
      </c>
      <c r="E6">
        <f>LCA_res_data!E6*Mult_res!E6</f>
        <v>-1.859300601175413E-6</v>
      </c>
      <c r="F6">
        <f>LCA_res_data!F6*Mult_res!F6</f>
        <v>3.1386014571421343E-4</v>
      </c>
      <c r="G6">
        <f>LCA_res_data!G6*Mult_res!G6</f>
        <v>5.8869598396013465E-10</v>
      </c>
      <c r="H6">
        <f>LCA_res_data!H6*Mult_res!H6</f>
        <v>4.8633102366874251E-8</v>
      </c>
      <c r="I6">
        <f>LCA_res_data!I6*Mult_res!I6</f>
        <v>2.33425481004011E-7</v>
      </c>
      <c r="J6">
        <f>LCA_res_data!J6*Mult_res!J6</f>
        <v>3.3075871877750497E-15</v>
      </c>
      <c r="K6">
        <f>LCA_res_data!K6*Mult_res!K6</f>
        <v>1.6099395607592696E-13</v>
      </c>
      <c r="L6">
        <f>LCA_res_data!L6*Mult_res!L6</f>
        <v>1.6058751533474578E-7</v>
      </c>
      <c r="M6">
        <f>LCA_res_data!M6*Mult_res!M6</f>
        <v>6.0156172152936991E-4</v>
      </c>
      <c r="N6">
        <f>LCA_res_data!N6*Mult_res!N6</f>
        <v>3.8547259469936292E-11</v>
      </c>
      <c r="O6">
        <f>LCA_res_data!O6*Mult_res!O6</f>
        <v>4.3781591210502955E-13</v>
      </c>
      <c r="P6">
        <f>LCA_res_data!P6*Mult_res!P6</f>
        <v>9.177351731690581E-9</v>
      </c>
      <c r="Q6">
        <f>LCA_res_data!Q6*Mult_res!Q6</f>
        <v>2.7275124800222269E-5</v>
      </c>
      <c r="R6">
        <f>LCA_res_data!R6*Mult_res!R6</f>
        <v>2.970942072936753E-5</v>
      </c>
      <c r="S6">
        <f>LCA_res_data!S6*Mult_res!S6</f>
        <v>4.4128125378453273E-13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3.5581032634275049E-8</v>
      </c>
      <c r="E8">
        <f>LCA_res_data!E8*Mult_res!E8</f>
        <v>-8.8509876638719282E-7</v>
      </c>
      <c r="F8">
        <f>LCA_res_data!F8*Mult_res!F8</f>
        <v>1.409086195255596E-4</v>
      </c>
      <c r="G8">
        <f>LCA_res_data!G8*Mult_res!G8</f>
        <v>4.1672295104219442E-10</v>
      </c>
      <c r="H8">
        <f>LCA_res_data!H8*Mult_res!H8</f>
        <v>3.2883564849347046E-8</v>
      </c>
      <c r="I8">
        <f>LCA_res_data!I8*Mult_res!I8</f>
        <v>1.426913839087456E-7</v>
      </c>
      <c r="J8">
        <f>LCA_res_data!J8*Mult_res!J8</f>
        <v>1.8807108110118754E-15</v>
      </c>
      <c r="K8">
        <f>LCA_res_data!K8*Mult_res!K8</f>
        <v>1.1350693441379762E-13</v>
      </c>
      <c r="L8">
        <f>LCA_res_data!L8*Mult_res!L8</f>
        <v>1.5243415778136644E-7</v>
      </c>
      <c r="M8">
        <f>LCA_res_data!M8*Mult_res!M8</f>
        <v>3.7230978689643801E-4</v>
      </c>
      <c r="N8">
        <f>LCA_res_data!N8*Mult_res!N8</f>
        <v>2.5257281875042048E-11</v>
      </c>
      <c r="O8">
        <f>LCA_res_data!O8*Mult_res!O8</f>
        <v>2.9903046953260334E-13</v>
      </c>
      <c r="P8">
        <f>LCA_res_data!P8*Mult_res!P8</f>
        <v>6.8751041348466398E-9</v>
      </c>
      <c r="Q8">
        <f>LCA_res_data!Q8*Mult_res!Q8</f>
        <v>1.8606700342755402E-5</v>
      </c>
      <c r="R8">
        <f>LCA_res_data!R8*Mult_res!R8</f>
        <v>2.665721249999171E-5</v>
      </c>
      <c r="S8">
        <f>LCA_res_data!S8*Mult_res!S8</f>
        <v>2.9089731819776588E-13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2.4898928991470889E-7</v>
      </c>
      <c r="E14">
        <f>LCA_res_data!E14*Mult_res!E14</f>
        <v>1.8506001759671953E-5</v>
      </c>
      <c r="F14">
        <f>LCA_res_data!F14*Mult_res!F14</f>
        <v>1.1482976826306113E-3</v>
      </c>
      <c r="G14">
        <f>LCA_res_data!G14*Mult_res!G14</f>
        <v>6.0898907035441885E-10</v>
      </c>
      <c r="H14">
        <f>LCA_res_data!H14*Mult_res!H14</f>
        <v>3.2595324038862956E-8</v>
      </c>
      <c r="I14">
        <f>LCA_res_data!I14*Mult_res!I14</f>
        <v>3.36809198521548E-7</v>
      </c>
      <c r="J14">
        <f>LCA_res_data!J14*Mult_res!J14</f>
        <v>8.9149431859250095E-15</v>
      </c>
      <c r="K14">
        <f>LCA_res_data!K14*Mult_res!K14</f>
        <v>2.5723277232834364E-13</v>
      </c>
      <c r="L14">
        <f>LCA_res_data!L14*Mult_res!L14</f>
        <v>9.6335604119368058E-6</v>
      </c>
      <c r="M14">
        <f>LCA_res_data!M14*Mult_res!M14</f>
        <v>3.2240796563708703E-4</v>
      </c>
      <c r="N14">
        <f>LCA_res_data!N14*Mult_res!N14</f>
        <v>4.0818227448647621E-11</v>
      </c>
      <c r="O14">
        <f>LCA_res_data!O14*Mult_res!O14</f>
        <v>1.3426222230828919E-12</v>
      </c>
      <c r="P14">
        <f>LCA_res_data!P14*Mult_res!P14</f>
        <v>1.3820658193718275E-7</v>
      </c>
      <c r="Q14">
        <f>LCA_res_data!Q14*Mult_res!Q14</f>
        <v>4.4699561566418487E-6</v>
      </c>
      <c r="R14">
        <f>LCA_res_data!R14*Mult_res!R14</f>
        <v>2.0925725573127385E-3</v>
      </c>
      <c r="S14">
        <f>LCA_res_data!S14*Mult_res!S14</f>
        <v>3.5513312792275873E-11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4.9041933070713952</v>
      </c>
      <c r="E16">
        <f>LCA_res_data!E16*Mult_res!E16</f>
        <v>675.07673966448658</v>
      </c>
      <c r="F16">
        <f>LCA_res_data!F16*Mult_res!F16</f>
        <v>41936.86402392765</v>
      </c>
      <c r="G16">
        <f>LCA_res_data!G16*Mult_res!G16</f>
        <v>0.17667549747581351</v>
      </c>
      <c r="H16">
        <f>LCA_res_data!H16*Mult_res!H16</f>
        <v>1.4412112351806443</v>
      </c>
      <c r="I16">
        <f>LCA_res_data!I16*Mult_res!I16</f>
        <v>14.608067777985495</v>
      </c>
      <c r="J16">
        <f>LCA_res_data!J16*Mult_res!J16</f>
        <v>1.8414618765591515E-6</v>
      </c>
      <c r="K16">
        <f>LCA_res_data!K16*Mult_res!K16</f>
        <v>3.2330671696628261E-5</v>
      </c>
      <c r="L16">
        <f>LCA_res_data!L16*Mult_res!L16</f>
        <v>1381.6872653664013</v>
      </c>
      <c r="M16">
        <f>LCA_res_data!M16*Mult_res!M16</f>
        <v>39343.427815940187</v>
      </c>
      <c r="N16">
        <f>LCA_res_data!N16*Mult_res!N16</f>
        <v>3.6095708642860352E-2</v>
      </c>
      <c r="O16">
        <f>LCA_res_data!O16*Mult_res!O16</f>
        <v>7.0986153348807666E-5</v>
      </c>
      <c r="P16">
        <f>LCA_res_data!P16*Mult_res!P16</f>
        <v>3.6812681189691854</v>
      </c>
      <c r="Q16">
        <f>LCA_res_data!Q16*Mult_res!Q16</f>
        <v>1550.9608811091696</v>
      </c>
      <c r="R16">
        <f>LCA_res_data!R16*Mult_res!R16</f>
        <v>32758.311698486013</v>
      </c>
      <c r="S16">
        <f>LCA_res_data!S16*Mult_res!S16</f>
        <v>8.336760137974604E-5</v>
      </c>
    </row>
    <row r="17" spans="3:19" x14ac:dyDescent="0.3">
      <c r="C17" t="s">
        <v>8</v>
      </c>
      <c r="D17">
        <f>LCA_res_data!D17*Mult_res!D17</f>
        <v>0.65979779075392397</v>
      </c>
      <c r="E17">
        <f>LCA_res_data!E17*Mult_res!E17</f>
        <v>338.18718286527115</v>
      </c>
      <c r="F17">
        <f>LCA_res_data!F17*Mult_res!F17</f>
        <v>5550.4974871423001</v>
      </c>
      <c r="G17">
        <f>LCA_res_data!G17*Mult_res!G17</f>
        <v>9.8023470481396636E-3</v>
      </c>
      <c r="H17">
        <f>LCA_res_data!H17*Mult_res!H17</f>
        <v>0.24931694865868984</v>
      </c>
      <c r="I17">
        <f>LCA_res_data!I17*Mult_res!I17</f>
        <v>2.6167856965573408</v>
      </c>
      <c r="J17">
        <f>LCA_res_data!J17*Mult_res!J17</f>
        <v>1.5472378463101042E-7</v>
      </c>
      <c r="K17">
        <f>LCA_res_data!K17*Mult_res!K17</f>
        <v>1.7905694157548404E-6</v>
      </c>
      <c r="L17">
        <f>LCA_res_data!L17*Mult_res!L17</f>
        <v>156.20741346220794</v>
      </c>
      <c r="M17">
        <f>LCA_res_data!M17*Mult_res!M17</f>
        <v>557.35820247150207</v>
      </c>
      <c r="N17">
        <f>LCA_res_data!N17*Mult_res!N17</f>
        <v>5.0348199364529491E-4</v>
      </c>
      <c r="O17">
        <f>LCA_res_data!O17*Mult_res!O17</f>
        <v>5.8477316620922053E-6</v>
      </c>
      <c r="P17">
        <f>LCA_res_data!P17*Mult_res!P17</f>
        <v>1.9943517082142639</v>
      </c>
      <c r="Q17">
        <f>LCA_res_data!Q17*Mult_res!Q17</f>
        <v>35.371348087044275</v>
      </c>
      <c r="R17">
        <f>LCA_res_data!R17*Mult_res!R17</f>
        <v>25146.749686852159</v>
      </c>
      <c r="S17">
        <f>LCA_res_data!S17*Mult_res!S17</f>
        <v>3.1205016599878787E-4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2.0713783451483353E-7</v>
      </c>
      <c r="E20">
        <f>LCA_res_data!E20*Mult_res!E20</f>
        <v>1.6340610718849325E-5</v>
      </c>
      <c r="F20">
        <f>LCA_res_data!F20*Mult_res!F20</f>
        <v>8.0289275228793684E-4</v>
      </c>
      <c r="G20">
        <f>LCA_res_data!G20*Mult_res!G20</f>
        <v>5.7417015045775486E-10</v>
      </c>
      <c r="H20">
        <f>LCA_res_data!H20*Mult_res!H20</f>
        <v>2.4119979739351654E-8</v>
      </c>
      <c r="I20">
        <f>LCA_res_data!I20*Mult_res!I20</f>
        <v>2.5100736816032735E-7</v>
      </c>
      <c r="J20">
        <f>LCA_res_data!J20*Mult_res!J20</f>
        <v>7.8891053551141412E-15</v>
      </c>
      <c r="K20">
        <f>LCA_res_data!K20*Mult_res!K20</f>
        <v>1.9988443808255786E-13</v>
      </c>
      <c r="L20">
        <f>LCA_res_data!L20*Mult_res!L20</f>
        <v>6.369239312935377E-6</v>
      </c>
      <c r="M20">
        <f>LCA_res_data!M20*Mult_res!M20</f>
        <v>2.1515188193217289E-4</v>
      </c>
      <c r="N20">
        <f>LCA_res_data!N20*Mult_res!N20</f>
        <v>3.2581625144244918E-11</v>
      </c>
      <c r="O20">
        <f>LCA_res_data!O20*Mult_res!O20</f>
        <v>1.3471843501590966E-12</v>
      </c>
      <c r="P20">
        <f>LCA_res_data!P20*Mult_res!P20</f>
        <v>1.0215467074018204E-7</v>
      </c>
      <c r="Q20">
        <f>LCA_res_data!Q20*Mult_res!Q20</f>
        <v>3.1908140105031437E-6</v>
      </c>
      <c r="R20">
        <f>LCA_res_data!R20*Mult_res!R20</f>
        <v>1.3852711774368298E-3</v>
      </c>
      <c r="S20">
        <f>LCA_res_data!S20*Mult_res!S20</f>
        <v>2.3435477283959842E-11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3.3649461042684146E-7</v>
      </c>
      <c r="E24">
        <f>LCA_res_data!E24*Mult_res!E24</f>
        <v>2.4676525266548826E-5</v>
      </c>
      <c r="F24">
        <f>LCA_res_data!F24*Mult_res!F24</f>
        <v>1.5288390902860427E-3</v>
      </c>
      <c r="G24">
        <f>LCA_res_data!G24*Mult_res!G24</f>
        <v>8.4169716295379627E-10</v>
      </c>
      <c r="H24">
        <f>LCA_res_data!H24*Mult_res!H24</f>
        <v>4.4717679966002018E-8</v>
      </c>
      <c r="I24">
        <f>LCA_res_data!I24*Mult_res!I24</f>
        <v>4.6344273765662741E-7</v>
      </c>
      <c r="J24">
        <f>LCA_res_data!J24*Mult_res!J24</f>
        <v>1.2008877043397368E-14</v>
      </c>
      <c r="K24">
        <f>LCA_res_data!K24*Mult_res!K24</f>
        <v>3.503179860328394E-13</v>
      </c>
      <c r="L24">
        <f>LCA_res_data!L24*Mult_res!L24</f>
        <v>1.2760405487449088E-5</v>
      </c>
      <c r="M24">
        <f>LCA_res_data!M24*Mult_res!M24</f>
        <v>4.1799880125410489E-4</v>
      </c>
      <c r="N24">
        <f>LCA_res_data!N24*Mult_res!N24</f>
        <v>6.7103809058503733E-11</v>
      </c>
      <c r="O24">
        <f>LCA_res_data!O24*Mult_res!O24</f>
        <v>1.8620098314964475E-12</v>
      </c>
      <c r="P24">
        <f>LCA_res_data!P24*Mult_res!P24</f>
        <v>1.8784496202322029E-7</v>
      </c>
      <c r="Q24">
        <f>LCA_res_data!Q24*Mult_res!Q24</f>
        <v>5.8735305006809381E-6</v>
      </c>
      <c r="R24">
        <f>LCA_res_data!R24*Mult_res!R24</f>
        <v>2.7708521451064636E-3</v>
      </c>
      <c r="S24">
        <f>LCA_res_data!S24*Mult_res!S24</f>
        <v>4.703205051006175E-11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14.438320718207121</v>
      </c>
      <c r="E26">
        <f>LCA_res_data!E26*Mult_res!E26</f>
        <v>3598.0364195268971</v>
      </c>
      <c r="F26">
        <f>LCA_res_data!F26*Mult_res!F26</f>
        <v>102226.06543494455</v>
      </c>
      <c r="G26">
        <f>LCA_res_data!G26*Mult_res!G26</f>
        <v>0.26414145223779323</v>
      </c>
      <c r="H26">
        <f>LCA_res_data!H26*Mult_res!H26</f>
        <v>3.1110215647570092</v>
      </c>
      <c r="I26">
        <f>LCA_res_data!I26*Mult_res!I26</f>
        <v>31.725768284984731</v>
      </c>
      <c r="J26">
        <f>LCA_res_data!J26*Mult_res!J26</f>
        <v>1.5684797544731339E-6</v>
      </c>
      <c r="K26">
        <f>LCA_res_data!K26*Mult_res!K26</f>
        <v>3.8772094463708632E-5</v>
      </c>
      <c r="L26">
        <f>LCA_res_data!L26*Mult_res!L26</f>
        <v>660.42080077526919</v>
      </c>
      <c r="M26">
        <f>LCA_res_data!M26*Mult_res!M26</f>
        <v>15472.88596774566</v>
      </c>
      <c r="N26">
        <f>LCA_res_data!N26*Mult_res!N26</f>
        <v>2.6936668946903972E-2</v>
      </c>
      <c r="O26">
        <f>LCA_res_data!O26*Mult_res!O26</f>
        <v>1.0313936563700771E-4</v>
      </c>
      <c r="P26">
        <f>LCA_res_data!P26*Mult_res!P26</f>
        <v>19.618449425957579</v>
      </c>
      <c r="Q26">
        <f>LCA_res_data!Q26*Mult_res!Q26</f>
        <v>1499.2678361007743</v>
      </c>
      <c r="R26">
        <f>LCA_res_data!R26*Mult_res!R26</f>
        <v>230584.36249717191</v>
      </c>
      <c r="S26">
        <f>LCA_res_data!S26*Mult_res!S26</f>
        <v>1.4804738638006432E-3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2.9060640070160395E-7</v>
      </c>
      <c r="E28">
        <f>LCA_res_data!E28*Mult_res!E28</f>
        <v>-2.0713947729913675E-5</v>
      </c>
      <c r="F28">
        <f>LCA_res_data!F28*Mult_res!F28</f>
        <v>2.2730604533013291E-3</v>
      </c>
      <c r="G28">
        <f>LCA_res_data!G28*Mult_res!G28</f>
        <v>8.2407052303993965E-9</v>
      </c>
      <c r="H28">
        <f>LCA_res_data!H28*Mult_res!H28</f>
        <v>9.6433075028136523E-8</v>
      </c>
      <c r="I28">
        <f>LCA_res_data!I28*Mult_res!I28</f>
        <v>6.0108599001312526E-7</v>
      </c>
      <c r="J28">
        <f>LCA_res_data!J28*Mult_res!J28</f>
        <v>5.3264263561209104E-14</v>
      </c>
      <c r="K28">
        <f>LCA_res_data!K28*Mult_res!K28</f>
        <v>1.141738767763532E-12</v>
      </c>
      <c r="L28">
        <f>LCA_res_data!L28*Mult_res!L28</f>
        <v>3.7265660249613981E-6</v>
      </c>
      <c r="M28">
        <f>LCA_res_data!M28*Mult_res!M28</f>
        <v>7.506332674004695E-4</v>
      </c>
      <c r="N28">
        <f>LCA_res_data!N28*Mult_res!N28</f>
        <v>1.3567723033203875E-9</v>
      </c>
      <c r="O28">
        <f>LCA_res_data!O28*Mult_res!O28</f>
        <v>1.7566877307071698E-12</v>
      </c>
      <c r="P28">
        <f>LCA_res_data!P28*Mult_res!P28</f>
        <v>1.6191115994706391E-7</v>
      </c>
      <c r="Q28">
        <f>LCA_res_data!Q28*Mult_res!Q28</f>
        <v>1.0455404047628641E-4</v>
      </c>
      <c r="R28">
        <f>LCA_res_data!R28*Mult_res!R28</f>
        <v>3.1736731663704437E-4</v>
      </c>
      <c r="S28">
        <f>LCA_res_data!S28*Mult_res!S28</f>
        <v>3.362887043331702E-12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5.1240579310673759E-7</v>
      </c>
      <c r="E35">
        <f>LCA_res_data!E35*Mult_res!E35</f>
        <v>-8.5228452291129567E-4</v>
      </c>
      <c r="F35">
        <f>LCA_res_data!F35*Mult_res!F35</f>
        <v>1.7212986589846995E-3</v>
      </c>
      <c r="G35">
        <f>LCA_res_data!G35*Mult_res!G35</f>
        <v>7.1253854152385575E-9</v>
      </c>
      <c r="H35">
        <f>LCA_res_data!H35*Mult_res!H35</f>
        <v>5.171322807472623E-7</v>
      </c>
      <c r="I35">
        <f>LCA_res_data!I35*Mult_res!I35</f>
        <v>2.1820010615250914E-6</v>
      </c>
      <c r="J35">
        <f>LCA_res_data!J35*Mult_res!J35</f>
        <v>-7.7763199714590859E-15</v>
      </c>
      <c r="K35">
        <f>LCA_res_data!K35*Mult_res!K35</f>
        <v>-2.5665852254716347E-12</v>
      </c>
      <c r="L35">
        <f>LCA_res_data!L35*Mult_res!L35</f>
        <v>1.7258461972493752E-6</v>
      </c>
      <c r="M35">
        <f>LCA_res_data!M35*Mult_res!M35</f>
        <v>4.7506127724328178E-3</v>
      </c>
      <c r="N35">
        <f>LCA_res_data!N35*Mult_res!N35</f>
        <v>4.3312271881370846E-10</v>
      </c>
      <c r="O35">
        <f>LCA_res_data!O35*Mult_res!O35</f>
        <v>4.6325405032091238E-12</v>
      </c>
      <c r="P35">
        <f>LCA_res_data!P35*Mult_res!P35</f>
        <v>1.4808408493024777E-7</v>
      </c>
      <c r="Q35">
        <f>LCA_res_data!Q35*Mult_res!Q35</f>
        <v>8.439490506841227E-5</v>
      </c>
      <c r="R35">
        <f>LCA_res_data!R35*Mult_res!R35</f>
        <v>2.7291411472988664E-4</v>
      </c>
      <c r="S35">
        <f>LCA_res_data!S35*Mult_res!S35</f>
        <v>3.0257120664390696E-12</v>
      </c>
    </row>
    <row r="36" spans="3:19" x14ac:dyDescent="0.3">
      <c r="C36" t="s">
        <v>11</v>
      </c>
      <c r="D36">
        <f>LCA_res_data!D36*Mult_res!D36</f>
        <v>2.6172564424447311E-7</v>
      </c>
      <c r="E36">
        <f>LCA_res_data!E36*Mult_res!E36</f>
        <v>-5.0758408135264212E-4</v>
      </c>
      <c r="F36">
        <f>LCA_res_data!F36*Mult_res!F36</f>
        <v>3.1624064328495947E-3</v>
      </c>
      <c r="G36">
        <f>LCA_res_data!G36*Mult_res!G36</f>
        <v>5.8173416911945174E-9</v>
      </c>
      <c r="H36">
        <f>LCA_res_data!H36*Mult_res!H36</f>
        <v>3.3095067764305413E-7</v>
      </c>
      <c r="I36">
        <f>LCA_res_data!I36*Mult_res!I36</f>
        <v>1.0518092179885528E-6</v>
      </c>
      <c r="J36">
        <f>LCA_res_data!J36*Mult_res!J36</f>
        <v>2.967264892178868E-14</v>
      </c>
      <c r="K36">
        <f>LCA_res_data!K36*Mult_res!K36</f>
        <v>1.3013410800679385E-12</v>
      </c>
      <c r="L36">
        <f>LCA_res_data!L36*Mult_res!L36</f>
        <v>1.069311283276972E-6</v>
      </c>
      <c r="M36">
        <f>LCA_res_data!M36*Mult_res!M36</f>
        <v>6.4493494969039989E-3</v>
      </c>
      <c r="N36">
        <f>LCA_res_data!N36*Mult_res!N36</f>
        <v>3.1869887482168307E-10</v>
      </c>
      <c r="O36">
        <f>LCA_res_data!O36*Mult_res!O36</f>
        <v>2.3814556316115659E-12</v>
      </c>
      <c r="P36">
        <f>LCA_res_data!P36*Mult_res!P36</f>
        <v>8.5840825133602528E-8</v>
      </c>
      <c r="Q36">
        <f>LCA_res_data!Q36*Mult_res!Q36</f>
        <v>8.8517447383161922E-5</v>
      </c>
      <c r="R36">
        <f>LCA_res_data!R36*Mult_res!R36</f>
        <v>1.816800045655994E-4</v>
      </c>
      <c r="S36">
        <f>LCA_res_data!S36*Mult_res!S36</f>
        <v>2.1009946235235183E-12</v>
      </c>
    </row>
    <row r="37" spans="3:19" x14ac:dyDescent="0.3">
      <c r="C37" t="s">
        <v>181</v>
      </c>
      <c r="D37">
        <f>LCA_res_data!D37*Mult_res!D37</f>
        <v>6.5491647281361176E-9</v>
      </c>
      <c r="E37">
        <f>LCA_res_data!E37*Mult_res!E37</f>
        <v>-2.3933219087247709E-5</v>
      </c>
      <c r="F37">
        <f>LCA_res_data!F37*Mult_res!F37</f>
        <v>8.1781049399894191E-5</v>
      </c>
      <c r="G37">
        <f>LCA_res_data!G37*Mult_res!G37</f>
        <v>7.7995962534890328E-10</v>
      </c>
      <c r="H37">
        <f>LCA_res_data!H37*Mult_res!H37</f>
        <v>1.6340845898390643E-8</v>
      </c>
      <c r="I37">
        <f>LCA_res_data!I37*Mult_res!I37</f>
        <v>2.5323635881398823E-8</v>
      </c>
      <c r="J37">
        <f>LCA_res_data!J37*Mult_res!J37</f>
        <v>3.0261762612078404E-15</v>
      </c>
      <c r="K37">
        <f>LCA_res_data!K37*Mult_res!K37</f>
        <v>-1.1944834822186861E-14</v>
      </c>
      <c r="L37">
        <f>LCA_res_data!L37*Mult_res!L37</f>
        <v>4.1654214353839463E-8</v>
      </c>
      <c r="M37">
        <f>LCA_res_data!M37*Mult_res!M37</f>
        <v>6.6781456557517347E-4</v>
      </c>
      <c r="N37">
        <f>LCA_res_data!N37*Mult_res!N37</f>
        <v>1.3235237373268127E-11</v>
      </c>
      <c r="O37">
        <f>LCA_res_data!O37*Mult_res!O37</f>
        <v>7.1416427657245452E-14</v>
      </c>
      <c r="P37">
        <f>LCA_res_data!P37*Mult_res!P37</f>
        <v>4.6061315234092194E-9</v>
      </c>
      <c r="Q37">
        <f>LCA_res_data!Q37*Mult_res!Q37</f>
        <v>3.6530153966953004E-7</v>
      </c>
      <c r="R37">
        <f>LCA_res_data!R37*Mult_res!R37</f>
        <v>7.4664333004770679E-6</v>
      </c>
      <c r="S37">
        <f>LCA_res_data!S37*Mult_res!S37</f>
        <v>8.9990171645696249E-14</v>
      </c>
    </row>
    <row r="39" spans="3:19" x14ac:dyDescent="0.3">
      <c r="D39">
        <f>SUM(D3:D37)</f>
        <v>20.002312999772919</v>
      </c>
      <c r="E39">
        <f>SUM(E3:E37)</f>
        <v>4611.2982389349027</v>
      </c>
      <c r="F39">
        <f t="shared" ref="F39:P39" si="0">SUM(F3:F37)</f>
        <v>149713.43258758055</v>
      </c>
      <c r="G39">
        <f t="shared" si="0"/>
        <v>0.45061930256910671</v>
      </c>
      <c r="H39">
        <f>SUM(H3:H37)</f>
        <v>4.8015506385861997</v>
      </c>
      <c r="I39">
        <f t="shared" si="0"/>
        <v>48.950625807451125</v>
      </c>
      <c r="J39">
        <f t="shared" si="0"/>
        <v>3.5646653325940254E-6</v>
      </c>
      <c r="K39">
        <f t="shared" si="0"/>
        <v>7.2893333194171155E-5</v>
      </c>
      <c r="L39">
        <f t="shared" si="0"/>
        <v>2198.315454932605</v>
      </c>
      <c r="M39">
        <f t="shared" si="0"/>
        <v>55373.686005242904</v>
      </c>
      <c r="N39">
        <f t="shared" si="0"/>
        <v>6.3535857551134403E-2</v>
      </c>
      <c r="O39">
        <f t="shared" si="0"/>
        <v>1.7997325911439709E-4</v>
      </c>
      <c r="P39">
        <f t="shared" si="0"/>
        <v>25.294068669559792</v>
      </c>
      <c r="Q39">
        <f>SUM(Q3:Q37)</f>
        <v>3085.5997404156938</v>
      </c>
      <c r="R39">
        <f>SUM(R3:R37)</f>
        <v>288489.41712215514</v>
      </c>
      <c r="S39">
        <f>SUM(S3:S37)</f>
        <v>1.8758916424083281E-3</v>
      </c>
    </row>
    <row r="40" spans="3:19" x14ac:dyDescent="0.3">
      <c r="D40">
        <f>D39</f>
        <v>20.002312999772919</v>
      </c>
      <c r="E40">
        <f>E39/1000</f>
        <v>4.6112982389349026</v>
      </c>
      <c r="F40">
        <f t="shared" ref="F40:Q40" si="1">F39</f>
        <v>149713.43258758055</v>
      </c>
      <c r="G40">
        <f t="shared" si="1"/>
        <v>0.45061930256910671</v>
      </c>
      <c r="H40">
        <f t="shared" si="1"/>
        <v>4.8015506385861997</v>
      </c>
      <c r="I40">
        <f t="shared" si="1"/>
        <v>48.950625807451125</v>
      </c>
      <c r="J40">
        <f t="shared" si="1"/>
        <v>3.5646653325940254E-6</v>
      </c>
      <c r="K40">
        <f t="shared" si="1"/>
        <v>7.2893333194171155E-5</v>
      </c>
      <c r="L40">
        <f t="shared" si="1"/>
        <v>2198.315454932605</v>
      </c>
      <c r="M40">
        <f t="shared" si="1"/>
        <v>55373.686005242904</v>
      </c>
      <c r="N40">
        <f t="shared" si="1"/>
        <v>6.3535857551134403E-2</v>
      </c>
      <c r="O40">
        <f t="shared" si="1"/>
        <v>1.7997325911439709E-4</v>
      </c>
      <c r="P40">
        <f t="shared" si="1"/>
        <v>25.294068669559792</v>
      </c>
      <c r="Q40">
        <f t="shared" si="1"/>
        <v>3085.5997404156938</v>
      </c>
      <c r="R40">
        <f t="shared" ref="R40:S40" si="2">R39</f>
        <v>288489.41712215514</v>
      </c>
      <c r="S40">
        <f t="shared" si="2"/>
        <v>1.8758916424083281E-3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79" zoomScale="55" zoomScaleNormal="55" workbookViewId="0">
      <selection activeCell="P50" sqref="P50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16.321141674109128</v>
      </c>
      <c r="E3">
        <v>778.04928595049478</v>
      </c>
      <c r="F3">
        <v>148383.9005467137</v>
      </c>
      <c r="G3">
        <v>1.248539817464964</v>
      </c>
      <c r="H3">
        <v>1.5706175317652229</v>
      </c>
      <c r="I3">
        <v>18.502713771320341</v>
      </c>
      <c r="J3">
        <v>8.6692180911983781E-6</v>
      </c>
      <c r="K3">
        <v>1.864274373833858E-4</v>
      </c>
      <c r="L3">
        <v>117.1823806752126</v>
      </c>
      <c r="M3">
        <v>30496.6514105354</v>
      </c>
      <c r="N3">
        <v>0.37163381342586183</v>
      </c>
      <c r="O3">
        <v>1.301208559145633E-4</v>
      </c>
      <c r="P3">
        <v>5.2220686915724768</v>
      </c>
      <c r="Q3">
        <v>638.06182506316543</v>
      </c>
      <c r="R3">
        <v>9994.1538220836301</v>
      </c>
      <c r="S3">
        <v>7.3763450806027563E-5</v>
      </c>
    </row>
    <row r="4" spans="1:19" x14ac:dyDescent="0.3">
      <c r="C4" t="s">
        <v>145</v>
      </c>
      <c r="D4">
        <v>15.63537939691148</v>
      </c>
      <c r="E4">
        <v>745.35813843403002</v>
      </c>
      <c r="F4">
        <v>142149.28267682501</v>
      </c>
      <c r="G4">
        <v>1.1960801595872961</v>
      </c>
      <c r="H4">
        <v>1.504625196382307</v>
      </c>
      <c r="I4">
        <v>17.72528879802417</v>
      </c>
      <c r="J4">
        <v>8.3049652185467148E-6</v>
      </c>
      <c r="K4">
        <v>1.7859435152790229E-4</v>
      </c>
      <c r="L4">
        <v>112.2587510772444</v>
      </c>
      <c r="M4">
        <v>29215.27946145372</v>
      </c>
      <c r="N4">
        <v>0.35601894681497698</v>
      </c>
      <c r="O4">
        <v>1.2465359288575E-4</v>
      </c>
      <c r="P4">
        <v>5.0026540336324556</v>
      </c>
      <c r="Q4">
        <v>611.25250382295235</v>
      </c>
      <c r="R4">
        <v>9574.2313791231663</v>
      </c>
      <c r="S4">
        <v>7.0664146050960036E-5</v>
      </c>
    </row>
    <row r="5" spans="1:19" x14ac:dyDescent="0.3">
      <c r="C5" t="s">
        <v>34</v>
      </c>
      <c r="D5">
        <v>0.52130024376775974</v>
      </c>
      <c r="E5">
        <v>68.518665051893976</v>
      </c>
      <c r="F5">
        <v>1756.102160594741</v>
      </c>
      <c r="G5">
        <v>9.0992450296068401E-3</v>
      </c>
      <c r="H5">
        <v>0.14609870543970269</v>
      </c>
      <c r="I5">
        <v>1.7886941697226959</v>
      </c>
      <c r="J5">
        <v>6.9253431560822969E-8</v>
      </c>
      <c r="K5">
        <v>8.2691489261340686E-7</v>
      </c>
      <c r="L5">
        <v>7.4805052600077087</v>
      </c>
      <c r="M5">
        <v>273.15994741768731</v>
      </c>
      <c r="N5">
        <v>1.0897057850469351E-3</v>
      </c>
      <c r="O5">
        <v>3.837280622840542E-6</v>
      </c>
      <c r="P5">
        <v>0.30239619114098693</v>
      </c>
      <c r="Q5">
        <v>37.039478597489492</v>
      </c>
      <c r="R5">
        <v>1245.433600124798</v>
      </c>
      <c r="S5">
        <v>6.9417947574121388E-6</v>
      </c>
    </row>
    <row r="6" spans="1:19" x14ac:dyDescent="0.3">
      <c r="C6" t="s">
        <v>35</v>
      </c>
      <c r="D6">
        <v>8.3800152104736512</v>
      </c>
      <c r="E6">
        <v>399.48583138067721</v>
      </c>
      <c r="F6">
        <v>76187.032034861753</v>
      </c>
      <c r="G6">
        <v>0.64105703327334673</v>
      </c>
      <c r="H6">
        <v>0.80642635600107526</v>
      </c>
      <c r="I6">
        <v>9.5001333812738942</v>
      </c>
      <c r="J6">
        <v>4.4511702010650551E-6</v>
      </c>
      <c r="K6">
        <v>9.5720311245178636E-5</v>
      </c>
      <c r="L6">
        <v>60.166755001922724</v>
      </c>
      <c r="M6">
        <v>15658.365559941691</v>
      </c>
      <c r="N6">
        <v>0.19081367415463221</v>
      </c>
      <c r="O6">
        <v>6.6809955672013913E-5</v>
      </c>
      <c r="P6">
        <v>2.6812471786171308</v>
      </c>
      <c r="Q6">
        <v>327.6099127142561</v>
      </c>
      <c r="R6">
        <v>5131.4523651082518</v>
      </c>
      <c r="S6">
        <v>3.7873504934530028E-5</v>
      </c>
    </row>
    <row r="7" spans="1:19" x14ac:dyDescent="0.3">
      <c r="C7" t="s">
        <v>36</v>
      </c>
      <c r="D7">
        <v>4.4919551302787797</v>
      </c>
      <c r="E7">
        <v>1004.519836753823</v>
      </c>
      <c r="F7">
        <v>25451.128469798281</v>
      </c>
      <c r="G7">
        <v>0.15960526463811531</v>
      </c>
      <c r="H7">
        <v>1.310725155069465</v>
      </c>
      <c r="I7">
        <v>12.851771950937691</v>
      </c>
      <c r="J7">
        <v>2.5600199845723428E-6</v>
      </c>
      <c r="K7">
        <v>2.244602660746467E-5</v>
      </c>
      <c r="L7">
        <v>51.843691729341643</v>
      </c>
      <c r="M7">
        <v>13572.41821652914</v>
      </c>
      <c r="N7">
        <v>2.0275832643766829E-2</v>
      </c>
      <c r="O7">
        <v>8.6068156571418486E-5</v>
      </c>
      <c r="P7">
        <v>3.6534879290036528</v>
      </c>
      <c r="Q7">
        <v>475.77425307328849</v>
      </c>
      <c r="R7">
        <v>11760.438687825301</v>
      </c>
      <c r="S7">
        <v>2.118678435362701E-4</v>
      </c>
    </row>
    <row r="8" spans="1:19" x14ac:dyDescent="0.3">
      <c r="C8" t="s">
        <v>37</v>
      </c>
      <c r="D8">
        <v>1.3395062156952451</v>
      </c>
      <c r="E8">
        <v>75.405499791036064</v>
      </c>
      <c r="F8">
        <v>8937.7128314286529</v>
      </c>
      <c r="G8">
        <v>7.2563960246558604E-2</v>
      </c>
      <c r="H8">
        <v>0.13724055290364159</v>
      </c>
      <c r="I8">
        <v>1.3284324542926</v>
      </c>
      <c r="J8">
        <v>9.3637991461927958E-7</v>
      </c>
      <c r="K8">
        <v>1.238698036414217E-5</v>
      </c>
      <c r="L8">
        <v>20.953394268038231</v>
      </c>
      <c r="M8">
        <v>977.36244616505201</v>
      </c>
      <c r="N8">
        <v>2.7519074774437411E-2</v>
      </c>
      <c r="O8">
        <v>9.9743235035062773E-6</v>
      </c>
      <c r="P8">
        <v>0.37577432028251417</v>
      </c>
      <c r="Q8">
        <v>334.4290097917692</v>
      </c>
      <c r="R8">
        <v>1242.9111191596869</v>
      </c>
      <c r="S8">
        <v>1.141910010760432E-5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0.80476482050548048</v>
      </c>
      <c r="E10">
        <v>83.909621635295636</v>
      </c>
      <c r="F10">
        <v>4210.6321889513974</v>
      </c>
      <c r="G10">
        <v>3.4199526479140693E-2</v>
      </c>
      <c r="H10">
        <v>0.19580985374671489</v>
      </c>
      <c r="I10">
        <v>2.0018162286345369</v>
      </c>
      <c r="J10">
        <v>2.9861347918076749E-7</v>
      </c>
      <c r="K10">
        <v>4.8910598738172776E-6</v>
      </c>
      <c r="L10">
        <v>4.571510533163333</v>
      </c>
      <c r="M10">
        <v>10689.13879125271</v>
      </c>
      <c r="N10">
        <v>5.522493021608333E-3</v>
      </c>
      <c r="O10">
        <v>1.5518645904570781E-5</v>
      </c>
      <c r="P10">
        <v>0.58687350923923409</v>
      </c>
      <c r="Q10">
        <v>33.27808159763002</v>
      </c>
      <c r="R10">
        <v>862.94702345747226</v>
      </c>
      <c r="S10">
        <v>7.6938237108313965E-6</v>
      </c>
    </row>
    <row r="11" spans="1:19" x14ac:dyDescent="0.3">
      <c r="C11" t="s">
        <v>40</v>
      </c>
      <c r="D11">
        <v>37.442619288601918</v>
      </c>
      <c r="E11">
        <v>1784.936604516244</v>
      </c>
      <c r="F11">
        <v>340410.12618264789</v>
      </c>
      <c r="G11">
        <v>2.8642972400736091</v>
      </c>
      <c r="H11">
        <v>3.6031814112108531</v>
      </c>
      <c r="I11">
        <v>42.447402355713727</v>
      </c>
      <c r="J11">
        <v>1.9888206290955509E-5</v>
      </c>
      <c r="K11">
        <v>4.2768647575482441E-4</v>
      </c>
      <c r="L11">
        <v>268.8301685362029</v>
      </c>
      <c r="M11">
        <v>69962.906464642816</v>
      </c>
      <c r="N11">
        <v>0.85257169312791803</v>
      </c>
      <c r="O11">
        <v>2.9851255303081891E-4</v>
      </c>
      <c r="P11">
        <v>11.98003998872513</v>
      </c>
      <c r="Q11">
        <v>1463.7888988078189</v>
      </c>
      <c r="R11">
        <v>22927.764744890519</v>
      </c>
      <c r="S11">
        <v>1.692220348975287E-4</v>
      </c>
    </row>
    <row r="12" spans="1:19" x14ac:dyDescent="0.3">
      <c r="C12" t="s">
        <v>41</v>
      </c>
      <c r="D12">
        <v>11.23250466051238</v>
      </c>
      <c r="E12">
        <v>1736.083743164899</v>
      </c>
      <c r="F12">
        <v>78493.83443990293</v>
      </c>
      <c r="G12">
        <v>0.6333436542418418</v>
      </c>
      <c r="H12">
        <v>2.7406197672373942</v>
      </c>
      <c r="I12">
        <v>26.768087896922498</v>
      </c>
      <c r="J12">
        <v>1.296970143068266E-5</v>
      </c>
      <c r="K12">
        <v>1.8361677152398031E-4</v>
      </c>
      <c r="L12">
        <v>86.753231473076653</v>
      </c>
      <c r="M12">
        <v>61449.228900000948</v>
      </c>
      <c r="N12">
        <v>9.6042860190049872E-2</v>
      </c>
      <c r="O12">
        <v>2.9494844805754892E-4</v>
      </c>
      <c r="P12">
        <v>8.7230037966075731</v>
      </c>
      <c r="Q12">
        <v>782.93694205512554</v>
      </c>
      <c r="R12">
        <v>17739.644934568511</v>
      </c>
      <c r="S12">
        <v>1.6774636430101861E-4</v>
      </c>
    </row>
    <row r="13" spans="1:19" x14ac:dyDescent="0.3">
      <c r="C13" t="s">
        <v>42</v>
      </c>
      <c r="D13">
        <v>0.238963700416364</v>
      </c>
      <c r="E13">
        <v>28.92260411889249</v>
      </c>
      <c r="F13">
        <v>1431.63810411594</v>
      </c>
      <c r="G13">
        <v>1.309446299670442E-2</v>
      </c>
      <c r="H13">
        <v>4.0420298862273822E-2</v>
      </c>
      <c r="I13">
        <v>0.34527208438748053</v>
      </c>
      <c r="J13">
        <v>1.4709958653444689E-7</v>
      </c>
      <c r="K13">
        <v>1.574197210694499E-6</v>
      </c>
      <c r="L13">
        <v>1.337881678306259</v>
      </c>
      <c r="M13">
        <v>333.34852490384168</v>
      </c>
      <c r="N13">
        <v>1.271687516420814E-3</v>
      </c>
      <c r="O13">
        <v>3.4843204359388059E-6</v>
      </c>
      <c r="P13">
        <v>0.60041041127229244</v>
      </c>
      <c r="Q13">
        <v>15.30381283115643</v>
      </c>
      <c r="R13">
        <v>303.55458397370307</v>
      </c>
      <c r="S13">
        <v>1.7605654174985731E-6</v>
      </c>
    </row>
    <row r="14" spans="1:19" x14ac:dyDescent="0.3">
      <c r="C14" t="s">
        <v>43</v>
      </c>
      <c r="D14">
        <v>0.238963700416364</v>
      </c>
      <c r="E14">
        <v>28.92260411889249</v>
      </c>
      <c r="F14">
        <v>1431.63810411594</v>
      </c>
      <c r="G14">
        <v>1.309446299670442E-2</v>
      </c>
      <c r="H14">
        <v>4.0420298862273822E-2</v>
      </c>
      <c r="I14">
        <v>0.34527208438748053</v>
      </c>
      <c r="J14">
        <v>1.4709958653444689E-7</v>
      </c>
      <c r="K14">
        <v>1.574197210694499E-6</v>
      </c>
      <c r="L14">
        <v>1.337881678306259</v>
      </c>
      <c r="M14">
        <v>333.34852490384168</v>
      </c>
      <c r="N14">
        <v>1.271687516420814E-3</v>
      </c>
      <c r="O14">
        <v>3.4843204359388059E-6</v>
      </c>
      <c r="P14">
        <v>0.60041041127229244</v>
      </c>
      <c r="Q14">
        <v>15.30381283115643</v>
      </c>
      <c r="R14">
        <v>303.55458397370307</v>
      </c>
      <c r="S14">
        <v>1.7605654174985731E-6</v>
      </c>
    </row>
    <row r="15" spans="1:19" x14ac:dyDescent="0.3">
      <c r="C15" t="s">
        <v>44</v>
      </c>
      <c r="D15">
        <v>0.238963700416364</v>
      </c>
      <c r="E15">
        <v>28.92260411889249</v>
      </c>
      <c r="F15">
        <v>1431.63810411594</v>
      </c>
      <c r="G15">
        <v>1.309446299670442E-2</v>
      </c>
      <c r="H15">
        <v>4.0420298862273822E-2</v>
      </c>
      <c r="I15">
        <v>0.34527208438748053</v>
      </c>
      <c r="J15">
        <v>1.4709958653444689E-7</v>
      </c>
      <c r="K15">
        <v>1.574197210694499E-6</v>
      </c>
      <c r="L15">
        <v>1.337881678306259</v>
      </c>
      <c r="M15">
        <v>333.34852490384168</v>
      </c>
      <c r="N15">
        <v>1.271687516420814E-3</v>
      </c>
      <c r="O15">
        <v>3.4843204359388059E-6</v>
      </c>
      <c r="P15">
        <v>0.60041041127229244</v>
      </c>
      <c r="Q15">
        <v>15.30381283115643</v>
      </c>
      <c r="R15">
        <v>303.55458397370307</v>
      </c>
      <c r="S15">
        <v>1.7605654174985731E-6</v>
      </c>
    </row>
    <row r="16" spans="1:19" x14ac:dyDescent="0.3">
      <c r="C16" t="s">
        <v>45</v>
      </c>
      <c r="D16">
        <v>1.666759057777107</v>
      </c>
      <c r="E16">
        <v>173.4465926433104</v>
      </c>
      <c r="F16">
        <v>17338.039561932259</v>
      </c>
      <c r="G16">
        <v>0.11661180286697891</v>
      </c>
      <c r="H16">
        <v>0.28231199407450303</v>
      </c>
      <c r="I16">
        <v>2.5433757390835909</v>
      </c>
      <c r="J16">
        <v>7.9932224859777142E-7</v>
      </c>
      <c r="K16">
        <v>1.2906369883675029E-5</v>
      </c>
      <c r="L16">
        <v>14.38412781462325</v>
      </c>
      <c r="M16">
        <v>4175.4616377480261</v>
      </c>
      <c r="N16">
        <v>3.3688175163044579E-2</v>
      </c>
      <c r="O16">
        <v>1.5508692613929081E-5</v>
      </c>
      <c r="P16">
        <v>0.83216537951278113</v>
      </c>
      <c r="Q16">
        <v>220.6248508295119</v>
      </c>
      <c r="R16">
        <v>2043.665173868387</v>
      </c>
      <c r="S16">
        <v>1.385126171319894E-5</v>
      </c>
    </row>
    <row r="17" spans="3:19" x14ac:dyDescent="0.3">
      <c r="C17" t="s">
        <v>46</v>
      </c>
      <c r="D17">
        <v>1.651486730445328</v>
      </c>
      <c r="E17">
        <v>170.7311548014346</v>
      </c>
      <c r="F17">
        <v>17292.635411033691</v>
      </c>
      <c r="G17">
        <v>0.1164199040720522</v>
      </c>
      <c r="H17">
        <v>0.27930110427752097</v>
      </c>
      <c r="I17">
        <v>2.5144873493161328</v>
      </c>
      <c r="J17">
        <v>7.3797143257434286E-7</v>
      </c>
      <c r="K17">
        <v>1.277537847185448E-5</v>
      </c>
      <c r="L17">
        <v>14.21590351340468</v>
      </c>
      <c r="M17">
        <v>4115.7103752569174</v>
      </c>
      <c r="N17">
        <v>3.3719837897722052E-2</v>
      </c>
      <c r="O17">
        <v>1.532800598252841E-5</v>
      </c>
      <c r="P17">
        <v>0.82110645612670385</v>
      </c>
      <c r="Q17">
        <v>219.5335767495512</v>
      </c>
      <c r="R17">
        <v>2011.933787029687</v>
      </c>
      <c r="S17">
        <v>1.3686535052633759E-5</v>
      </c>
    </row>
    <row r="18" spans="3:19" x14ac:dyDescent="0.3">
      <c r="C18" t="s">
        <v>48</v>
      </c>
      <c r="D18">
        <v>5.9646107899199503</v>
      </c>
      <c r="E18">
        <v>233.01650064614151</v>
      </c>
      <c r="F18">
        <v>78629.525225706282</v>
      </c>
      <c r="G18">
        <v>0.1911147655011565</v>
      </c>
      <c r="H18">
        <v>0.62606719331569871</v>
      </c>
      <c r="I18">
        <v>7.7454358193692201</v>
      </c>
      <c r="J18">
        <v>1.06228475829574E-6</v>
      </c>
      <c r="K18">
        <v>1.660518597962964E-5</v>
      </c>
      <c r="L18">
        <v>22.14121991552858</v>
      </c>
      <c r="M18">
        <v>5074.9623895360437</v>
      </c>
      <c r="N18">
        <v>4.3621928883181622E-2</v>
      </c>
      <c r="O18">
        <v>3.2265495105437853E-5</v>
      </c>
      <c r="P18">
        <v>2.0868943274510658</v>
      </c>
      <c r="Q18">
        <v>278.9922667747017</v>
      </c>
      <c r="R18">
        <v>2936.9856813128281</v>
      </c>
      <c r="S18">
        <v>3.4863643483350762E-4</v>
      </c>
    </row>
    <row r="19" spans="3:19" x14ac:dyDescent="0.3">
      <c r="C19" t="s">
        <v>47</v>
      </c>
      <c r="D19">
        <v>5.9646107899199503</v>
      </c>
      <c r="E19">
        <v>233.01650064614151</v>
      </c>
      <c r="F19">
        <v>78629.525225706282</v>
      </c>
      <c r="G19">
        <v>0.1911147655011565</v>
      </c>
      <c r="H19">
        <v>0.62606719331569871</v>
      </c>
      <c r="I19">
        <v>7.7454358193692201</v>
      </c>
      <c r="J19">
        <v>1.06228475829574E-6</v>
      </c>
      <c r="K19">
        <v>1.660518597962964E-5</v>
      </c>
      <c r="L19">
        <v>22.14121991552858</v>
      </c>
      <c r="M19">
        <v>5074.9623895360437</v>
      </c>
      <c r="N19">
        <v>4.3621928883181622E-2</v>
      </c>
      <c r="O19">
        <v>3.2265495105437853E-5</v>
      </c>
      <c r="P19">
        <v>2.0868943274510658</v>
      </c>
      <c r="Q19">
        <v>278.9922667747017</v>
      </c>
      <c r="R19">
        <v>2936.9856813128281</v>
      </c>
      <c r="S19">
        <v>3.4863643483350762E-4</v>
      </c>
    </row>
    <row r="20" spans="3:19" x14ac:dyDescent="0.3">
      <c r="C20" t="s">
        <v>49</v>
      </c>
      <c r="D20">
        <v>1.699890897594764</v>
      </c>
      <c r="E20">
        <v>172.56715308721209</v>
      </c>
      <c r="F20">
        <v>18060.93800156884</v>
      </c>
      <c r="G20">
        <v>0.1234487234042085</v>
      </c>
      <c r="H20">
        <v>0.28450569427018341</v>
      </c>
      <c r="I20">
        <v>2.5716632922559288</v>
      </c>
      <c r="J20">
        <v>7.4778917141330545E-7</v>
      </c>
      <c r="K20">
        <v>1.327318050075584E-5</v>
      </c>
      <c r="L20">
        <v>14.76752437248439</v>
      </c>
      <c r="M20">
        <v>4147.4897548302843</v>
      </c>
      <c r="N20">
        <v>3.5332594616184397E-2</v>
      </c>
      <c r="O20">
        <v>1.561496337672134E-5</v>
      </c>
      <c r="P20">
        <v>0.83654496880267215</v>
      </c>
      <c r="Q20">
        <v>223.11369723772859</v>
      </c>
      <c r="R20">
        <v>2040.7628782539409</v>
      </c>
      <c r="S20">
        <v>1.410900788668936E-5</v>
      </c>
    </row>
    <row r="21" spans="3:19" x14ac:dyDescent="0.3">
      <c r="C21" t="s">
        <v>50</v>
      </c>
      <c r="D21">
        <v>2.442161060416884</v>
      </c>
      <c r="E21">
        <v>218.09067779019131</v>
      </c>
      <c r="F21">
        <v>23341.04220631862</v>
      </c>
      <c r="G21">
        <v>0.1846891748466862</v>
      </c>
      <c r="H21">
        <v>0.35073923391300438</v>
      </c>
      <c r="I21">
        <v>3.195055088532067</v>
      </c>
      <c r="J21">
        <v>1.2096954596470021E-6</v>
      </c>
      <c r="K21">
        <v>2.403264303250459E-5</v>
      </c>
      <c r="L21">
        <v>28.516819273870571</v>
      </c>
      <c r="M21">
        <v>2529.8841074847901</v>
      </c>
      <c r="N21">
        <v>5.8475602300653337E-2</v>
      </c>
      <c r="O21">
        <v>2.797298313800916E-5</v>
      </c>
      <c r="P21">
        <v>1.140093443789004</v>
      </c>
      <c r="Q21">
        <v>263.104845585936</v>
      </c>
      <c r="R21">
        <v>2753.9873373972978</v>
      </c>
      <c r="S21">
        <v>2.2906881855888569E-5</v>
      </c>
    </row>
    <row r="22" spans="3:19" x14ac:dyDescent="0.3">
      <c r="C22" t="s">
        <v>51</v>
      </c>
      <c r="D22">
        <v>1.1432419926953481</v>
      </c>
      <c r="E22">
        <v>150.21931921739861</v>
      </c>
      <c r="F22">
        <v>12595.38781278229</v>
      </c>
      <c r="G22">
        <v>8.5725923650207425E-2</v>
      </c>
      <c r="H22">
        <v>0.20199278695174319</v>
      </c>
      <c r="I22">
        <v>1.8362212606641051</v>
      </c>
      <c r="J22">
        <v>6.2835919844697209E-7</v>
      </c>
      <c r="K22">
        <v>9.145878030661449E-6</v>
      </c>
      <c r="L22">
        <v>13.07975495116558</v>
      </c>
      <c r="M22">
        <v>1307.974506499904</v>
      </c>
      <c r="N22">
        <v>2.3200830068721319E-2</v>
      </c>
      <c r="O22">
        <v>1.7052251395058218E-5</v>
      </c>
      <c r="P22">
        <v>0.77733034311327553</v>
      </c>
      <c r="Q22">
        <v>95.322090121510954</v>
      </c>
      <c r="R22">
        <v>1763.0072411769229</v>
      </c>
      <c r="S22">
        <v>1.2136430842385161E-5</v>
      </c>
    </row>
    <row r="23" spans="3:19" x14ac:dyDescent="0.3">
      <c r="C23" t="s">
        <v>52</v>
      </c>
      <c r="D23">
        <v>15.7722261320918</v>
      </c>
      <c r="E23">
        <v>377.1462196533318</v>
      </c>
      <c r="F23">
        <v>218509.99989484079</v>
      </c>
      <c r="G23">
        <v>0.30091361246769199</v>
      </c>
      <c r="H23">
        <v>1.4594484877639049</v>
      </c>
      <c r="I23">
        <v>20.329394744473738</v>
      </c>
      <c r="J23">
        <v>1.58434183911796E-6</v>
      </c>
      <c r="K23">
        <v>1.7716892563599078E-5</v>
      </c>
      <c r="L23">
        <v>39.331302933502663</v>
      </c>
      <c r="M23">
        <v>4762.2275669792443</v>
      </c>
      <c r="N23">
        <v>4.452808548077964E-2</v>
      </c>
      <c r="O23">
        <v>7.2928799562141123E-5</v>
      </c>
      <c r="P23">
        <v>5.1497214211297848</v>
      </c>
      <c r="Q23">
        <v>265.42624588661471</v>
      </c>
      <c r="R23">
        <v>5198.3597897707432</v>
      </c>
      <c r="S23">
        <v>1.1150225678722319E-3</v>
      </c>
    </row>
    <row r="24" spans="3:19" x14ac:dyDescent="0.3">
      <c r="C24" t="s">
        <v>53</v>
      </c>
      <c r="D24">
        <v>1.117861789216513</v>
      </c>
      <c r="E24">
        <v>147.80665932266311</v>
      </c>
      <c r="F24">
        <v>12293.64637614883</v>
      </c>
      <c r="G24">
        <v>8.4772393565001214E-2</v>
      </c>
      <c r="H24">
        <v>0.1988069235745111</v>
      </c>
      <c r="I24">
        <v>1.802564261798919</v>
      </c>
      <c r="J24">
        <v>6.1896056301836919E-7</v>
      </c>
      <c r="K24">
        <v>9.0098615690385855E-6</v>
      </c>
      <c r="L24">
        <v>12.91170301292259</v>
      </c>
      <c r="M24">
        <v>1290.3507518436061</v>
      </c>
      <c r="N24">
        <v>2.3065205928288E-2</v>
      </c>
      <c r="O24">
        <v>1.6786147915823231E-5</v>
      </c>
      <c r="P24">
        <v>0.76439208657263347</v>
      </c>
      <c r="Q24">
        <v>94.029797185501138</v>
      </c>
      <c r="R24">
        <v>1736.237065980627</v>
      </c>
      <c r="S24">
        <v>1.1930212820357931E-5</v>
      </c>
    </row>
    <row r="25" spans="3:19" x14ac:dyDescent="0.3">
      <c r="C25" t="s">
        <v>54</v>
      </c>
      <c r="D25">
        <v>1.2309237860692721</v>
      </c>
      <c r="E25">
        <v>154.07077283392459</v>
      </c>
      <c r="F25">
        <v>13812.564271044879</v>
      </c>
      <c r="G25">
        <v>9.8969839400572593E-2</v>
      </c>
      <c r="H25">
        <v>0.21534083638995569</v>
      </c>
      <c r="I25">
        <v>1.935298952587968</v>
      </c>
      <c r="J25">
        <v>6.5363801018080914E-7</v>
      </c>
      <c r="K25">
        <v>1.03328967408657E-5</v>
      </c>
      <c r="L25">
        <v>14.11488996818739</v>
      </c>
      <c r="M25">
        <v>1398.4948692690029</v>
      </c>
      <c r="N25">
        <v>2.7990832928491961E-2</v>
      </c>
      <c r="O25">
        <v>1.752948496642889E-5</v>
      </c>
      <c r="P25">
        <v>0.804975605115966</v>
      </c>
      <c r="Q25">
        <v>101.40345687189721</v>
      </c>
      <c r="R25">
        <v>1807.936230648653</v>
      </c>
      <c r="S25">
        <v>1.281484696305194E-5</v>
      </c>
    </row>
    <row r="26" spans="3:19" x14ac:dyDescent="0.3">
      <c r="C26" t="s">
        <v>55</v>
      </c>
      <c r="D26">
        <v>1.117861789216513</v>
      </c>
      <c r="E26">
        <v>147.80665932266311</v>
      </c>
      <c r="F26">
        <v>12293.64637614883</v>
      </c>
      <c r="G26">
        <v>8.4772393565001214E-2</v>
      </c>
      <c r="H26">
        <v>0.1988069235745111</v>
      </c>
      <c r="I26">
        <v>1.802564261798919</v>
      </c>
      <c r="J26">
        <v>6.1896056301836919E-7</v>
      </c>
      <c r="K26">
        <v>9.0098615690385855E-6</v>
      </c>
      <c r="L26">
        <v>12.91170301292259</v>
      </c>
      <c r="M26">
        <v>1290.3507518436061</v>
      </c>
      <c r="N26">
        <v>2.3065205928288E-2</v>
      </c>
      <c r="O26">
        <v>1.6786147915823231E-5</v>
      </c>
      <c r="P26">
        <v>0.76439208657263347</v>
      </c>
      <c r="Q26">
        <v>94.029797185501138</v>
      </c>
      <c r="R26">
        <v>1736.237065980627</v>
      </c>
      <c r="S26">
        <v>1.1930212820357931E-5</v>
      </c>
    </row>
    <row r="27" spans="3:19" x14ac:dyDescent="0.3">
      <c r="C27" t="s">
        <v>56</v>
      </c>
      <c r="D27">
        <v>1.1403487920959581</v>
      </c>
      <c r="E27">
        <v>151.3672984251144</v>
      </c>
      <c r="F27">
        <v>12494.57104050228</v>
      </c>
      <c r="G27">
        <v>8.5779453060596908E-2</v>
      </c>
      <c r="H27">
        <v>0.20336553575847349</v>
      </c>
      <c r="I27">
        <v>1.8458566066559541</v>
      </c>
      <c r="J27">
        <v>7.7013529355497086E-7</v>
      </c>
      <c r="K27">
        <v>9.1793563806456037E-6</v>
      </c>
      <c r="L27">
        <v>13.41419098463011</v>
      </c>
      <c r="M27">
        <v>1339.4592860908549</v>
      </c>
      <c r="N27">
        <v>2.3278553325848089E-2</v>
      </c>
      <c r="O27">
        <v>1.724484726847129E-5</v>
      </c>
      <c r="P27">
        <v>0.77718606351176256</v>
      </c>
      <c r="Q27">
        <v>95.795218220884607</v>
      </c>
      <c r="R27">
        <v>1744.5472791587019</v>
      </c>
      <c r="S27">
        <v>1.230588340541147E-5</v>
      </c>
    </row>
    <row r="28" spans="3:19" x14ac:dyDescent="0.3">
      <c r="C28" t="s">
        <v>57</v>
      </c>
      <c r="D28">
        <v>1.6321353598322259</v>
      </c>
      <c r="E28">
        <v>175.408998519493</v>
      </c>
      <c r="F28">
        <v>17350.82061983048</v>
      </c>
      <c r="G28">
        <v>0.12839166668811891</v>
      </c>
      <c r="H28">
        <v>0.26393777344905772</v>
      </c>
      <c r="I28">
        <v>2.3539165344545601</v>
      </c>
      <c r="J28">
        <v>8.1732486440893436E-7</v>
      </c>
      <c r="K28">
        <v>1.4673598626554449E-5</v>
      </c>
      <c r="L28">
        <v>18.37852368595475</v>
      </c>
      <c r="M28">
        <v>1767.682532651417</v>
      </c>
      <c r="N28">
        <v>3.8068500200802942E-2</v>
      </c>
      <c r="O28">
        <v>2.0660997923129319E-5</v>
      </c>
      <c r="P28">
        <v>0.91566756344326583</v>
      </c>
      <c r="Q28">
        <v>145.83565922670701</v>
      </c>
      <c r="R28">
        <v>2114.8082741558819</v>
      </c>
      <c r="S28">
        <v>1.588562813324582E-5</v>
      </c>
    </row>
    <row r="29" spans="3:19" x14ac:dyDescent="0.3">
      <c r="C29" t="s">
        <v>58</v>
      </c>
      <c r="D29">
        <v>1.9601184548291719</v>
      </c>
      <c r="E29">
        <v>118.92698904373481</v>
      </c>
      <c r="F29">
        <v>7978.7604206941387</v>
      </c>
      <c r="G29">
        <v>5.9171848358549432E-2</v>
      </c>
      <c r="H29">
        <v>0.28440564537695862</v>
      </c>
      <c r="I29">
        <v>3.025594685139168</v>
      </c>
      <c r="J29">
        <v>9.7980840221736148E-7</v>
      </c>
      <c r="K29">
        <v>1.5344276009766431E-5</v>
      </c>
      <c r="L29">
        <v>8.3487795635938618</v>
      </c>
      <c r="M29">
        <v>1988.245742639627</v>
      </c>
      <c r="N29">
        <v>2.426794459370963E-2</v>
      </c>
      <c r="O29">
        <v>2.2588332918604812E-5</v>
      </c>
      <c r="P29">
        <v>0.95905784596872634</v>
      </c>
      <c r="Q29">
        <v>57.152052491818672</v>
      </c>
      <c r="R29">
        <v>1627.9005603880739</v>
      </c>
      <c r="S29">
        <v>1.6773306703869458E-5</v>
      </c>
    </row>
    <row r="30" spans="3:19" x14ac:dyDescent="0.3">
      <c r="C30" t="s">
        <v>59</v>
      </c>
      <c r="D30">
        <v>2.4697493278573428</v>
      </c>
      <c r="E30">
        <v>149.84801073181049</v>
      </c>
      <c r="F30">
        <v>10053.23843444018</v>
      </c>
      <c r="G30">
        <v>7.4556531188999228E-2</v>
      </c>
      <c r="H30">
        <v>0.35835112402418201</v>
      </c>
      <c r="I30">
        <v>3.812249418692629</v>
      </c>
      <c r="J30">
        <v>1.234558624170707E-6</v>
      </c>
      <c r="K30">
        <v>1.9333788357655811E-5</v>
      </c>
      <c r="L30">
        <v>10.51946256860893</v>
      </c>
      <c r="M30">
        <v>2505.1897115714869</v>
      </c>
      <c r="N30">
        <v>3.0577611113822831E-2</v>
      </c>
      <c r="O30">
        <v>2.846130033911861E-5</v>
      </c>
      <c r="P30">
        <v>1.2084129225057481</v>
      </c>
      <c r="Q30">
        <v>72.011588319869134</v>
      </c>
      <c r="R30">
        <v>2051.1547681884508</v>
      </c>
      <c r="S30">
        <v>2.1134367086726401E-5</v>
      </c>
    </row>
    <row r="31" spans="3:19" x14ac:dyDescent="0.3">
      <c r="C31" t="s">
        <v>60</v>
      </c>
      <c r="D31">
        <v>0.10544601023511881</v>
      </c>
      <c r="E31">
        <v>13.859613423809289</v>
      </c>
      <c r="F31">
        <v>355.21557607880641</v>
      </c>
      <c r="G31">
        <v>1.8405498481815789E-3</v>
      </c>
      <c r="H31">
        <v>2.955211660325963E-2</v>
      </c>
      <c r="I31">
        <v>0.36180812493942138</v>
      </c>
      <c r="J31">
        <v>1.400823832423282E-8</v>
      </c>
      <c r="K31">
        <v>1.6726421533941909E-7</v>
      </c>
      <c r="L31">
        <v>1.513119250644434</v>
      </c>
      <c r="M31">
        <v>55.253430159649199</v>
      </c>
      <c r="N31">
        <v>2.2042024483402299E-4</v>
      </c>
      <c r="O31">
        <v>7.7618596321111416E-7</v>
      </c>
      <c r="P31">
        <v>6.1167191550976843E-2</v>
      </c>
      <c r="Q31">
        <v>7.4921607768023986</v>
      </c>
      <c r="R31">
        <v>251.9200896526464</v>
      </c>
      <c r="S31">
        <v>1.4041515801905091E-6</v>
      </c>
    </row>
    <row r="32" spans="3:19" x14ac:dyDescent="0.3">
      <c r="C32" t="s">
        <v>61</v>
      </c>
      <c r="D32">
        <v>3.5412584253977428</v>
      </c>
      <c r="E32">
        <v>256.52740144085692</v>
      </c>
      <c r="F32">
        <v>22003.260342535319</v>
      </c>
      <c r="G32">
        <v>0.17435512278898979</v>
      </c>
      <c r="H32">
        <v>0.34537206322590019</v>
      </c>
      <c r="I32">
        <v>3.788947472866389</v>
      </c>
      <c r="J32">
        <v>2.27601023633224E-6</v>
      </c>
      <c r="K32">
        <v>4.2100936390071487E-5</v>
      </c>
      <c r="L32">
        <v>16.88374902774877</v>
      </c>
      <c r="M32">
        <v>5143.1611018842113</v>
      </c>
      <c r="N32">
        <v>6.7947982257936218E-2</v>
      </c>
      <c r="O32">
        <v>3.1154151587582148E-5</v>
      </c>
      <c r="P32">
        <v>1.3545863874497659</v>
      </c>
      <c r="Q32">
        <v>123.5658991723928</v>
      </c>
      <c r="R32">
        <v>2782.1570398934109</v>
      </c>
      <c r="S32">
        <v>2.5307588447710701E-5</v>
      </c>
    </row>
    <row r="33" spans="3:19" x14ac:dyDescent="0.3">
      <c r="C33" t="s">
        <v>62</v>
      </c>
      <c r="D33">
        <v>1.7830502979262219</v>
      </c>
      <c r="E33">
        <v>194.3255932693591</v>
      </c>
      <c r="F33">
        <v>12965.405719938941</v>
      </c>
      <c r="G33">
        <v>0.12288935567296159</v>
      </c>
      <c r="H33">
        <v>0.34512770183328201</v>
      </c>
      <c r="I33">
        <v>3.4209123437893791</v>
      </c>
      <c r="J33">
        <v>1.36475123574068E-6</v>
      </c>
      <c r="K33">
        <v>1.5903971345358409E-5</v>
      </c>
      <c r="L33">
        <v>10.52255308643333</v>
      </c>
      <c r="M33">
        <v>3930.420767942137</v>
      </c>
      <c r="N33">
        <v>1.95630929179611E-2</v>
      </c>
      <c r="O33">
        <v>2.8431955650049339E-5</v>
      </c>
      <c r="P33">
        <v>1.220537863987027</v>
      </c>
      <c r="Q33">
        <v>125.5372702696183</v>
      </c>
      <c r="R33">
        <v>2130.8641456335549</v>
      </c>
      <c r="S33">
        <v>1.5550532999586672E-5</v>
      </c>
    </row>
    <row r="34" spans="3:19" x14ac:dyDescent="0.3">
      <c r="C34" t="s">
        <v>63</v>
      </c>
      <c r="D34">
        <v>13.567610256058339</v>
      </c>
      <c r="E34">
        <v>1003.462391074219</v>
      </c>
      <c r="F34">
        <v>121300.7256369673</v>
      </c>
      <c r="G34">
        <v>0.67861458302822331</v>
      </c>
      <c r="H34">
        <v>11.11096340411115</v>
      </c>
      <c r="I34">
        <v>18.273767380428609</v>
      </c>
      <c r="J34">
        <v>1.0054508926891049E-5</v>
      </c>
      <c r="K34">
        <v>9.5358900829541228E-5</v>
      </c>
      <c r="L34">
        <v>287.0431131695388</v>
      </c>
      <c r="M34">
        <v>21278.640938507669</v>
      </c>
      <c r="N34">
        <v>0.1391718058755532</v>
      </c>
      <c r="O34">
        <v>1.24751548722203E-4</v>
      </c>
      <c r="P34">
        <v>6.0523664388710152</v>
      </c>
      <c r="Q34">
        <v>942.85905937335895</v>
      </c>
      <c r="R34">
        <v>12841.205364003899</v>
      </c>
      <c r="S34">
        <v>1.01550117800922E-4</v>
      </c>
    </row>
    <row r="35" spans="3:19" x14ac:dyDescent="0.3">
      <c r="C35" t="s">
        <v>64</v>
      </c>
      <c r="D35">
        <v>13.567610256058339</v>
      </c>
      <c r="E35">
        <v>1003.462391074219</v>
      </c>
      <c r="F35">
        <v>121300.7256369673</v>
      </c>
      <c r="G35">
        <v>0.67861458302822331</v>
      </c>
      <c r="H35">
        <v>11.11096340411115</v>
      </c>
      <c r="I35">
        <v>18.273767380428609</v>
      </c>
      <c r="J35">
        <v>1.0054508926891049E-5</v>
      </c>
      <c r="K35">
        <v>9.5358900829541228E-5</v>
      </c>
      <c r="L35">
        <v>287.0431131695388</v>
      </c>
      <c r="M35">
        <v>21278.640938507669</v>
      </c>
      <c r="N35">
        <v>0.1391718058755532</v>
      </c>
      <c r="O35">
        <v>1.24751548722203E-4</v>
      </c>
      <c r="P35">
        <v>6.0523664388710152</v>
      </c>
      <c r="Q35">
        <v>942.85905937335895</v>
      </c>
      <c r="R35">
        <v>12841.205364003899</v>
      </c>
      <c r="S35">
        <v>1.01550117800922E-4</v>
      </c>
    </row>
    <row r="36" spans="3:19" x14ac:dyDescent="0.3">
      <c r="C36" t="s">
        <v>65</v>
      </c>
      <c r="D36">
        <v>0.43515356366944091</v>
      </c>
      <c r="E36">
        <v>26.50474158490659</v>
      </c>
      <c r="F36">
        <v>3807.876641258842</v>
      </c>
      <c r="G36">
        <v>3.2841981243830837E-2</v>
      </c>
      <c r="H36">
        <v>4.5723301242721753E-2</v>
      </c>
      <c r="I36">
        <v>0.45983763138394779</v>
      </c>
      <c r="J36">
        <v>3.0715655696550989E-7</v>
      </c>
      <c r="K36">
        <v>5.3063545309686624E-6</v>
      </c>
      <c r="L36">
        <v>2.277358551252104</v>
      </c>
      <c r="M36">
        <v>338.35610823841921</v>
      </c>
      <c r="N36">
        <v>8.0818097622055562E-3</v>
      </c>
      <c r="O36">
        <v>3.457372029067308E-6</v>
      </c>
      <c r="P36">
        <v>0.16061444274512321</v>
      </c>
      <c r="Q36">
        <v>21.335327025917159</v>
      </c>
      <c r="R36">
        <v>316.0634935323551</v>
      </c>
      <c r="S36">
        <v>1.9044358382070829E-6</v>
      </c>
    </row>
    <row r="37" spans="3:19" x14ac:dyDescent="0.3">
      <c r="C37" t="s">
        <v>66</v>
      </c>
      <c r="D37">
        <v>0.43515356366944091</v>
      </c>
      <c r="E37">
        <v>26.50474158490659</v>
      </c>
      <c r="F37">
        <v>3807.876641258842</v>
      </c>
      <c r="G37">
        <v>3.2841981243830837E-2</v>
      </c>
      <c r="H37">
        <v>4.5723301242721753E-2</v>
      </c>
      <c r="I37">
        <v>0.45983763138394779</v>
      </c>
      <c r="J37">
        <v>3.0715655696550989E-7</v>
      </c>
      <c r="K37">
        <v>5.3063545309686624E-6</v>
      </c>
      <c r="L37">
        <v>2.277358551252104</v>
      </c>
      <c r="M37">
        <v>338.35610823841921</v>
      </c>
      <c r="N37">
        <v>8.0818097622055562E-3</v>
      </c>
      <c r="O37">
        <v>3.457372029067308E-6</v>
      </c>
      <c r="P37">
        <v>0.16061444274512321</v>
      </c>
      <c r="Q37">
        <v>21.335327025917159</v>
      </c>
      <c r="R37">
        <v>316.0634935323551</v>
      </c>
      <c r="S37">
        <v>1.9044358382070829E-6</v>
      </c>
    </row>
    <row r="38" spans="3:19" x14ac:dyDescent="0.3">
      <c r="C38" t="s">
        <v>67</v>
      </c>
      <c r="D38">
        <v>1.0985895938245009</v>
      </c>
      <c r="E38">
        <v>219.38235971342289</v>
      </c>
      <c r="F38">
        <v>6282.227084389212</v>
      </c>
      <c r="G38">
        <v>3.5738934029117153E-2</v>
      </c>
      <c r="H38">
        <v>0.34583453241123052</v>
      </c>
      <c r="I38">
        <v>3.3314703607653628</v>
      </c>
      <c r="J38">
        <v>3.2592807406733579E-7</v>
      </c>
      <c r="K38">
        <v>5.9985088015848647E-6</v>
      </c>
      <c r="L38">
        <v>10.868178112648771</v>
      </c>
      <c r="M38">
        <v>12068.142062192819</v>
      </c>
      <c r="N38">
        <v>5.3729880349558719E-3</v>
      </c>
      <c r="O38">
        <v>2.1522200509750328E-5</v>
      </c>
      <c r="P38">
        <v>0.87641116265741181</v>
      </c>
      <c r="Q38">
        <v>87.365133006600345</v>
      </c>
      <c r="R38">
        <v>1775.9741989002371</v>
      </c>
      <c r="S38">
        <v>2.0836052256988079E-5</v>
      </c>
    </row>
    <row r="39" spans="3:19" x14ac:dyDescent="0.3">
      <c r="C39" t="s">
        <v>68</v>
      </c>
      <c r="D39">
        <v>4.3002498242490033</v>
      </c>
      <c r="E39">
        <v>496.24163695995941</v>
      </c>
      <c r="F39">
        <v>26220.72876092044</v>
      </c>
      <c r="G39">
        <v>0.23226905218598601</v>
      </c>
      <c r="H39">
        <v>0.61575954018758594</v>
      </c>
      <c r="I39">
        <v>6.3479309577908856</v>
      </c>
      <c r="J39">
        <v>1.8564588849977471E-6</v>
      </c>
      <c r="K39">
        <v>2.6749872641788919E-5</v>
      </c>
      <c r="L39">
        <v>38.615703677898694</v>
      </c>
      <c r="M39">
        <v>3968.324935878768</v>
      </c>
      <c r="N39">
        <v>2.856839702421609E-2</v>
      </c>
      <c r="O39">
        <v>4.8819978683872389E-5</v>
      </c>
      <c r="P39">
        <v>2.1071034432715021</v>
      </c>
      <c r="Q39">
        <v>195.91715595765689</v>
      </c>
      <c r="R39">
        <v>5768.175830543807</v>
      </c>
      <c r="S39">
        <v>3.568980393319528E-5</v>
      </c>
    </row>
    <row r="40" spans="3:19" x14ac:dyDescent="0.3">
      <c r="C40" t="s">
        <v>69</v>
      </c>
      <c r="D40">
        <v>4.3002498242490033</v>
      </c>
      <c r="E40">
        <v>496.24163695995941</v>
      </c>
      <c r="F40">
        <v>26220.72876092044</v>
      </c>
      <c r="G40">
        <v>0.23226905218598601</v>
      </c>
      <c r="H40">
        <v>0.61575954018758594</v>
      </c>
      <c r="I40">
        <v>6.3479309577908856</v>
      </c>
      <c r="J40">
        <v>1.8564588849977471E-6</v>
      </c>
      <c r="K40">
        <v>2.6749872641788919E-5</v>
      </c>
      <c r="L40">
        <v>38.615703677898694</v>
      </c>
      <c r="M40">
        <v>3968.324935878768</v>
      </c>
      <c r="N40">
        <v>2.856839702421609E-2</v>
      </c>
      <c r="O40">
        <v>4.8819978683872389E-5</v>
      </c>
      <c r="P40">
        <v>2.1071034432715021</v>
      </c>
      <c r="Q40">
        <v>195.91715595765689</v>
      </c>
      <c r="R40">
        <v>5768.175830543807</v>
      </c>
      <c r="S40">
        <v>3.568980393319528E-5</v>
      </c>
    </row>
    <row r="41" spans="3:19" x14ac:dyDescent="0.3">
      <c r="C41" t="s">
        <v>70</v>
      </c>
      <c r="D41">
        <v>6.7676757621497521E-3</v>
      </c>
      <c r="E41">
        <v>0.91800837095350984</v>
      </c>
      <c r="F41">
        <v>55.395284834610699</v>
      </c>
      <c r="G41">
        <v>3.6254662155261612E-4</v>
      </c>
      <c r="H41">
        <v>9.9257413981883162E-4</v>
      </c>
      <c r="I41">
        <v>1.105063218797455E-2</v>
      </c>
      <c r="J41">
        <v>2.7114435105087619E-8</v>
      </c>
      <c r="K41">
        <v>8.0677025549499601E-8</v>
      </c>
      <c r="L41">
        <v>9.467028486277683E-2</v>
      </c>
      <c r="M41">
        <v>11.490420800195681</v>
      </c>
      <c r="N41">
        <v>8.7425243362873186E-5</v>
      </c>
      <c r="O41">
        <v>1.044573346433967E-7</v>
      </c>
      <c r="P41">
        <v>3.6410067853625428E-3</v>
      </c>
      <c r="Q41">
        <v>0.47365368359713872</v>
      </c>
      <c r="R41">
        <v>9.2107879478563053</v>
      </c>
      <c r="S41">
        <v>5.4196892758132708E-8</v>
      </c>
    </row>
    <row r="42" spans="3:19" x14ac:dyDescent="0.3">
      <c r="C42" t="s">
        <v>71</v>
      </c>
      <c r="D42">
        <v>1.2858114393651869</v>
      </c>
      <c r="E42">
        <v>118.7541711387384</v>
      </c>
      <c r="F42">
        <v>11497.446874376799</v>
      </c>
      <c r="G42">
        <v>9.8492768072428738E-2</v>
      </c>
      <c r="H42">
        <v>7.6814022394065873E-2</v>
      </c>
      <c r="I42">
        <v>0.95079727484618548</v>
      </c>
      <c r="J42">
        <v>3.5722615908465667E-7</v>
      </c>
      <c r="K42">
        <v>1.7076015220190831E-5</v>
      </c>
      <c r="L42">
        <v>3.5986211933548131</v>
      </c>
      <c r="M42">
        <v>613.91817085212381</v>
      </c>
      <c r="N42">
        <v>2.9990357138781541E-2</v>
      </c>
      <c r="O42">
        <v>5.0388261110169122E-6</v>
      </c>
      <c r="P42">
        <v>0.30940387990004609</v>
      </c>
      <c r="Q42">
        <v>29.757557122638659</v>
      </c>
      <c r="R42">
        <v>428.84571854519282</v>
      </c>
      <c r="S42">
        <v>2.4526525059712469E-4</v>
      </c>
    </row>
    <row r="43" spans="3:19" x14ac:dyDescent="0.3">
      <c r="C43" t="s">
        <v>72</v>
      </c>
      <c r="D43">
        <v>41.606266855124431</v>
      </c>
      <c r="E43">
        <v>1695.8914206582699</v>
      </c>
      <c r="F43">
        <v>341183.7730126059</v>
      </c>
      <c r="G43">
        <v>2.8409917209709108</v>
      </c>
      <c r="H43">
        <v>3.0500417918989702</v>
      </c>
      <c r="I43">
        <v>36.393220122156457</v>
      </c>
      <c r="J43">
        <v>1.7155301424954279E-5</v>
      </c>
      <c r="K43">
        <v>4.7536036296477139E-4</v>
      </c>
      <c r="L43">
        <v>123.3867555008042</v>
      </c>
      <c r="M43">
        <v>23957.432475579521</v>
      </c>
      <c r="N43">
        <v>0.82949699052576875</v>
      </c>
      <c r="O43">
        <v>2.1477612613097989E-4</v>
      </c>
      <c r="P43">
        <v>10.60621566445929</v>
      </c>
      <c r="Q43">
        <v>1073.680619916003</v>
      </c>
      <c r="R43">
        <v>18881.463513347069</v>
      </c>
      <c r="S43">
        <v>1.4213664211425029E-4</v>
      </c>
    </row>
    <row r="44" spans="3:19" x14ac:dyDescent="0.3">
      <c r="C44" t="s">
        <v>73</v>
      </c>
      <c r="D44">
        <v>3.7481952672969201</v>
      </c>
      <c r="E44">
        <v>271.48134980610939</v>
      </c>
      <c r="F44">
        <v>19530.226008549042</v>
      </c>
      <c r="G44">
        <v>0.15902624755578909</v>
      </c>
      <c r="H44">
        <v>0.54539593753997395</v>
      </c>
      <c r="I44">
        <v>10.774330394237889</v>
      </c>
      <c r="J44">
        <v>1.911641088821871E-6</v>
      </c>
      <c r="K44">
        <v>2.0445331876208012E-5</v>
      </c>
      <c r="L44">
        <v>21.176237466697859</v>
      </c>
      <c r="M44">
        <v>2935.790787425407</v>
      </c>
      <c r="N44">
        <v>3.7512092392078013E-2</v>
      </c>
      <c r="O44">
        <v>4.6961286058869951E-5</v>
      </c>
      <c r="P44">
        <v>1.7065895773253039</v>
      </c>
      <c r="Q44">
        <v>163.05752290421199</v>
      </c>
      <c r="R44">
        <v>3583.8394998037761</v>
      </c>
      <c r="S44">
        <v>2.6514368814583902E-5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3.9266814470357632E-2</v>
      </c>
      <c r="E46">
        <v>8.105171797020521</v>
      </c>
      <c r="F46">
        <v>287.26011632556339</v>
      </c>
      <c r="G46">
        <v>2.5713451758849881E-3</v>
      </c>
      <c r="H46">
        <v>8.6712219760651452E-3</v>
      </c>
      <c r="I46">
        <v>8.6493831145794245E-2</v>
      </c>
      <c r="J46">
        <v>1.3350949826903171E-7</v>
      </c>
      <c r="K46">
        <v>1.441005920295923E-6</v>
      </c>
      <c r="L46">
        <v>0.55139505177593828</v>
      </c>
      <c r="M46">
        <v>60.423447610271872</v>
      </c>
      <c r="N46">
        <v>8.638817608579273E-5</v>
      </c>
      <c r="O46">
        <v>9.6743649173601823E-7</v>
      </c>
      <c r="P46">
        <v>3.8192096793219478E-2</v>
      </c>
      <c r="Q46">
        <v>2.685385922283126</v>
      </c>
      <c r="R46">
        <v>95.171535772135456</v>
      </c>
      <c r="S46">
        <v>5.0839078484215859E-7</v>
      </c>
    </row>
    <row r="47" spans="3:19" x14ac:dyDescent="0.3">
      <c r="C47" t="s">
        <v>76</v>
      </c>
      <c r="D47">
        <v>3.9266814470357632E-2</v>
      </c>
      <c r="E47">
        <v>8.105171797020521</v>
      </c>
      <c r="F47">
        <v>287.26011632556339</v>
      </c>
      <c r="G47">
        <v>2.5713451758849881E-3</v>
      </c>
      <c r="H47">
        <v>8.6712219760651452E-3</v>
      </c>
      <c r="I47">
        <v>8.6493831145794245E-2</v>
      </c>
      <c r="J47">
        <v>1.3350949826903171E-7</v>
      </c>
      <c r="K47">
        <v>1.441005920295923E-6</v>
      </c>
      <c r="L47">
        <v>0.55139505177593828</v>
      </c>
      <c r="M47">
        <v>60.423447610271872</v>
      </c>
      <c r="N47">
        <v>8.638817608579273E-5</v>
      </c>
      <c r="O47">
        <v>9.6743649173601823E-7</v>
      </c>
      <c r="P47">
        <v>3.8192096793219478E-2</v>
      </c>
      <c r="Q47">
        <v>2.685385922283126</v>
      </c>
      <c r="R47">
        <v>95.171535772135456</v>
      </c>
      <c r="S47">
        <v>5.0839078484215859E-7</v>
      </c>
    </row>
    <row r="48" spans="3:19" x14ac:dyDescent="0.3">
      <c r="C48" t="s">
        <v>77</v>
      </c>
      <c r="D48">
        <v>0.48102067987298081</v>
      </c>
      <c r="E48">
        <v>52.041424114883199</v>
      </c>
      <c r="F48">
        <v>2234.4167871798099</v>
      </c>
      <c r="G48">
        <v>1.968022826815205E-2</v>
      </c>
      <c r="H48">
        <v>8.7144398284945052E-2</v>
      </c>
      <c r="I48">
        <v>0.76569244392387747</v>
      </c>
      <c r="J48">
        <v>4.8024719096450683E-7</v>
      </c>
      <c r="K48">
        <v>2.9385979567815022E-6</v>
      </c>
      <c r="L48">
        <v>4.0245356483668848</v>
      </c>
      <c r="M48">
        <v>1316.892697428495</v>
      </c>
      <c r="N48">
        <v>1.5812806239304969E-3</v>
      </c>
      <c r="O48">
        <v>6.6188829888955374E-6</v>
      </c>
      <c r="P48">
        <v>0.29193525880747129</v>
      </c>
      <c r="Q48">
        <v>44.544347674876349</v>
      </c>
      <c r="R48">
        <v>636.51800915565116</v>
      </c>
      <c r="S48">
        <v>4.87652613972547E-6</v>
      </c>
    </row>
    <row r="49" spans="3:19" x14ac:dyDescent="0.3">
      <c r="C49" t="s">
        <v>78</v>
      </c>
      <c r="D49">
        <v>2.9366642922851849</v>
      </c>
      <c r="E49">
        <v>262.03118153514703</v>
      </c>
      <c r="F49">
        <v>16521.11335805495</v>
      </c>
      <c r="G49">
        <v>0.13729220623530161</v>
      </c>
      <c r="H49">
        <v>0.60255843986665014</v>
      </c>
      <c r="I49">
        <v>6.2937941775044832</v>
      </c>
      <c r="J49">
        <v>1.5070248135414489E-6</v>
      </c>
      <c r="K49">
        <v>1.9176660054280459E-5</v>
      </c>
      <c r="L49">
        <v>14.26311263519081</v>
      </c>
      <c r="M49">
        <v>14436.65288624702</v>
      </c>
      <c r="N49">
        <v>2.641327982840775E-2</v>
      </c>
      <c r="O49">
        <v>4.6022364296000972E-5</v>
      </c>
      <c r="P49">
        <v>1.889246554826151</v>
      </c>
      <c r="Q49">
        <v>111.13214548204721</v>
      </c>
      <c r="R49">
        <v>2963.7356504553159</v>
      </c>
      <c r="S49">
        <v>2.2432715040540051E-5</v>
      </c>
    </row>
    <row r="50" spans="3:19" x14ac:dyDescent="0.3">
      <c r="C50" t="s">
        <v>79</v>
      </c>
      <c r="D50">
        <v>2.4501480685364672</v>
      </c>
      <c r="E50">
        <v>148.65873630466859</v>
      </c>
      <c r="F50">
        <v>9973.4505258676763</v>
      </c>
      <c r="G50">
        <v>7.3964810448186868E-2</v>
      </c>
      <c r="H50">
        <v>0.35550705672119831</v>
      </c>
      <c r="I50">
        <v>3.7819933564239561</v>
      </c>
      <c r="J50">
        <v>1.224760502771716E-6</v>
      </c>
      <c r="K50">
        <v>1.9180345012209488E-5</v>
      </c>
      <c r="L50">
        <v>10.43597445449233</v>
      </c>
      <c r="M50">
        <v>2485.307178299533</v>
      </c>
      <c r="N50">
        <v>3.0334930742137049E-2</v>
      </c>
      <c r="O50">
        <v>2.8235416148256039E-5</v>
      </c>
      <c r="P50">
        <v>1.1988223074609079</v>
      </c>
      <c r="Q50">
        <v>71.44006561477299</v>
      </c>
      <c r="R50">
        <v>2034.875700485092</v>
      </c>
      <c r="S50">
        <v>2.0966633379836859E-5</v>
      </c>
    </row>
    <row r="51" spans="3:19" x14ac:dyDescent="0.3">
      <c r="C51" t="s">
        <v>80</v>
      </c>
      <c r="D51">
        <v>2.6276200748178091</v>
      </c>
      <c r="E51">
        <v>607.64997205149666</v>
      </c>
      <c r="F51">
        <v>16390.550310007049</v>
      </c>
      <c r="G51">
        <v>0.15174503256405061</v>
      </c>
      <c r="H51">
        <v>0.77488809667791791</v>
      </c>
      <c r="I51">
        <v>7.3503003800605979</v>
      </c>
      <c r="J51">
        <v>2.9202487689077651E-6</v>
      </c>
      <c r="K51">
        <v>1.514368962319156E-5</v>
      </c>
      <c r="L51">
        <v>32.074240546746758</v>
      </c>
      <c r="M51">
        <v>7233.3077999628849</v>
      </c>
      <c r="N51">
        <v>6.3058703852848664E-3</v>
      </c>
      <c r="O51">
        <v>7.3489459186573843E-5</v>
      </c>
      <c r="P51">
        <v>2.6137307009882882</v>
      </c>
      <c r="Q51">
        <v>286.49758194569182</v>
      </c>
      <c r="R51">
        <v>6546.161130024585</v>
      </c>
      <c r="S51">
        <v>7.0319992440458809E-5</v>
      </c>
    </row>
    <row r="52" spans="3:19" x14ac:dyDescent="0.3">
      <c r="C52" t="s">
        <v>81</v>
      </c>
      <c r="D52">
        <v>25.496162580387359</v>
      </c>
      <c r="E52">
        <v>3725.322813801863</v>
      </c>
      <c r="F52">
        <v>175370.99071475081</v>
      </c>
      <c r="G52">
        <v>1.4373430376270571</v>
      </c>
      <c r="H52">
        <v>5.7306443915353533</v>
      </c>
      <c r="I52">
        <v>56.368486686303932</v>
      </c>
      <c r="J52">
        <v>2.6224039754564551E-5</v>
      </c>
      <c r="K52">
        <v>3.7557090500330698E-4</v>
      </c>
      <c r="L52">
        <v>199.37675121839359</v>
      </c>
      <c r="M52">
        <v>118786.6961623659</v>
      </c>
      <c r="N52">
        <v>0.2165571307453904</v>
      </c>
      <c r="O52">
        <v>5.9923296468311995E-4</v>
      </c>
      <c r="P52">
        <v>18.40510816012166</v>
      </c>
      <c r="Q52">
        <v>1655.019750493736</v>
      </c>
      <c r="R52">
        <v>38742.525365215282</v>
      </c>
      <c r="S52">
        <v>3.4805597720644668E-4</v>
      </c>
    </row>
    <row r="53" spans="3:19" x14ac:dyDescent="0.3">
      <c r="C53" t="s">
        <v>82</v>
      </c>
      <c r="D53">
        <v>0.55648183331435852</v>
      </c>
      <c r="E53">
        <v>79.790339157288244</v>
      </c>
      <c r="F53">
        <v>3507.734214770348</v>
      </c>
      <c r="G53">
        <v>3.1970799690235148E-2</v>
      </c>
      <c r="H53">
        <v>0.1200611349197671</v>
      </c>
      <c r="I53">
        <v>1.035605396740189</v>
      </c>
      <c r="J53">
        <v>1.051255258472877E-6</v>
      </c>
      <c r="K53">
        <v>4.6357029214496392E-6</v>
      </c>
      <c r="L53">
        <v>6.1396136983450589</v>
      </c>
      <c r="M53">
        <v>1632.08467206451</v>
      </c>
      <c r="N53">
        <v>2.6291402327186298E-3</v>
      </c>
      <c r="O53">
        <v>9.8230130216246524E-6</v>
      </c>
      <c r="P53">
        <v>0.41759730484584701</v>
      </c>
      <c r="Q53">
        <v>65.842462105245019</v>
      </c>
      <c r="R53">
        <v>945.08063580454177</v>
      </c>
      <c r="S53">
        <v>3.2599950295032607E-4</v>
      </c>
    </row>
    <row r="54" spans="3:19" x14ac:dyDescent="0.3">
      <c r="C54" t="s">
        <v>83</v>
      </c>
      <c r="D54">
        <v>2.4935709510050379</v>
      </c>
      <c r="E54">
        <v>557.18724085510189</v>
      </c>
      <c r="F54">
        <v>623624.14894692355</v>
      </c>
      <c r="G54">
        <v>0.2034816774340803</v>
      </c>
      <c r="H54">
        <v>0.70044468294213169</v>
      </c>
      <c r="I54">
        <v>6.5080490372159394</v>
      </c>
      <c r="J54">
        <v>3.4926020542367218E-6</v>
      </c>
      <c r="K54">
        <v>2.7065310486233101E-5</v>
      </c>
      <c r="L54">
        <v>198.9081412273319</v>
      </c>
      <c r="M54">
        <v>8431.8668645799626</v>
      </c>
      <c r="N54">
        <v>8.7912199305170916E-3</v>
      </c>
      <c r="O54">
        <v>4.733947459859991E-5</v>
      </c>
      <c r="P54">
        <v>2.5443550400677362</v>
      </c>
      <c r="Q54">
        <v>3913.3144703943799</v>
      </c>
      <c r="R54">
        <v>8073.6830594619314</v>
      </c>
      <c r="S54">
        <v>4.1314563893494207E-5</v>
      </c>
    </row>
    <row r="55" spans="3:19" x14ac:dyDescent="0.3">
      <c r="C55" t="s">
        <v>84</v>
      </c>
      <c r="D55">
        <v>1.2858114393651869</v>
      </c>
      <c r="E55">
        <v>118.7541711387384</v>
      </c>
      <c r="F55">
        <v>11497.446874376799</v>
      </c>
      <c r="G55">
        <v>9.8492768072428738E-2</v>
      </c>
      <c r="H55">
        <v>7.6814022394065873E-2</v>
      </c>
      <c r="I55">
        <v>0.95079727484618548</v>
      </c>
      <c r="J55">
        <v>3.5722615908465667E-7</v>
      </c>
      <c r="K55">
        <v>1.7076015220190831E-5</v>
      </c>
      <c r="L55">
        <v>3.5986211933548131</v>
      </c>
      <c r="M55">
        <v>613.91817085212381</v>
      </c>
      <c r="N55">
        <v>2.9990357138781541E-2</v>
      </c>
      <c r="O55">
        <v>5.0388261110169122E-6</v>
      </c>
      <c r="P55">
        <v>0.30940387990004609</v>
      </c>
      <c r="Q55">
        <v>29.757557122638659</v>
      </c>
      <c r="R55">
        <v>428.84571854519282</v>
      </c>
      <c r="S55">
        <v>2.4526525059712469E-4</v>
      </c>
    </row>
    <row r="56" spans="3:19" x14ac:dyDescent="0.3">
      <c r="C56" t="s">
        <v>85</v>
      </c>
      <c r="D56">
        <v>41.606266855124431</v>
      </c>
      <c r="E56">
        <v>1695.8914206582699</v>
      </c>
      <c r="F56">
        <v>341183.7730126059</v>
      </c>
      <c r="G56">
        <v>2.8409917209709108</v>
      </c>
      <c r="H56">
        <v>3.0500417918989702</v>
      </c>
      <c r="I56">
        <v>36.393220122156457</v>
      </c>
      <c r="J56">
        <v>1.7155301424954279E-5</v>
      </c>
      <c r="K56">
        <v>4.7536036296477139E-4</v>
      </c>
      <c r="L56">
        <v>123.3867555008042</v>
      </c>
      <c r="M56">
        <v>23957.432475579521</v>
      </c>
      <c r="N56">
        <v>0.82949699052576875</v>
      </c>
      <c r="O56">
        <v>2.1477612613097989E-4</v>
      </c>
      <c r="P56">
        <v>10.60621566445929</v>
      </c>
      <c r="Q56">
        <v>1073.680619916003</v>
      </c>
      <c r="R56">
        <v>18881.463513347069</v>
      </c>
      <c r="S56">
        <v>1.4213664211425029E-4</v>
      </c>
    </row>
    <row r="57" spans="3:19" x14ac:dyDescent="0.3">
      <c r="C57" t="s">
        <v>86</v>
      </c>
      <c r="D57">
        <v>5.2087774978455648E-4</v>
      </c>
      <c r="E57">
        <v>2.40969087361309E-2</v>
      </c>
      <c r="F57">
        <v>4.6847792779519057</v>
      </c>
      <c r="G57">
        <v>4.1747012937657373E-5</v>
      </c>
      <c r="H57">
        <v>5.1855231055549812E-5</v>
      </c>
      <c r="I57">
        <v>5.1706095243976319E-4</v>
      </c>
      <c r="J57">
        <v>3.3841667992377371E-10</v>
      </c>
      <c r="K57">
        <v>7.0657128892978517E-9</v>
      </c>
      <c r="L57">
        <v>1.908808421564456E-3</v>
      </c>
      <c r="M57">
        <v>0.38791912929325201</v>
      </c>
      <c r="N57">
        <v>1.067798298896855E-5</v>
      </c>
      <c r="O57">
        <v>3.644766521451538E-9</v>
      </c>
      <c r="P57">
        <v>1.8475687177283399E-4</v>
      </c>
      <c r="Q57">
        <v>2.4792344985507541E-2</v>
      </c>
      <c r="R57">
        <v>0.27993144635718442</v>
      </c>
      <c r="S57">
        <v>1.8975095910406801E-9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0.20772421823372419</v>
      </c>
      <c r="E59">
        <v>27.302857235309279</v>
      </c>
      <c r="F59">
        <v>699.75978873819031</v>
      </c>
      <c r="G59">
        <v>3.6258060165692439E-3</v>
      </c>
      <c r="H59">
        <v>5.8216430426112582E-2</v>
      </c>
      <c r="I59">
        <v>0.71274683353187618</v>
      </c>
      <c r="J59">
        <v>2.7595642056487111E-8</v>
      </c>
      <c r="K59">
        <v>3.2950348991293538E-7</v>
      </c>
      <c r="L59">
        <v>2.9807814703816038</v>
      </c>
      <c r="M59">
        <v>108.8469403351793</v>
      </c>
      <c r="N59">
        <v>4.3421863889340449E-4</v>
      </c>
      <c r="O59">
        <v>1.5290537977919829E-6</v>
      </c>
      <c r="P59">
        <v>0.1204968022796505</v>
      </c>
      <c r="Q59">
        <v>14.759242542913359</v>
      </c>
      <c r="R59">
        <v>496.27201222485883</v>
      </c>
      <c r="S59">
        <v>2.7661197292020089E-6</v>
      </c>
    </row>
    <row r="60" spans="3:19" x14ac:dyDescent="0.3">
      <c r="C60" t="s">
        <v>89</v>
      </c>
      <c r="D60">
        <v>15.63537939691148</v>
      </c>
      <c r="E60">
        <v>745.35813843403002</v>
      </c>
      <c r="F60">
        <v>142149.28267682501</v>
      </c>
      <c r="G60">
        <v>1.1960801595872961</v>
      </c>
      <c r="H60">
        <v>1.504625196382307</v>
      </c>
      <c r="I60">
        <v>17.72528879802417</v>
      </c>
      <c r="J60">
        <v>8.3049652185467148E-6</v>
      </c>
      <c r="K60">
        <v>1.7859435152790229E-4</v>
      </c>
      <c r="L60">
        <v>112.2587510772444</v>
      </c>
      <c r="M60">
        <v>29215.27946145372</v>
      </c>
      <c r="N60">
        <v>0.35601894681497698</v>
      </c>
      <c r="O60">
        <v>1.2465359288575E-4</v>
      </c>
      <c r="P60">
        <v>5.0026540336324556</v>
      </c>
      <c r="Q60">
        <v>611.25250382295235</v>
      </c>
      <c r="R60">
        <v>9574.2313791231663</v>
      </c>
      <c r="S60">
        <v>7.0664146050960036E-5</v>
      </c>
    </row>
    <row r="61" spans="3:19" x14ac:dyDescent="0.3">
      <c r="C61" t="s">
        <v>90</v>
      </c>
      <c r="D61">
        <v>0.80476482050548048</v>
      </c>
      <c r="E61">
        <v>83.909621635295636</v>
      </c>
      <c r="F61">
        <v>4210.6321889513974</v>
      </c>
      <c r="G61">
        <v>3.4199526479140693E-2</v>
      </c>
      <c r="H61">
        <v>0.19580985374671489</v>
      </c>
      <c r="I61">
        <v>2.0018162286345369</v>
      </c>
      <c r="J61">
        <v>2.9861347918076749E-7</v>
      </c>
      <c r="K61">
        <v>4.8910598738172776E-6</v>
      </c>
      <c r="L61">
        <v>4.571510533163333</v>
      </c>
      <c r="M61">
        <v>10689.13879125271</v>
      </c>
      <c r="N61">
        <v>5.522493021608333E-3</v>
      </c>
      <c r="O61">
        <v>1.5518645904570781E-5</v>
      </c>
      <c r="P61">
        <v>0.58687350923923409</v>
      </c>
      <c r="Q61">
        <v>33.27808159763002</v>
      </c>
      <c r="R61">
        <v>862.94702345747226</v>
      </c>
      <c r="S61">
        <v>7.6938237108313965E-6</v>
      </c>
    </row>
    <row r="62" spans="3:19" x14ac:dyDescent="0.3">
      <c r="C62" t="s">
        <v>91</v>
      </c>
      <c r="D62">
        <v>5.3890868792428107E-4</v>
      </c>
      <c r="E62">
        <v>2.493105815211093E-2</v>
      </c>
      <c r="F62">
        <v>4.8469497016145731</v>
      </c>
      <c r="G62">
        <v>4.3192146288253689E-5</v>
      </c>
      <c r="H62">
        <v>5.365027502463954E-5</v>
      </c>
      <c r="I62">
        <v>5.3495976660828011E-4</v>
      </c>
      <c r="J62">
        <v>3.5013146371647762E-10</v>
      </c>
      <c r="K62">
        <v>7.3103027802514264E-9</v>
      </c>
      <c r="L62">
        <v>1.9748845912300858E-3</v>
      </c>
      <c r="M62">
        <v>0.40134751210744551</v>
      </c>
      <c r="N62">
        <v>1.104761684415005E-5</v>
      </c>
      <c r="O62">
        <v>3.7709353964115792E-9</v>
      </c>
      <c r="P62">
        <v>1.9115249863000549E-4</v>
      </c>
      <c r="Q62">
        <v>2.5650567935052462E-2</v>
      </c>
      <c r="R62">
        <v>0.28962167903600022</v>
      </c>
      <c r="S62">
        <v>1.9631946353140071E-9</v>
      </c>
    </row>
    <row r="63" spans="3:19" x14ac:dyDescent="0.3">
      <c r="C63" t="s">
        <v>92</v>
      </c>
      <c r="D63">
        <v>24.079964075597619</v>
      </c>
      <c r="E63">
        <v>4861.2150601071889</v>
      </c>
      <c r="F63">
        <v>5044885.804209589</v>
      </c>
      <c r="G63">
        <v>1.8259960114856399</v>
      </c>
      <c r="H63">
        <v>6.2730655429586584</v>
      </c>
      <c r="I63">
        <v>60.064921436488923</v>
      </c>
      <c r="J63">
        <v>3.0262938925965381E-5</v>
      </c>
      <c r="K63">
        <v>2.441214974854658E-4</v>
      </c>
      <c r="L63">
        <v>1570.021566515052</v>
      </c>
      <c r="M63">
        <v>119944.7128908396</v>
      </c>
      <c r="N63">
        <v>0.1074792770808297</v>
      </c>
      <c r="O63">
        <v>4.1948678077941459E-4</v>
      </c>
      <c r="P63">
        <v>22.379932364743471</v>
      </c>
      <c r="Q63">
        <v>5985.8267990211898</v>
      </c>
      <c r="R63">
        <v>74697.711031390267</v>
      </c>
      <c r="S63">
        <v>3.7352866768064881E-4</v>
      </c>
    </row>
    <row r="64" spans="3:19" x14ac:dyDescent="0.3">
      <c r="C64" t="s">
        <v>93</v>
      </c>
      <c r="D64">
        <v>106.3547175178698</v>
      </c>
      <c r="E64">
        <v>1266.2071264251981</v>
      </c>
      <c r="F64">
        <v>992180.38433919335</v>
      </c>
      <c r="G64">
        <v>8.2911043271951606</v>
      </c>
      <c r="H64">
        <v>5.0654037513361629</v>
      </c>
      <c r="I64">
        <v>70.630412734878504</v>
      </c>
      <c r="J64">
        <v>4.3749896829472723E-5</v>
      </c>
      <c r="K64">
        <v>1.4742028437349189E-3</v>
      </c>
      <c r="L64">
        <v>143.50539534543651</v>
      </c>
      <c r="M64">
        <v>53097.668309138433</v>
      </c>
      <c r="N64">
        <v>2.6470855047775879</v>
      </c>
      <c r="O64">
        <v>2.6712281187484378E-4</v>
      </c>
      <c r="P64">
        <v>20.404882506219739</v>
      </c>
      <c r="Q64">
        <v>1644.104726725579</v>
      </c>
      <c r="R64">
        <v>15509.174420667319</v>
      </c>
      <c r="S64">
        <v>1.7362100328412991E-4</v>
      </c>
    </row>
    <row r="65" spans="3:19" x14ac:dyDescent="0.3">
      <c r="C65" t="s">
        <v>94</v>
      </c>
      <c r="D65">
        <v>0.80476482050548048</v>
      </c>
      <c r="E65">
        <v>83.909621635295636</v>
      </c>
      <c r="F65">
        <v>4210.6321889513974</v>
      </c>
      <c r="G65">
        <v>3.4199526479140693E-2</v>
      </c>
      <c r="H65">
        <v>0.19580985374671489</v>
      </c>
      <c r="I65">
        <v>2.0018162286345369</v>
      </c>
      <c r="J65">
        <v>2.9861347918076749E-7</v>
      </c>
      <c r="K65">
        <v>4.8910598738172776E-6</v>
      </c>
      <c r="L65">
        <v>4.571510533163333</v>
      </c>
      <c r="M65">
        <v>10689.13879125271</v>
      </c>
      <c r="N65">
        <v>5.522493021608333E-3</v>
      </c>
      <c r="O65">
        <v>1.5518645904570781E-5</v>
      </c>
      <c r="P65">
        <v>0.58687350923923409</v>
      </c>
      <c r="Q65">
        <v>33.27808159763002</v>
      </c>
      <c r="R65">
        <v>862.94702345747226</v>
      </c>
      <c r="S65">
        <v>7.6938237108313965E-6</v>
      </c>
    </row>
    <row r="66" spans="3:19" x14ac:dyDescent="0.3">
      <c r="C66" t="s">
        <v>95</v>
      </c>
      <c r="D66">
        <v>1.406906239437937</v>
      </c>
      <c r="E66">
        <v>135.38708178686591</v>
      </c>
      <c r="F66">
        <v>9700.7247908948229</v>
      </c>
      <c r="G66">
        <v>6.8540555830345448E-2</v>
      </c>
      <c r="H66">
        <v>0.27975657472645921</v>
      </c>
      <c r="I66">
        <v>1.9099415743553341</v>
      </c>
      <c r="J66">
        <v>3.741501773352896E-6</v>
      </c>
      <c r="K66">
        <v>1.059020456680033E-5</v>
      </c>
      <c r="L66">
        <v>27.797150414849622</v>
      </c>
      <c r="M66">
        <v>1872.098566060854</v>
      </c>
      <c r="N66">
        <v>1.4040021885073641E-2</v>
      </c>
      <c r="O66">
        <v>1.6960710738905589E-5</v>
      </c>
      <c r="P66">
        <v>0.695701859583153</v>
      </c>
      <c r="Q66">
        <v>118.63055813891521</v>
      </c>
      <c r="R66">
        <v>1877.8763990795319</v>
      </c>
      <c r="S66">
        <v>1.040279453575398E-5</v>
      </c>
    </row>
    <row r="67" spans="3:19" x14ac:dyDescent="0.3">
      <c r="C67" t="s">
        <v>96</v>
      </c>
      <c r="D67">
        <v>8.1643784389271667E-2</v>
      </c>
      <c r="E67">
        <v>10.731096298181971</v>
      </c>
      <c r="F67">
        <v>275.03310784754689</v>
      </c>
      <c r="G67">
        <v>1.425084312128825E-3</v>
      </c>
      <c r="H67">
        <v>2.2881345921228379E-2</v>
      </c>
      <c r="I67">
        <v>0.28013752703374178</v>
      </c>
      <c r="J67">
        <v>1.084617224366345E-8</v>
      </c>
      <c r="K67">
        <v>1.295078258794543E-7</v>
      </c>
      <c r="L67">
        <v>1.1715643065054191</v>
      </c>
      <c r="M67">
        <v>42.781126840772927</v>
      </c>
      <c r="N67">
        <v>1.7066499627755349E-4</v>
      </c>
      <c r="O67">
        <v>6.009782568831796E-7</v>
      </c>
      <c r="P67">
        <v>4.7359980596231269E-2</v>
      </c>
      <c r="Q67">
        <v>5.8009625751329628</v>
      </c>
      <c r="R67">
        <v>195.05441160898999</v>
      </c>
      <c r="S67">
        <v>1.087193802850775E-6</v>
      </c>
    </row>
    <row r="68" spans="3:19" x14ac:dyDescent="0.3">
      <c r="C68" t="s">
        <v>97</v>
      </c>
      <c r="D68">
        <v>39.115880919188541</v>
      </c>
      <c r="E68">
        <v>1864.7030842687841</v>
      </c>
      <c r="F68">
        <v>355622.6090064114</v>
      </c>
      <c r="G68">
        <v>2.9922989333704528</v>
      </c>
      <c r="H68">
        <v>3.764202870659259</v>
      </c>
      <c r="I68">
        <v>44.344321188566568</v>
      </c>
      <c r="J68">
        <v>2.0776984189513821E-5</v>
      </c>
      <c r="K68">
        <v>4.4679922436583668E-4</v>
      </c>
      <c r="L68">
        <v>280.84383677582531</v>
      </c>
      <c r="M68">
        <v>73089.457148751564</v>
      </c>
      <c r="N68">
        <v>0.89067200578071015</v>
      </c>
      <c r="O68">
        <v>3.1185268816893329E-4</v>
      </c>
      <c r="P68">
        <v>12.51541228977911</v>
      </c>
      <c r="Q68">
        <v>1529.2037080863779</v>
      </c>
      <c r="R68">
        <v>23952.376530915299</v>
      </c>
      <c r="S68">
        <v>1.7678434606655549E-4</v>
      </c>
    </row>
    <row r="69" spans="3:19" x14ac:dyDescent="0.3">
      <c r="C69" t="s">
        <v>98</v>
      </c>
      <c r="D69">
        <v>5.6978838834007277</v>
      </c>
      <c r="E69">
        <v>974.01401787909651</v>
      </c>
      <c r="F69">
        <v>25264.86954319201</v>
      </c>
      <c r="G69">
        <v>0.18862888330040631</v>
      </c>
      <c r="H69">
        <v>2.0632729694304079</v>
      </c>
      <c r="I69">
        <v>20.336650233562249</v>
      </c>
      <c r="J69">
        <v>4.2995941377781858E-6</v>
      </c>
      <c r="K69">
        <v>2.6120927463137141E-5</v>
      </c>
      <c r="L69">
        <v>61.986044402058234</v>
      </c>
      <c r="M69">
        <v>13349.996399659451</v>
      </c>
      <c r="N69">
        <v>1.4976823845181441E-2</v>
      </c>
      <c r="O69">
        <v>1.7724274416818509E-4</v>
      </c>
      <c r="P69">
        <v>5.8368370889203316</v>
      </c>
      <c r="Q69">
        <v>438.59476010473958</v>
      </c>
      <c r="R69">
        <v>9044.8557911603111</v>
      </c>
      <c r="S69">
        <v>9.6999980580849792E-5</v>
      </c>
    </row>
    <row r="70" spans="3:19" x14ac:dyDescent="0.3">
      <c r="C70" t="s">
        <v>99</v>
      </c>
      <c r="D70">
        <v>0.81242060163924967</v>
      </c>
      <c r="E70">
        <v>78.926706155411594</v>
      </c>
      <c r="F70">
        <v>4232.7752866864339</v>
      </c>
      <c r="G70">
        <v>3.5401152371405523E-2</v>
      </c>
      <c r="H70">
        <v>0.20542534337487819</v>
      </c>
      <c r="I70">
        <v>2.0301273444981489</v>
      </c>
      <c r="J70">
        <v>2.6480463733615622E-7</v>
      </c>
      <c r="K70">
        <v>4.617781420214927E-6</v>
      </c>
      <c r="L70">
        <v>4.3248650817169301</v>
      </c>
      <c r="M70">
        <v>3279.7609565119128</v>
      </c>
      <c r="N70">
        <v>5.9016982703694104E-3</v>
      </c>
      <c r="O70">
        <v>1.331149560439416E-5</v>
      </c>
      <c r="P70">
        <v>0.57477026730599967</v>
      </c>
      <c r="Q70">
        <v>41.232356942934629</v>
      </c>
      <c r="R70">
        <v>807.5741005276725</v>
      </c>
      <c r="S70">
        <v>7.2535325881537891E-6</v>
      </c>
    </row>
    <row r="71" spans="3:19" x14ac:dyDescent="0.3">
      <c r="C71" t="s">
        <v>100</v>
      </c>
      <c r="D71">
        <v>3.9266814470357632E-2</v>
      </c>
      <c r="E71">
        <v>8.105171797020521</v>
      </c>
      <c r="F71">
        <v>287.26011632556339</v>
      </c>
      <c r="G71">
        <v>2.5713451758849881E-3</v>
      </c>
      <c r="H71">
        <v>8.6712219760651452E-3</v>
      </c>
      <c r="I71">
        <v>8.6493831145794245E-2</v>
      </c>
      <c r="J71">
        <v>1.3350949826903171E-7</v>
      </c>
      <c r="K71">
        <v>1.441005920295923E-6</v>
      </c>
      <c r="L71">
        <v>0.55139505177593828</v>
      </c>
      <c r="M71">
        <v>60.423447610271872</v>
      </c>
      <c r="N71">
        <v>8.638817608579273E-5</v>
      </c>
      <c r="O71">
        <v>9.6743649173601823E-7</v>
      </c>
      <c r="P71">
        <v>3.8192096793219478E-2</v>
      </c>
      <c r="Q71">
        <v>2.685385922283126</v>
      </c>
      <c r="R71">
        <v>95.171535772135456</v>
      </c>
      <c r="S71">
        <v>5.0839078484215859E-7</v>
      </c>
    </row>
    <row r="72" spans="3:19" x14ac:dyDescent="0.3">
      <c r="C72" t="s">
        <v>101</v>
      </c>
      <c r="D72">
        <v>3.9266814470357632E-2</v>
      </c>
      <c r="E72">
        <v>8.105171797020521</v>
      </c>
      <c r="F72">
        <v>287.26011632556339</v>
      </c>
      <c r="G72">
        <v>2.5713451758849881E-3</v>
      </c>
      <c r="H72">
        <v>8.6712219760651452E-3</v>
      </c>
      <c r="I72">
        <v>8.6493831145794245E-2</v>
      </c>
      <c r="J72">
        <v>1.3350949826903171E-7</v>
      </c>
      <c r="K72">
        <v>1.441005920295923E-6</v>
      </c>
      <c r="L72">
        <v>0.55139505177593828</v>
      </c>
      <c r="M72">
        <v>60.423447610271872</v>
      </c>
      <c r="N72">
        <v>8.638817608579273E-5</v>
      </c>
      <c r="O72">
        <v>9.6743649173601823E-7</v>
      </c>
      <c r="P72">
        <v>3.8192096793219478E-2</v>
      </c>
      <c r="Q72">
        <v>2.685385922283126</v>
      </c>
      <c r="R72">
        <v>95.171535772135456</v>
      </c>
      <c r="S72">
        <v>5.0839078484215859E-7</v>
      </c>
    </row>
    <row r="73" spans="3:19" x14ac:dyDescent="0.3">
      <c r="C73" t="s">
        <v>102</v>
      </c>
      <c r="D73">
        <v>0.55098837283346513</v>
      </c>
      <c r="E73">
        <v>58.793553413984569</v>
      </c>
      <c r="F73">
        <v>2729.1260688435891</v>
      </c>
      <c r="G73">
        <v>2.3715145532368309E-2</v>
      </c>
      <c r="H73">
        <v>9.7405303468506441E-2</v>
      </c>
      <c r="I73">
        <v>0.86590976677268561</v>
      </c>
      <c r="J73">
        <v>6.20628551554199E-7</v>
      </c>
      <c r="K73">
        <v>3.564804006257114E-6</v>
      </c>
      <c r="L73">
        <v>4.6316650248849713</v>
      </c>
      <c r="M73">
        <v>1433.663840763478</v>
      </c>
      <c r="N73">
        <v>2.4072084352066499E-3</v>
      </c>
      <c r="O73">
        <v>7.5676362452719292E-6</v>
      </c>
      <c r="P73">
        <v>0.32790343071248562</v>
      </c>
      <c r="Q73">
        <v>50.015644215475227</v>
      </c>
      <c r="R73">
        <v>718.28186943522667</v>
      </c>
      <c r="S73">
        <v>5.4236237433707229E-6</v>
      </c>
    </row>
    <row r="74" spans="3:19" x14ac:dyDescent="0.3">
      <c r="C74" t="s">
        <v>103</v>
      </c>
      <c r="D74">
        <v>0.52275936701467207</v>
      </c>
      <c r="E74">
        <v>55.781359975317443</v>
      </c>
      <c r="F74">
        <v>2589.3036706295779</v>
      </c>
      <c r="G74">
        <v>2.250013807625072E-2</v>
      </c>
      <c r="H74">
        <v>9.2414898926476391E-2</v>
      </c>
      <c r="I74">
        <v>0.8215462682852791</v>
      </c>
      <c r="J74">
        <v>5.8883164284077336E-7</v>
      </c>
      <c r="K74">
        <v>3.3821669888563991E-6</v>
      </c>
      <c r="L74">
        <v>4.394369093818753</v>
      </c>
      <c r="M74">
        <v>1360.2123726408699</v>
      </c>
      <c r="N74">
        <v>2.283878970784272E-3</v>
      </c>
      <c r="O74">
        <v>7.1799205363111233E-6</v>
      </c>
      <c r="P74">
        <v>0.31110382420539401</v>
      </c>
      <c r="Q74">
        <v>47.453172879957343</v>
      </c>
      <c r="R74">
        <v>681.48184955903821</v>
      </c>
      <c r="S74">
        <v>5.145753077201819E-6</v>
      </c>
    </row>
    <row r="75" spans="3:19" x14ac:dyDescent="0.3">
      <c r="C75" t="s">
        <v>104</v>
      </c>
      <c r="D75">
        <v>3.005596244541783</v>
      </c>
      <c r="E75">
        <v>320.73352002022801</v>
      </c>
      <c r="F75">
        <v>19134.361137513919</v>
      </c>
      <c r="G75">
        <v>0.16929958369678369</v>
      </c>
      <c r="H75">
        <v>0.40598769457877548</v>
      </c>
      <c r="I75">
        <v>4.2300318329040936</v>
      </c>
      <c r="J75">
        <v>1.3231556093041279E-6</v>
      </c>
      <c r="K75">
        <v>2.160917588587253E-5</v>
      </c>
      <c r="L75">
        <v>24.85594572180468</v>
      </c>
      <c r="M75">
        <v>2622.4041044598339</v>
      </c>
      <c r="N75">
        <v>2.473329865798508E-2</v>
      </c>
      <c r="O75">
        <v>3.2002364087816912E-5</v>
      </c>
      <c r="P75">
        <v>1.402580396268116</v>
      </c>
      <c r="Q75">
        <v>127.933689092744</v>
      </c>
      <c r="R75">
        <v>3729.068293655178</v>
      </c>
      <c r="S75">
        <v>2.3044871061326179E-5</v>
      </c>
    </row>
    <row r="76" spans="3:19" x14ac:dyDescent="0.3">
      <c r="C76" t="s">
        <v>105</v>
      </c>
      <c r="D76">
        <v>2.6276200748178091</v>
      </c>
      <c r="E76">
        <v>607.64997205149666</v>
      </c>
      <c r="F76">
        <v>16390.550310007049</v>
      </c>
      <c r="G76">
        <v>0.15174503256405061</v>
      </c>
      <c r="H76">
        <v>0.77488809667791791</v>
      </c>
      <c r="I76">
        <v>7.3503003800605979</v>
      </c>
      <c r="J76">
        <v>2.9202487689077651E-6</v>
      </c>
      <c r="K76">
        <v>1.514368962319156E-5</v>
      </c>
      <c r="L76">
        <v>32.074240546746758</v>
      </c>
      <c r="M76">
        <v>7233.3077999628849</v>
      </c>
      <c r="N76">
        <v>6.3058703852848664E-3</v>
      </c>
      <c r="O76">
        <v>7.3489459186573843E-5</v>
      </c>
      <c r="P76">
        <v>2.6137307009882882</v>
      </c>
      <c r="Q76">
        <v>286.49758194569182</v>
      </c>
      <c r="R76">
        <v>6546.161130024585</v>
      </c>
      <c r="S76">
        <v>7.0319992440458809E-5</v>
      </c>
    </row>
    <row r="77" spans="3:19" x14ac:dyDescent="0.3">
      <c r="C77" t="s">
        <v>106</v>
      </c>
      <c r="D77">
        <v>1.136812253125689</v>
      </c>
      <c r="E77">
        <v>148.67203810215861</v>
      </c>
      <c r="F77">
        <v>6472.9231667244458</v>
      </c>
      <c r="G77">
        <v>5.8708003974315338E-2</v>
      </c>
      <c r="H77">
        <v>0.2221998157236155</v>
      </c>
      <c r="I77">
        <v>1.9181576929106261</v>
      </c>
      <c r="J77">
        <v>1.582297389217254E-6</v>
      </c>
      <c r="K77">
        <v>8.5471569986092981E-6</v>
      </c>
      <c r="L77">
        <v>11.053879203291039</v>
      </c>
      <c r="M77">
        <v>2727.37117251882</v>
      </c>
      <c r="N77">
        <v>5.1282923315570227E-3</v>
      </c>
      <c r="O77">
        <v>1.7768612130024501E-5</v>
      </c>
      <c r="P77">
        <v>0.77154063609353807</v>
      </c>
      <c r="Q77">
        <v>123.25612734110319</v>
      </c>
      <c r="R77">
        <v>1701.5596732171839</v>
      </c>
      <c r="S77">
        <v>8.1079950769891856E-4</v>
      </c>
    </row>
    <row r="78" spans="3:19" x14ac:dyDescent="0.3">
      <c r="C78" t="s">
        <v>107</v>
      </c>
      <c r="D78">
        <v>6.7676757621497521E-3</v>
      </c>
      <c r="E78">
        <v>0.91800837095350984</v>
      </c>
      <c r="F78">
        <v>55.395284834610699</v>
      </c>
      <c r="G78">
        <v>3.6254662155261612E-4</v>
      </c>
      <c r="H78">
        <v>9.9257413981883162E-4</v>
      </c>
      <c r="I78">
        <v>1.105063218797455E-2</v>
      </c>
      <c r="J78">
        <v>2.7114435105087619E-8</v>
      </c>
      <c r="K78">
        <v>8.0677025549499601E-8</v>
      </c>
      <c r="L78">
        <v>9.467028486277683E-2</v>
      </c>
      <c r="M78">
        <v>11.490420800195681</v>
      </c>
      <c r="N78">
        <v>8.7425243362873186E-5</v>
      </c>
      <c r="O78">
        <v>1.044573346433967E-7</v>
      </c>
      <c r="P78">
        <v>3.6410067853625428E-3</v>
      </c>
      <c r="Q78">
        <v>0.47365368359713872</v>
      </c>
      <c r="R78">
        <v>9.2107879478563053</v>
      </c>
      <c r="S78">
        <v>5.4196892758132708E-8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4.2322218221667638E-4</v>
      </c>
      <c r="E80">
        <v>1.9579155193708359E-2</v>
      </c>
      <c r="F80">
        <v>3.8064642040063199</v>
      </c>
      <c r="G80">
        <v>3.3920170181604222E-5</v>
      </c>
      <c r="H80">
        <v>4.2133272261595272E-5</v>
      </c>
      <c r="I80">
        <v>4.2012096834833599E-4</v>
      </c>
      <c r="J80">
        <v>2.7496940661240608E-10</v>
      </c>
      <c r="K80">
        <v>5.7410139503219067E-9</v>
      </c>
      <c r="L80">
        <v>1.550939862457592E-3</v>
      </c>
      <c r="M80">
        <v>0.31519100305395892</v>
      </c>
      <c r="N80">
        <v>8.6760458939415719E-6</v>
      </c>
      <c r="O80">
        <v>2.9614358484635401E-9</v>
      </c>
      <c r="P80">
        <v>1.5011815437224489E-4</v>
      </c>
      <c r="Q80">
        <v>2.0144209176481642E-2</v>
      </c>
      <c r="R80">
        <v>0.22744914262004989</v>
      </c>
      <c r="S80">
        <v>1.541759367201754E-9</v>
      </c>
    </row>
    <row r="81" spans="3:19" x14ac:dyDescent="0.3">
      <c r="C81" t="s">
        <v>180</v>
      </c>
      <c r="D81">
        <v>0.49207728514332788</v>
      </c>
      <c r="E81">
        <v>64.677657613760545</v>
      </c>
      <c r="F81">
        <v>1657.658890343364</v>
      </c>
      <c r="G81">
        <v>8.5891611303707278E-3</v>
      </c>
      <c r="H81">
        <v>0.13790872955691849</v>
      </c>
      <c r="I81">
        <v>1.6884238622780361</v>
      </c>
      <c r="J81">
        <v>6.5371234709204989E-8</v>
      </c>
      <c r="K81">
        <v>7.805598410250366E-7</v>
      </c>
      <c r="L81">
        <v>7.0611643939396842</v>
      </c>
      <c r="M81">
        <v>257.84719447603391</v>
      </c>
      <c r="N81">
        <v>1.0286192472024811E-3</v>
      </c>
      <c r="O81">
        <v>3.6221710114175231E-6</v>
      </c>
      <c r="P81">
        <v>0.28544451792090758</v>
      </c>
      <c r="Q81">
        <v>34.963125932273442</v>
      </c>
      <c r="R81">
        <v>1175.6172994400481</v>
      </c>
      <c r="S81">
        <v>6.5526528312360423E-6</v>
      </c>
    </row>
    <row r="82" spans="3:19" x14ac:dyDescent="0.3">
      <c r="C82" t="s">
        <v>110</v>
      </c>
      <c r="D82">
        <v>37.442619288601918</v>
      </c>
      <c r="E82">
        <v>1784.936604516244</v>
      </c>
      <c r="F82">
        <v>340410.12618264789</v>
      </c>
      <c r="G82">
        <v>2.8642972400736091</v>
      </c>
      <c r="H82">
        <v>3.6031814112108531</v>
      </c>
      <c r="I82">
        <v>42.447402355713727</v>
      </c>
      <c r="J82">
        <v>1.9888206290955509E-5</v>
      </c>
      <c r="K82">
        <v>4.2768647575482441E-4</v>
      </c>
      <c r="L82">
        <v>268.8301685362029</v>
      </c>
      <c r="M82">
        <v>69962.906464642816</v>
      </c>
      <c r="N82">
        <v>0.85257169312791803</v>
      </c>
      <c r="O82">
        <v>2.9851255303081891E-4</v>
      </c>
      <c r="P82">
        <v>11.98003998872513</v>
      </c>
      <c r="Q82">
        <v>1463.7888988078189</v>
      </c>
      <c r="R82">
        <v>22927.764744890519</v>
      </c>
      <c r="S82">
        <v>1.692220348975287E-4</v>
      </c>
    </row>
    <row r="83" spans="3:19" x14ac:dyDescent="0.3">
      <c r="C83" t="s">
        <v>112</v>
      </c>
      <c r="D83">
        <v>15.63537939691148</v>
      </c>
      <c r="E83">
        <v>745.35813843403002</v>
      </c>
      <c r="F83">
        <v>142149.28267682501</v>
      </c>
      <c r="G83">
        <v>1.1960801595872961</v>
      </c>
      <c r="H83">
        <v>1.504625196382307</v>
      </c>
      <c r="I83">
        <v>17.72528879802417</v>
      </c>
      <c r="J83">
        <v>8.3049652185467148E-6</v>
      </c>
      <c r="K83">
        <v>1.7859435152790229E-4</v>
      </c>
      <c r="L83">
        <v>112.2587510772444</v>
      </c>
      <c r="M83">
        <v>29215.27946145372</v>
      </c>
      <c r="N83">
        <v>0.35601894681497698</v>
      </c>
      <c r="O83">
        <v>1.2465359288575E-4</v>
      </c>
      <c r="P83">
        <v>5.0026540336324556</v>
      </c>
      <c r="Q83">
        <v>611.25250382295235</v>
      </c>
      <c r="R83">
        <v>9574.2313791231663</v>
      </c>
      <c r="S83">
        <v>7.0664146050960036E-5</v>
      </c>
    </row>
    <row r="84" spans="3:19" x14ac:dyDescent="0.3">
      <c r="C84" t="s">
        <v>113</v>
      </c>
      <c r="D84">
        <v>2.205071504830777</v>
      </c>
      <c r="E84">
        <v>222.42424645916759</v>
      </c>
      <c r="F84">
        <v>15841.371862426349</v>
      </c>
      <c r="G84">
        <v>0.12186665414812529</v>
      </c>
      <c r="H84">
        <v>0.40738956367553047</v>
      </c>
      <c r="I84">
        <v>4.1614476193338499</v>
      </c>
      <c r="J84">
        <v>3.2533738538272369E-6</v>
      </c>
      <c r="K84">
        <v>1.7936906723844959E-5</v>
      </c>
      <c r="L84">
        <v>39.375201263981403</v>
      </c>
      <c r="M84">
        <v>6122.9680919284592</v>
      </c>
      <c r="N84">
        <v>2.563008953511162E-2</v>
      </c>
      <c r="O84">
        <v>2.8510108377764411E-5</v>
      </c>
      <c r="P84">
        <v>1.311252612154121</v>
      </c>
      <c r="Q84">
        <v>210.76718232245631</v>
      </c>
      <c r="R84">
        <v>2984.68878143131</v>
      </c>
      <c r="S84">
        <v>2.1627985480095729E-5</v>
      </c>
    </row>
    <row r="85" spans="3:19" x14ac:dyDescent="0.3">
      <c r="C85" t="s">
        <v>114</v>
      </c>
      <c r="D85">
        <v>15.63537939691148</v>
      </c>
      <c r="E85">
        <v>745.35813843403002</v>
      </c>
      <c r="F85">
        <v>142149.28267682501</v>
      </c>
      <c r="G85">
        <v>1.1960801595872961</v>
      </c>
      <c r="H85">
        <v>1.504625196382307</v>
      </c>
      <c r="I85">
        <v>17.72528879802417</v>
      </c>
      <c r="J85">
        <v>8.3049652185467148E-6</v>
      </c>
      <c r="K85">
        <v>1.7859435152790229E-4</v>
      </c>
      <c r="L85">
        <v>112.2587510772444</v>
      </c>
      <c r="M85">
        <v>29215.27946145372</v>
      </c>
      <c r="N85">
        <v>0.35601894681497698</v>
      </c>
      <c r="O85">
        <v>1.2465359288575E-4</v>
      </c>
      <c r="P85">
        <v>5.0026540336324556</v>
      </c>
      <c r="Q85">
        <v>611.25250382295235</v>
      </c>
      <c r="R85">
        <v>9574.2313791231663</v>
      </c>
      <c r="S85">
        <v>7.0664146050960036E-5</v>
      </c>
    </row>
    <row r="86" spans="3:19" x14ac:dyDescent="0.3">
      <c r="C86" t="s">
        <v>115</v>
      </c>
      <c r="D86">
        <v>1.3395062156952451</v>
      </c>
      <c r="E86">
        <v>75.405499791036064</v>
      </c>
      <c r="F86">
        <v>8937.7128314286529</v>
      </c>
      <c r="G86">
        <v>7.2563960246558604E-2</v>
      </c>
      <c r="H86">
        <v>0.13724055290364159</v>
      </c>
      <c r="I86">
        <v>1.3284324542926</v>
      </c>
      <c r="J86">
        <v>9.3637991461927958E-7</v>
      </c>
      <c r="K86">
        <v>1.238698036414217E-5</v>
      </c>
      <c r="L86">
        <v>20.953394268038231</v>
      </c>
      <c r="M86">
        <v>977.36244616505201</v>
      </c>
      <c r="N86">
        <v>2.7519074774437411E-2</v>
      </c>
      <c r="O86">
        <v>9.9743235035062773E-6</v>
      </c>
      <c r="P86">
        <v>0.37577432028251417</v>
      </c>
      <c r="Q86">
        <v>334.4290097917692</v>
      </c>
      <c r="R86">
        <v>1242.9111191596869</v>
      </c>
      <c r="S86">
        <v>1.141910010760432E-5</v>
      </c>
    </row>
    <row r="87" spans="3:19" x14ac:dyDescent="0.3">
      <c r="C87" t="s">
        <v>116</v>
      </c>
      <c r="D87">
        <v>25.552342956726179</v>
      </c>
      <c r="E87">
        <v>5117.7352697649221</v>
      </c>
      <c r="F87">
        <v>116755.44411252</v>
      </c>
      <c r="G87">
        <v>0.75068166233593592</v>
      </c>
      <c r="H87">
        <v>8.980537362817131</v>
      </c>
      <c r="I87">
        <v>87.896870916536059</v>
      </c>
      <c r="J87">
        <v>1.9690342203091929E-5</v>
      </c>
      <c r="K87">
        <v>1.098878621273675E-4</v>
      </c>
      <c r="L87">
        <v>321.07229564338138</v>
      </c>
      <c r="M87">
        <v>63026.707498997173</v>
      </c>
      <c r="N87">
        <v>7.3265949191148233E-2</v>
      </c>
      <c r="O87">
        <v>8.5106764252241836E-4</v>
      </c>
      <c r="P87">
        <v>23.38949332997079</v>
      </c>
      <c r="Q87">
        <v>2110.2399341154241</v>
      </c>
      <c r="R87">
        <v>41391.029058154447</v>
      </c>
      <c r="S87">
        <v>4.4520135091525621E-4</v>
      </c>
    </row>
    <row r="88" spans="3:19" x14ac:dyDescent="0.3">
      <c r="C88" t="s">
        <v>117</v>
      </c>
      <c r="D88">
        <v>4.3681724082165951</v>
      </c>
      <c r="E88">
        <v>484.70633819142751</v>
      </c>
      <c r="F88">
        <v>30110.48651373342</v>
      </c>
      <c r="G88">
        <v>0.23703502127764789</v>
      </c>
      <c r="H88">
        <v>0.8644534478760687</v>
      </c>
      <c r="I88">
        <v>7.1592763710352338</v>
      </c>
      <c r="J88">
        <v>1.1217689022278809E-6</v>
      </c>
      <c r="K88">
        <v>3.3520717202099763E-5</v>
      </c>
      <c r="L88">
        <v>57.461341769127813</v>
      </c>
      <c r="M88">
        <v>5931.7693259639436</v>
      </c>
      <c r="N88">
        <v>5.2138369727880413E-2</v>
      </c>
      <c r="O88">
        <v>5.1648966758885467E-5</v>
      </c>
      <c r="P88">
        <v>2.3425910838215991</v>
      </c>
      <c r="Q88">
        <v>643.78150605536848</v>
      </c>
      <c r="R88">
        <v>6209.9593268372273</v>
      </c>
      <c r="S88">
        <v>8.0989172593954651E-5</v>
      </c>
    </row>
    <row r="89" spans="3:19" x14ac:dyDescent="0.3">
      <c r="C89" t="s">
        <v>146</v>
      </c>
      <c r="D89">
        <v>18.69318994349992</v>
      </c>
      <c r="E89">
        <v>978.79660457351974</v>
      </c>
      <c r="F89">
        <v>163970.62645741459</v>
      </c>
      <c r="G89">
        <v>1.3773229641278091</v>
      </c>
      <c r="H89">
        <v>2.0267336820120549</v>
      </c>
      <c r="I89">
        <v>23.28903408067649</v>
      </c>
      <c r="J89">
        <v>9.6810192572672787E-6</v>
      </c>
      <c r="K89">
        <v>2.0524099567028649E-4</v>
      </c>
      <c r="L89">
        <v>131.8903463431302</v>
      </c>
      <c r="M89">
        <v>52610.830478141303</v>
      </c>
      <c r="N89">
        <v>0.40100237795252131</v>
      </c>
      <c r="O89">
        <v>1.6655400167230839E-4</v>
      </c>
      <c r="P89">
        <v>6.6150597625646244</v>
      </c>
      <c r="Q89">
        <v>734.29065275636765</v>
      </c>
      <c r="R89">
        <v>12159.138924812591</v>
      </c>
      <c r="S89">
        <v>9.2292721140907464E-5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0.78905809471733723</v>
      </c>
      <c r="E91">
        <v>80.667552916487395</v>
      </c>
      <c r="F91">
        <v>4095.7281424211669</v>
      </c>
      <c r="G91">
        <v>3.3170988408786649E-2</v>
      </c>
      <c r="H91">
        <v>0.1923413649562889</v>
      </c>
      <c r="I91">
        <v>1.967218696176219</v>
      </c>
      <c r="J91">
        <v>2.4520967987315678E-7</v>
      </c>
      <c r="K91">
        <v>4.3146575056993636E-6</v>
      </c>
      <c r="L91">
        <v>4.3509525124529604</v>
      </c>
      <c r="M91">
        <v>10664.9694122086</v>
      </c>
      <c r="N91">
        <v>5.4879377511740136E-3</v>
      </c>
      <c r="O91">
        <v>1.5131671307876359E-5</v>
      </c>
      <c r="P91">
        <v>0.57159667052194663</v>
      </c>
      <c r="Q91">
        <v>32.203927228716744</v>
      </c>
      <c r="R91">
        <v>824.87840914861795</v>
      </c>
      <c r="S91">
        <v>7.4904673968945341E-6</v>
      </c>
    </row>
    <row r="92" spans="3:19" x14ac:dyDescent="0.3">
      <c r="C92" t="s">
        <v>120</v>
      </c>
      <c r="D92">
        <v>37.442619288601918</v>
      </c>
      <c r="E92">
        <v>1784.936604516244</v>
      </c>
      <c r="F92">
        <v>340410.12618264789</v>
      </c>
      <c r="G92">
        <v>2.8642972400736091</v>
      </c>
      <c r="H92">
        <v>3.6031814112108531</v>
      </c>
      <c r="I92">
        <v>42.447402355713727</v>
      </c>
      <c r="J92">
        <v>1.9888206290955509E-5</v>
      </c>
      <c r="K92">
        <v>4.2768647575482441E-4</v>
      </c>
      <c r="L92">
        <v>268.8301685362029</v>
      </c>
      <c r="M92">
        <v>69962.906464642816</v>
      </c>
      <c r="N92">
        <v>0.85257169312791803</v>
      </c>
      <c r="O92">
        <v>2.9851255303081891E-4</v>
      </c>
      <c r="P92">
        <v>11.98003998872513</v>
      </c>
      <c r="Q92">
        <v>1463.7888988078189</v>
      </c>
      <c r="R92">
        <v>22927.764744890519</v>
      </c>
      <c r="S92">
        <v>1.692220348975287E-4</v>
      </c>
    </row>
    <row r="93" spans="3:19" x14ac:dyDescent="0.3">
      <c r="C93" t="s">
        <v>121</v>
      </c>
      <c r="D93">
        <v>1.075121159162691</v>
      </c>
      <c r="E93">
        <v>153.77237103025141</v>
      </c>
      <c r="F93">
        <v>6283.5496919011412</v>
      </c>
      <c r="G93">
        <v>5.9171452051291963E-2</v>
      </c>
      <c r="H93">
        <v>0.17543845823374149</v>
      </c>
      <c r="I93">
        <v>1.632322216872792</v>
      </c>
      <c r="J93">
        <v>8.0848355876677842E-7</v>
      </c>
      <c r="K93">
        <v>7.6537046488618272E-6</v>
      </c>
      <c r="L93">
        <v>7.7977097704181606</v>
      </c>
      <c r="M93">
        <v>1419.627457780133</v>
      </c>
      <c r="N93">
        <v>3.6419239221273758E-3</v>
      </c>
      <c r="O93">
        <v>1.7983627021229389E-5</v>
      </c>
      <c r="P93">
        <v>0.59320581538845107</v>
      </c>
      <c r="Q93">
        <v>62.247859790352649</v>
      </c>
      <c r="R93">
        <v>1550.7884297850201</v>
      </c>
      <c r="S93">
        <v>7.602598496246287E-6</v>
      </c>
    </row>
    <row r="94" spans="3:19" x14ac:dyDescent="0.3">
      <c r="C94" t="s">
        <v>122</v>
      </c>
      <c r="D94">
        <v>0.83931886303746106</v>
      </c>
      <c r="E94">
        <v>48.084287537192111</v>
      </c>
      <c r="F94">
        <v>7032.2494454570433</v>
      </c>
      <c r="G94">
        <v>6.1958870149175962E-2</v>
      </c>
      <c r="H94">
        <v>8.8685609852928213E-2</v>
      </c>
      <c r="I94">
        <v>0.9071666459293718</v>
      </c>
      <c r="J94">
        <v>3.6069339429711111E-7</v>
      </c>
      <c r="K94">
        <v>9.7481836467971616E-6</v>
      </c>
      <c r="L94">
        <v>3.0258733331028331</v>
      </c>
      <c r="M94">
        <v>1090.2717842308659</v>
      </c>
      <c r="N94">
        <v>1.506573786291074E-2</v>
      </c>
      <c r="O94">
        <v>7.6169580713263094E-6</v>
      </c>
      <c r="P94">
        <v>0.33247578468715261</v>
      </c>
      <c r="Q94">
        <v>51.497798159690383</v>
      </c>
      <c r="R94">
        <v>678.2439146800067</v>
      </c>
      <c r="S94">
        <v>3.6376733361524229E-6</v>
      </c>
    </row>
    <row r="95" spans="3:19" x14ac:dyDescent="0.3">
      <c r="C95" t="s">
        <v>123</v>
      </c>
      <c r="D95">
        <v>0.33180919016588117</v>
      </c>
      <c r="E95">
        <v>22.198481452666162</v>
      </c>
      <c r="F95">
        <v>2641.050592479085</v>
      </c>
      <c r="G95">
        <v>2.189031917557405E-2</v>
      </c>
      <c r="H95">
        <v>3.8122781154589142E-2</v>
      </c>
      <c r="I95">
        <v>0.35065449277706912</v>
      </c>
      <c r="J95">
        <v>9.7381058410991863E-8</v>
      </c>
      <c r="K95">
        <v>3.2302635875841639E-6</v>
      </c>
      <c r="L95">
        <v>4.1119219284108919</v>
      </c>
      <c r="M95">
        <v>324.01371609360228</v>
      </c>
      <c r="N95">
        <v>5.1669029671235732E-3</v>
      </c>
      <c r="O95">
        <v>2.9103645026595679E-6</v>
      </c>
      <c r="P95">
        <v>0.19009615702600091</v>
      </c>
      <c r="Q95">
        <v>15.766337108460791</v>
      </c>
      <c r="R95">
        <v>300.73614496902178</v>
      </c>
      <c r="S95">
        <v>1.3247240761019229E-6</v>
      </c>
    </row>
    <row r="96" spans="3:19" x14ac:dyDescent="0.3">
      <c r="C96" t="s">
        <v>124</v>
      </c>
      <c r="D96">
        <v>1.727588982079747</v>
      </c>
      <c r="E96">
        <v>142.4171262157582</v>
      </c>
      <c r="F96">
        <v>18637.130983236992</v>
      </c>
      <c r="G96">
        <v>0.1025298561531795</v>
      </c>
      <c r="H96">
        <v>0.23790369765530719</v>
      </c>
      <c r="I96">
        <v>2.5167682283445609</v>
      </c>
      <c r="J96">
        <v>5.9350975292404288E-7</v>
      </c>
      <c r="K96">
        <v>1.1003532183618599E-5</v>
      </c>
      <c r="L96">
        <v>11.821181030711269</v>
      </c>
      <c r="M96">
        <v>2924.5608830470551</v>
      </c>
      <c r="N96">
        <v>3.035419773733887E-2</v>
      </c>
      <c r="O96">
        <v>1.4397399117428641E-5</v>
      </c>
      <c r="P96">
        <v>0.79364470037573187</v>
      </c>
      <c r="Q96">
        <v>100.78622035424701</v>
      </c>
      <c r="R96">
        <v>1984.68122278949</v>
      </c>
      <c r="S96">
        <v>1.374331515243745E-5</v>
      </c>
    </row>
    <row r="97" spans="3:19" x14ac:dyDescent="0.3">
      <c r="C97" t="s">
        <v>125</v>
      </c>
      <c r="D97">
        <v>2.258679738534012</v>
      </c>
      <c r="E97">
        <v>188.17105308776189</v>
      </c>
      <c r="F97">
        <v>20342.224057806361</v>
      </c>
      <c r="G97">
        <v>0.16268465195390361</v>
      </c>
      <c r="H97">
        <v>0.30101197789105449</v>
      </c>
      <c r="I97">
        <v>2.9771146318394881</v>
      </c>
      <c r="J97">
        <v>1.0005865775836689E-6</v>
      </c>
      <c r="K97">
        <v>2.1408989442203441E-5</v>
      </c>
      <c r="L97">
        <v>21.381433056509199</v>
      </c>
      <c r="M97">
        <v>3528.9735480134482</v>
      </c>
      <c r="N97">
        <v>5.3084317814900341E-2</v>
      </c>
      <c r="O97">
        <v>2.1352050149046609E-5</v>
      </c>
      <c r="P97">
        <v>0.93663236445562592</v>
      </c>
      <c r="Q97">
        <v>224.57320488485001</v>
      </c>
      <c r="R97">
        <v>2664.410502414612</v>
      </c>
      <c r="S97">
        <v>2.145650814079511E-5</v>
      </c>
    </row>
    <row r="98" spans="3:19" x14ac:dyDescent="0.3">
      <c r="C98" t="s">
        <v>126</v>
      </c>
      <c r="D98">
        <v>6.3991262124420967</v>
      </c>
      <c r="E98">
        <v>208.39616264502411</v>
      </c>
      <c r="F98">
        <v>85138.569840406155</v>
      </c>
      <c r="G98">
        <v>0.17406780743916639</v>
      </c>
      <c r="H98">
        <v>0.61658358552389003</v>
      </c>
      <c r="I98">
        <v>8.2064905759000251</v>
      </c>
      <c r="J98">
        <v>9.2714912464832747E-7</v>
      </c>
      <c r="K98">
        <v>1.41932085909974E-5</v>
      </c>
      <c r="L98">
        <v>19.720982711078911</v>
      </c>
      <c r="M98">
        <v>3898.813279066826</v>
      </c>
      <c r="N98">
        <v>3.8406717032536959E-2</v>
      </c>
      <c r="O98">
        <v>3.2508220601532953E-5</v>
      </c>
      <c r="P98">
        <v>2.1647053031860248</v>
      </c>
      <c r="Q98">
        <v>158.3949866431951</v>
      </c>
      <c r="R98">
        <v>2962.9866489839292</v>
      </c>
      <c r="S98">
        <v>3.9994374282235798E-4</v>
      </c>
    </row>
    <row r="99" spans="3:19" x14ac:dyDescent="0.3">
      <c r="C99" t="s">
        <v>127</v>
      </c>
      <c r="D99">
        <v>1.7026581296951859</v>
      </c>
      <c r="E99">
        <v>139.2251065409562</v>
      </c>
      <c r="F99">
        <v>18436.295260732189</v>
      </c>
      <c r="G99">
        <v>0.1006503532021002</v>
      </c>
      <c r="H99">
        <v>0.23543608778157951</v>
      </c>
      <c r="I99">
        <v>2.47554721961958</v>
      </c>
      <c r="J99">
        <v>5.811432397221251E-7</v>
      </c>
      <c r="K99">
        <v>1.087621181548279E-5</v>
      </c>
      <c r="L99">
        <v>11.59951263768659</v>
      </c>
      <c r="M99">
        <v>2870.4888513394399</v>
      </c>
      <c r="N99">
        <v>3.1252021131376713E-2</v>
      </c>
      <c r="O99">
        <v>1.415299484231824E-5</v>
      </c>
      <c r="P99">
        <v>0.78009194838715135</v>
      </c>
      <c r="Q99">
        <v>98.507181642779557</v>
      </c>
      <c r="R99">
        <v>1949.956419363524</v>
      </c>
      <c r="S99">
        <v>1.3533418094051631E-5</v>
      </c>
    </row>
    <row r="100" spans="3:19" x14ac:dyDescent="0.3">
      <c r="C100" t="s">
        <v>128</v>
      </c>
      <c r="D100">
        <v>1.7108003742347371</v>
      </c>
      <c r="E100">
        <v>140.67463350483939</v>
      </c>
      <c r="F100">
        <v>18447.878007832929</v>
      </c>
      <c r="G100">
        <v>0.10068992897555459</v>
      </c>
      <c r="H100">
        <v>0.23705958997630849</v>
      </c>
      <c r="I100">
        <v>2.4907178169908888</v>
      </c>
      <c r="J100">
        <v>6.0841315653682031E-7</v>
      </c>
      <c r="K100">
        <v>1.095335769798835E-5</v>
      </c>
      <c r="L100">
        <v>11.66207306674886</v>
      </c>
      <c r="M100">
        <v>2907.7225182682778</v>
      </c>
      <c r="N100">
        <v>3.121953340694791E-2</v>
      </c>
      <c r="O100">
        <v>1.423118459142094E-5</v>
      </c>
      <c r="P100">
        <v>0.78613441168183029</v>
      </c>
      <c r="Q100">
        <v>99.023447940932058</v>
      </c>
      <c r="R100">
        <v>1966.2532001199979</v>
      </c>
      <c r="S100">
        <v>1.3607292903621451E-5</v>
      </c>
    </row>
    <row r="101" spans="3:19" x14ac:dyDescent="0.3">
      <c r="C101" t="s">
        <v>129</v>
      </c>
      <c r="D101">
        <v>3.315095929371098E-2</v>
      </c>
      <c r="E101">
        <v>4.9534016494969677</v>
      </c>
      <c r="F101">
        <v>251.5463221644201</v>
      </c>
      <c r="G101">
        <v>2.3533652374931489E-3</v>
      </c>
      <c r="H101">
        <v>8.5471637523121483E-3</v>
      </c>
      <c r="I101">
        <v>7.665200181238141E-2</v>
      </c>
      <c r="J101">
        <v>9.7659500772958833E-8</v>
      </c>
      <c r="K101">
        <v>3.197219801390982E-7</v>
      </c>
      <c r="L101">
        <v>0.5107884231880423</v>
      </c>
      <c r="M101">
        <v>145.6795991862582</v>
      </c>
      <c r="N101">
        <v>1.4953389478944591E-4</v>
      </c>
      <c r="O101">
        <v>7.5816287198146046E-7</v>
      </c>
      <c r="P101">
        <v>2.854083858451863E-2</v>
      </c>
      <c r="Q101">
        <v>4.9893396056817743</v>
      </c>
      <c r="R101">
        <v>68.74285144071203</v>
      </c>
      <c r="S101">
        <v>4.2359048793282528E-7</v>
      </c>
    </row>
    <row r="102" spans="3:19" x14ac:dyDescent="0.3">
      <c r="C102" t="s">
        <v>130</v>
      </c>
      <c r="D102">
        <v>3.315095929371098E-2</v>
      </c>
      <c r="E102">
        <v>4.9534016494969677</v>
      </c>
      <c r="F102">
        <v>251.5463221644201</v>
      </c>
      <c r="G102">
        <v>2.3533652374931489E-3</v>
      </c>
      <c r="H102">
        <v>8.5471637523121483E-3</v>
      </c>
      <c r="I102">
        <v>7.665200181238141E-2</v>
      </c>
      <c r="J102">
        <v>9.7659500772958833E-8</v>
      </c>
      <c r="K102">
        <v>3.197219801390982E-7</v>
      </c>
      <c r="L102">
        <v>0.5107884231880423</v>
      </c>
      <c r="M102">
        <v>145.6795991862582</v>
      </c>
      <c r="N102">
        <v>1.4953389478944591E-4</v>
      </c>
      <c r="O102">
        <v>7.5816287198146046E-7</v>
      </c>
      <c r="P102">
        <v>2.854083858451863E-2</v>
      </c>
      <c r="Q102">
        <v>4.9893396056817743</v>
      </c>
      <c r="R102">
        <v>68.74285144071203</v>
      </c>
      <c r="S102">
        <v>4.2359048793282528E-7</v>
      </c>
    </row>
    <row r="103" spans="3:19" x14ac:dyDescent="0.3">
      <c r="C103" t="s">
        <v>131</v>
      </c>
      <c r="D103">
        <v>3.315095929371098E-2</v>
      </c>
      <c r="E103">
        <v>4.9534016494969677</v>
      </c>
      <c r="F103">
        <v>251.5463221644201</v>
      </c>
      <c r="G103">
        <v>2.3533652374931489E-3</v>
      </c>
      <c r="H103">
        <v>8.5471637523121483E-3</v>
      </c>
      <c r="I103">
        <v>7.665200181238141E-2</v>
      </c>
      <c r="J103">
        <v>9.7659500772958833E-8</v>
      </c>
      <c r="K103">
        <v>3.197219801390982E-7</v>
      </c>
      <c r="L103">
        <v>0.5107884231880423</v>
      </c>
      <c r="M103">
        <v>145.6795991862582</v>
      </c>
      <c r="N103">
        <v>1.4953389478944591E-4</v>
      </c>
      <c r="O103">
        <v>7.5816287198146046E-7</v>
      </c>
      <c r="P103">
        <v>2.854083858451863E-2</v>
      </c>
      <c r="Q103">
        <v>4.9893396056817743</v>
      </c>
      <c r="R103">
        <v>68.74285144071203</v>
      </c>
      <c r="S103">
        <v>4.2359048793282528E-7</v>
      </c>
    </row>
    <row r="104" spans="3:19" x14ac:dyDescent="0.3">
      <c r="C104" t="s">
        <v>132</v>
      </c>
      <c r="D104">
        <v>3.315095929371098E-2</v>
      </c>
      <c r="E104">
        <v>4.9534016494969677</v>
      </c>
      <c r="F104">
        <v>251.5463221644201</v>
      </c>
      <c r="G104">
        <v>2.3533652374931489E-3</v>
      </c>
      <c r="H104">
        <v>8.5471637523121483E-3</v>
      </c>
      <c r="I104">
        <v>7.665200181238141E-2</v>
      </c>
      <c r="J104">
        <v>9.7659500772958833E-8</v>
      </c>
      <c r="K104">
        <v>3.197219801390982E-7</v>
      </c>
      <c r="L104">
        <v>0.5107884231880423</v>
      </c>
      <c r="M104">
        <v>145.6795991862582</v>
      </c>
      <c r="N104">
        <v>1.4953389478944591E-4</v>
      </c>
      <c r="O104">
        <v>7.5816287198146046E-7</v>
      </c>
      <c r="P104">
        <v>2.854083858451863E-2</v>
      </c>
      <c r="Q104">
        <v>4.9893396056817743</v>
      </c>
      <c r="R104">
        <v>68.74285144071203</v>
      </c>
      <c r="S104">
        <v>4.2359048793282528E-7</v>
      </c>
    </row>
    <row r="105" spans="3:19" x14ac:dyDescent="0.3">
      <c r="C105" t="s">
        <v>133</v>
      </c>
      <c r="D105">
        <v>3.315095929371098E-2</v>
      </c>
      <c r="E105">
        <v>4.9534016494969677</v>
      </c>
      <c r="F105">
        <v>251.5463221644201</v>
      </c>
      <c r="G105">
        <v>2.3533652374931489E-3</v>
      </c>
      <c r="H105">
        <v>8.5471637523121483E-3</v>
      </c>
      <c r="I105">
        <v>7.665200181238141E-2</v>
      </c>
      <c r="J105">
        <v>9.7659500772958833E-8</v>
      </c>
      <c r="K105">
        <v>3.197219801390982E-7</v>
      </c>
      <c r="L105">
        <v>0.5107884231880423</v>
      </c>
      <c r="M105">
        <v>145.6795991862582</v>
      </c>
      <c r="N105">
        <v>1.4953389478944591E-4</v>
      </c>
      <c r="O105">
        <v>7.5816287198146046E-7</v>
      </c>
      <c r="P105">
        <v>2.854083858451863E-2</v>
      </c>
      <c r="Q105">
        <v>4.9893396056817743</v>
      </c>
      <c r="R105">
        <v>68.74285144071203</v>
      </c>
      <c r="S105">
        <v>4.2359048793282528E-7</v>
      </c>
    </row>
    <row r="106" spans="3:19" x14ac:dyDescent="0.3">
      <c r="C106" t="s">
        <v>134</v>
      </c>
      <c r="D106">
        <v>3.315095929371098E-2</v>
      </c>
      <c r="E106">
        <v>4.9534016494969677</v>
      </c>
      <c r="F106">
        <v>251.5463221644201</v>
      </c>
      <c r="G106">
        <v>2.3533652374931489E-3</v>
      </c>
      <c r="H106">
        <v>8.5471637523121483E-3</v>
      </c>
      <c r="I106">
        <v>7.665200181238141E-2</v>
      </c>
      <c r="J106">
        <v>9.7659500772958833E-8</v>
      </c>
      <c r="K106">
        <v>3.197219801390982E-7</v>
      </c>
      <c r="L106">
        <v>0.5107884231880423</v>
      </c>
      <c r="M106">
        <v>145.6795991862582</v>
      </c>
      <c r="N106">
        <v>1.4953389478944591E-4</v>
      </c>
      <c r="O106">
        <v>7.5816287198146046E-7</v>
      </c>
      <c r="P106">
        <v>2.854083858451863E-2</v>
      </c>
      <c r="Q106">
        <v>4.9893396056817743</v>
      </c>
      <c r="R106">
        <v>68.74285144071203</v>
      </c>
      <c r="S106">
        <v>4.2359048793282528E-7</v>
      </c>
    </row>
    <row r="107" spans="3:19" x14ac:dyDescent="0.3">
      <c r="C107" t="s">
        <v>135</v>
      </c>
      <c r="D107">
        <v>3.315095929371098E-2</v>
      </c>
      <c r="E107">
        <v>4.9534016494969677</v>
      </c>
      <c r="F107">
        <v>251.5463221644201</v>
      </c>
      <c r="G107">
        <v>2.3533652374931489E-3</v>
      </c>
      <c r="H107">
        <v>8.5471637523121483E-3</v>
      </c>
      <c r="I107">
        <v>7.665200181238141E-2</v>
      </c>
      <c r="J107">
        <v>9.7659500772958833E-8</v>
      </c>
      <c r="K107">
        <v>3.197219801390982E-7</v>
      </c>
      <c r="L107">
        <v>0.5107884231880423</v>
      </c>
      <c r="M107">
        <v>145.6795991862582</v>
      </c>
      <c r="N107">
        <v>1.4953389478944591E-4</v>
      </c>
      <c r="O107">
        <v>7.5816287198146046E-7</v>
      </c>
      <c r="P107">
        <v>2.854083858451863E-2</v>
      </c>
      <c r="Q107">
        <v>4.9893396056817743</v>
      </c>
      <c r="R107">
        <v>68.74285144071203</v>
      </c>
      <c r="S107">
        <v>4.2359048793282528E-7</v>
      </c>
    </row>
    <row r="108" spans="3:19" x14ac:dyDescent="0.3">
      <c r="C108" t="s">
        <v>136</v>
      </c>
      <c r="D108">
        <v>3.315095929371098E-2</v>
      </c>
      <c r="E108">
        <v>4.9534016494969677</v>
      </c>
      <c r="F108">
        <v>251.5463221644201</v>
      </c>
      <c r="G108">
        <v>2.3533652374931489E-3</v>
      </c>
      <c r="H108">
        <v>8.5471637523121483E-3</v>
      </c>
      <c r="I108">
        <v>7.665200181238141E-2</v>
      </c>
      <c r="J108">
        <v>9.7659500772958833E-8</v>
      </c>
      <c r="K108">
        <v>3.197219801390982E-7</v>
      </c>
      <c r="L108">
        <v>0.5107884231880423</v>
      </c>
      <c r="M108">
        <v>145.6795991862582</v>
      </c>
      <c r="N108">
        <v>1.4953389478944591E-4</v>
      </c>
      <c r="O108">
        <v>7.5816287198146046E-7</v>
      </c>
      <c r="P108">
        <v>2.854083858451863E-2</v>
      </c>
      <c r="Q108">
        <v>4.9893396056817743</v>
      </c>
      <c r="R108">
        <v>68.74285144071203</v>
      </c>
      <c r="S108">
        <v>4.2359048793282528E-7</v>
      </c>
    </row>
    <row r="109" spans="3:19" x14ac:dyDescent="0.3">
      <c r="C109" t="s">
        <v>137</v>
      </c>
      <c r="D109">
        <v>3.315095929371098E-2</v>
      </c>
      <c r="E109">
        <v>4.9534016494969677</v>
      </c>
      <c r="F109">
        <v>251.5463221644201</v>
      </c>
      <c r="G109">
        <v>2.3533652374931489E-3</v>
      </c>
      <c r="H109">
        <v>8.5471637523121483E-3</v>
      </c>
      <c r="I109">
        <v>7.665200181238141E-2</v>
      </c>
      <c r="J109">
        <v>9.7659500772958833E-8</v>
      </c>
      <c r="K109">
        <v>3.197219801390982E-7</v>
      </c>
      <c r="L109">
        <v>0.5107884231880423</v>
      </c>
      <c r="M109">
        <v>145.6795991862582</v>
      </c>
      <c r="N109">
        <v>1.4953389478944591E-4</v>
      </c>
      <c r="O109">
        <v>7.5816287198146046E-7</v>
      </c>
      <c r="P109">
        <v>2.854083858451863E-2</v>
      </c>
      <c r="Q109">
        <v>4.9893396056817743</v>
      </c>
      <c r="R109">
        <v>68.74285144071203</v>
      </c>
      <c r="S109">
        <v>4.2359048793282528E-7</v>
      </c>
    </row>
    <row r="110" spans="3:19" x14ac:dyDescent="0.3">
      <c r="C110" t="s">
        <v>138</v>
      </c>
      <c r="D110">
        <v>3.315095929371098E-2</v>
      </c>
      <c r="E110">
        <v>4.9534016494969677</v>
      </c>
      <c r="F110">
        <v>251.5463221644201</v>
      </c>
      <c r="G110">
        <v>2.3533652374931489E-3</v>
      </c>
      <c r="H110">
        <v>8.5471637523121483E-3</v>
      </c>
      <c r="I110">
        <v>7.665200181238141E-2</v>
      </c>
      <c r="J110">
        <v>9.7659500772958833E-8</v>
      </c>
      <c r="K110">
        <v>3.197219801390982E-7</v>
      </c>
      <c r="L110">
        <v>0.5107884231880423</v>
      </c>
      <c r="M110">
        <v>145.6795991862582</v>
      </c>
      <c r="N110">
        <v>1.4953389478944591E-4</v>
      </c>
      <c r="O110">
        <v>7.5816287198146046E-7</v>
      </c>
      <c r="P110">
        <v>2.854083858451863E-2</v>
      </c>
      <c r="Q110">
        <v>4.9893396056817743</v>
      </c>
      <c r="R110">
        <v>68.74285144071203</v>
      </c>
      <c r="S110">
        <v>4.2359048793282528E-7</v>
      </c>
    </row>
    <row r="111" spans="3:19" x14ac:dyDescent="0.3">
      <c r="C111" t="s">
        <v>139</v>
      </c>
      <c r="D111">
        <v>3.315095929371098E-2</v>
      </c>
      <c r="E111">
        <v>4.9534016494969677</v>
      </c>
      <c r="F111">
        <v>251.5463221644201</v>
      </c>
      <c r="G111">
        <v>2.3533652374931489E-3</v>
      </c>
      <c r="H111">
        <v>8.5471637523121483E-3</v>
      </c>
      <c r="I111">
        <v>7.665200181238141E-2</v>
      </c>
      <c r="J111">
        <v>9.7659500772958833E-8</v>
      </c>
      <c r="K111">
        <v>3.197219801390982E-7</v>
      </c>
      <c r="L111">
        <v>0.5107884231880423</v>
      </c>
      <c r="M111">
        <v>145.6795991862582</v>
      </c>
      <c r="N111">
        <v>1.4953389478944591E-4</v>
      </c>
      <c r="O111">
        <v>7.5816287198146046E-7</v>
      </c>
      <c r="P111">
        <v>2.854083858451863E-2</v>
      </c>
      <c r="Q111">
        <v>4.9893396056817743</v>
      </c>
      <c r="R111">
        <v>68.74285144071203</v>
      </c>
      <c r="S111">
        <v>4.2359048793282528E-7</v>
      </c>
    </row>
    <row r="112" spans="3:19" x14ac:dyDescent="0.3">
      <c r="C112" t="s">
        <v>140</v>
      </c>
      <c r="D112">
        <v>3.315095929371098E-2</v>
      </c>
      <c r="E112">
        <v>4.9534016494969677</v>
      </c>
      <c r="F112">
        <v>251.5463221644201</v>
      </c>
      <c r="G112">
        <v>2.3533652374931489E-3</v>
      </c>
      <c r="H112">
        <v>8.5471637523121483E-3</v>
      </c>
      <c r="I112">
        <v>7.665200181238141E-2</v>
      </c>
      <c r="J112">
        <v>9.7659500772958833E-8</v>
      </c>
      <c r="K112">
        <v>3.197219801390982E-7</v>
      </c>
      <c r="L112">
        <v>0.5107884231880423</v>
      </c>
      <c r="M112">
        <v>145.6795991862582</v>
      </c>
      <c r="N112">
        <v>1.4953389478944591E-4</v>
      </c>
      <c r="O112">
        <v>7.5816287198146046E-7</v>
      </c>
      <c r="P112">
        <v>2.854083858451863E-2</v>
      </c>
      <c r="Q112">
        <v>4.9893396056817743</v>
      </c>
      <c r="R112">
        <v>68.74285144071203</v>
      </c>
      <c r="S112">
        <v>4.2359048793282528E-7</v>
      </c>
    </row>
    <row r="113" spans="3:19" x14ac:dyDescent="0.3">
      <c r="C113" t="s">
        <v>141</v>
      </c>
      <c r="D113">
        <v>3.315095929371098E-2</v>
      </c>
      <c r="E113">
        <v>4.9534016494969677</v>
      </c>
      <c r="F113">
        <v>251.5463221644201</v>
      </c>
      <c r="G113">
        <v>2.3533652374931489E-3</v>
      </c>
      <c r="H113">
        <v>8.5471637523121483E-3</v>
      </c>
      <c r="I113">
        <v>7.665200181238141E-2</v>
      </c>
      <c r="J113">
        <v>9.7659500772958833E-8</v>
      </c>
      <c r="K113">
        <v>3.197219801390982E-7</v>
      </c>
      <c r="L113">
        <v>0.5107884231880423</v>
      </c>
      <c r="M113">
        <v>145.6795991862582</v>
      </c>
      <c r="N113">
        <v>1.4953389478944591E-4</v>
      </c>
      <c r="O113">
        <v>7.5816287198146046E-7</v>
      </c>
      <c r="P113">
        <v>2.854083858451863E-2</v>
      </c>
      <c r="Q113">
        <v>4.9893396056817743</v>
      </c>
      <c r="R113">
        <v>68.74285144071203</v>
      </c>
      <c r="S113">
        <v>4.2359048793282528E-7</v>
      </c>
    </row>
    <row r="114" spans="3:19" x14ac:dyDescent="0.3">
      <c r="C114" t="s">
        <v>142</v>
      </c>
      <c r="D114">
        <v>4.3386251552465227</v>
      </c>
      <c r="E114">
        <v>547.36523332029492</v>
      </c>
      <c r="F114">
        <v>29362.773877347801</v>
      </c>
      <c r="G114">
        <v>0.2405167356324184</v>
      </c>
      <c r="H114">
        <v>0.88632314886329078</v>
      </c>
      <c r="I114">
        <v>7.4519966436182363</v>
      </c>
      <c r="J114">
        <v>5.5822770681645956E-6</v>
      </c>
      <c r="K114">
        <v>4.3783661186727023E-5</v>
      </c>
      <c r="L114">
        <v>32.377758389371003</v>
      </c>
      <c r="M114">
        <v>5546.8697201418463</v>
      </c>
      <c r="N114">
        <v>5.2487678401201922E-2</v>
      </c>
      <c r="O114">
        <v>6.3105099983893059E-5</v>
      </c>
      <c r="P114">
        <v>2.542453680730687</v>
      </c>
      <c r="Q114">
        <v>465.71286507323828</v>
      </c>
      <c r="R114">
        <v>6553.5106592891634</v>
      </c>
      <c r="S114">
        <v>3.5527947522783102E-5</v>
      </c>
    </row>
    <row r="115" spans="3:19" x14ac:dyDescent="0.3">
      <c r="C115" t="s">
        <v>143</v>
      </c>
      <c r="D115">
        <v>2.7623261334132891</v>
      </c>
      <c r="E115">
        <v>362.2501026615389</v>
      </c>
      <c r="F115">
        <v>20828.638018064739</v>
      </c>
      <c r="G115">
        <v>0.1714042004187637</v>
      </c>
      <c r="H115">
        <v>0.63667006504661983</v>
      </c>
      <c r="I115">
        <v>5.4660826047761013</v>
      </c>
      <c r="J115">
        <v>3.3483748385416272E-6</v>
      </c>
      <c r="K115">
        <v>2.8358801297567068E-5</v>
      </c>
      <c r="L115">
        <v>29.769542747465071</v>
      </c>
      <c r="M115">
        <v>10179.064230399879</v>
      </c>
      <c r="N115">
        <v>2.9101006343099881E-2</v>
      </c>
      <c r="O115">
        <v>5.5907633432013471E-5</v>
      </c>
      <c r="P115">
        <v>2.074815939359667</v>
      </c>
      <c r="Q115">
        <v>295.08919965842767</v>
      </c>
      <c r="R115">
        <v>5076.6535422357256</v>
      </c>
      <c r="S115">
        <v>3.9232017194582563E-5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8.3154312293627996E-9</v>
      </c>
      <c r="E3">
        <f>D3</f>
        <v>8.3154312293627996E-9</v>
      </c>
      <c r="F3">
        <f t="shared" ref="F3:Q18" si="0">E3</f>
        <v>8.3154312293627996E-9</v>
      </c>
      <c r="G3">
        <f t="shared" si="0"/>
        <v>8.3154312293627996E-9</v>
      </c>
      <c r="H3">
        <f t="shared" si="0"/>
        <v>8.3154312293627996E-9</v>
      </c>
      <c r="I3">
        <f t="shared" si="0"/>
        <v>8.3154312293627996E-9</v>
      </c>
      <c r="J3">
        <f t="shared" si="0"/>
        <v>8.3154312293627996E-9</v>
      </c>
      <c r="K3">
        <f t="shared" si="0"/>
        <v>8.3154312293627996E-9</v>
      </c>
      <c r="L3">
        <f t="shared" si="0"/>
        <v>8.3154312293627996E-9</v>
      </c>
      <c r="M3">
        <f t="shared" si="0"/>
        <v>8.3154312293627996E-9</v>
      </c>
      <c r="N3">
        <f t="shared" si="0"/>
        <v>8.3154312293627996E-9</v>
      </c>
      <c r="O3">
        <f t="shared" si="0"/>
        <v>8.3154312293627996E-9</v>
      </c>
      <c r="P3">
        <f t="shared" si="0"/>
        <v>8.3154312293627996E-9</v>
      </c>
      <c r="Q3">
        <f t="shared" si="0"/>
        <v>8.3154312293627996E-9</v>
      </c>
      <c r="R3">
        <f t="shared" ref="R3:R66" si="1">Q3</f>
        <v>8.3154312293627996E-9</v>
      </c>
      <c r="S3">
        <f t="shared" ref="S3:S66" si="2">R3</f>
        <v>8.3154312293627996E-9</v>
      </c>
    </row>
    <row r="4" spans="1:19" x14ac:dyDescent="0.3">
      <c r="C4" t="s">
        <v>145</v>
      </c>
      <c r="D4">
        <f>Mult_split!H4</f>
        <v>7.2334526146596129E-9</v>
      </c>
      <c r="E4">
        <f t="shared" ref="E4:E67" si="3">D4</f>
        <v>7.2334526146596129E-9</v>
      </c>
      <c r="F4">
        <f t="shared" si="0"/>
        <v>7.2334526146596129E-9</v>
      </c>
      <c r="G4">
        <f t="shared" si="0"/>
        <v>7.2334526146596129E-9</v>
      </c>
      <c r="H4">
        <f t="shared" si="0"/>
        <v>7.2334526146596129E-9</v>
      </c>
      <c r="I4">
        <f t="shared" si="0"/>
        <v>7.2334526146596129E-9</v>
      </c>
      <c r="J4">
        <f t="shared" si="0"/>
        <v>7.2334526146596129E-9</v>
      </c>
      <c r="K4">
        <f t="shared" si="0"/>
        <v>7.2334526146596129E-9</v>
      </c>
      <c r="L4">
        <f t="shared" si="0"/>
        <v>7.2334526146596129E-9</v>
      </c>
      <c r="M4">
        <f t="shared" si="0"/>
        <v>7.2334526146596129E-9</v>
      </c>
      <c r="N4">
        <f t="shared" si="0"/>
        <v>7.2334526146596129E-9</v>
      </c>
      <c r="O4">
        <f t="shared" si="0"/>
        <v>7.2334526146596129E-9</v>
      </c>
      <c r="P4">
        <f t="shared" si="0"/>
        <v>7.2334526146596129E-9</v>
      </c>
      <c r="Q4">
        <f t="shared" si="0"/>
        <v>7.2334526146596129E-9</v>
      </c>
      <c r="R4">
        <f t="shared" si="1"/>
        <v>7.2334526146596129E-9</v>
      </c>
      <c r="S4">
        <f t="shared" si="2"/>
        <v>7.2334526146596129E-9</v>
      </c>
    </row>
    <row r="5" spans="1:19" x14ac:dyDescent="0.3">
      <c r="C5" t="s">
        <v>34</v>
      </c>
      <c r="D5">
        <f>Mult_split!H5</f>
        <v>1.8695492456857123E-5</v>
      </c>
      <c r="E5">
        <f t="shared" si="3"/>
        <v>1.8695492456857123E-5</v>
      </c>
      <c r="F5">
        <f t="shared" si="0"/>
        <v>1.8695492456857123E-5</v>
      </c>
      <c r="G5">
        <f t="shared" si="0"/>
        <v>1.8695492456857123E-5</v>
      </c>
      <c r="H5">
        <f t="shared" si="0"/>
        <v>1.8695492456857123E-5</v>
      </c>
      <c r="I5">
        <f t="shared" si="0"/>
        <v>1.8695492456857123E-5</v>
      </c>
      <c r="J5">
        <f t="shared" si="0"/>
        <v>1.8695492456857123E-5</v>
      </c>
      <c r="K5">
        <f t="shared" si="0"/>
        <v>1.8695492456857123E-5</v>
      </c>
      <c r="L5">
        <f t="shared" si="0"/>
        <v>1.8695492456857123E-5</v>
      </c>
      <c r="M5">
        <f t="shared" si="0"/>
        <v>1.8695492456857123E-5</v>
      </c>
      <c r="N5">
        <f t="shared" si="0"/>
        <v>1.8695492456857123E-5</v>
      </c>
      <c r="O5">
        <f t="shared" si="0"/>
        <v>1.8695492456857123E-5</v>
      </c>
      <c r="P5">
        <f t="shared" si="0"/>
        <v>1.8695492456857123E-5</v>
      </c>
      <c r="Q5">
        <f t="shared" si="0"/>
        <v>1.8695492456857123E-5</v>
      </c>
      <c r="R5">
        <f t="shared" si="1"/>
        <v>1.8695492456857123E-5</v>
      </c>
      <c r="S5">
        <f t="shared" si="2"/>
        <v>1.8695492456857123E-5</v>
      </c>
    </row>
    <row r="6" spans="1:19" x14ac:dyDescent="0.3">
      <c r="C6" t="s">
        <v>35</v>
      </c>
      <c r="D6">
        <f>Mult_split!H6</f>
        <v>8.0976780928820338E-9</v>
      </c>
      <c r="E6">
        <f t="shared" si="3"/>
        <v>8.0976780928820338E-9</v>
      </c>
      <c r="F6">
        <f t="shared" si="0"/>
        <v>8.0976780928820338E-9</v>
      </c>
      <c r="G6">
        <f t="shared" si="0"/>
        <v>8.0976780928820338E-9</v>
      </c>
      <c r="H6">
        <f t="shared" si="0"/>
        <v>8.0976780928820338E-9</v>
      </c>
      <c r="I6">
        <f t="shared" si="0"/>
        <v>8.0976780928820338E-9</v>
      </c>
      <c r="J6">
        <f t="shared" si="0"/>
        <v>8.0976780928820338E-9</v>
      </c>
      <c r="K6">
        <f t="shared" si="0"/>
        <v>8.0976780928820338E-9</v>
      </c>
      <c r="L6">
        <f t="shared" si="0"/>
        <v>8.0976780928820338E-9</v>
      </c>
      <c r="M6">
        <f t="shared" si="0"/>
        <v>8.0976780928820338E-9</v>
      </c>
      <c r="N6">
        <f t="shared" si="0"/>
        <v>8.0976780928820338E-9</v>
      </c>
      <c r="O6">
        <f t="shared" si="0"/>
        <v>8.0976780928820338E-9</v>
      </c>
      <c r="P6">
        <f t="shared" si="0"/>
        <v>8.0976780928820338E-9</v>
      </c>
      <c r="Q6">
        <f t="shared" si="0"/>
        <v>8.0976780928820338E-9</v>
      </c>
      <c r="R6">
        <f t="shared" si="1"/>
        <v>8.0976780928820338E-9</v>
      </c>
      <c r="S6">
        <f t="shared" si="2"/>
        <v>8.0976780928820338E-9</v>
      </c>
    </row>
    <row r="7" spans="1:19" x14ac:dyDescent="0.3">
      <c r="C7" t="s">
        <v>36</v>
      </c>
      <c r="D7">
        <f>Mult_split!H7</f>
        <v>2.3628975372541095E-2</v>
      </c>
      <c r="E7">
        <f t="shared" si="3"/>
        <v>2.3628975372541095E-2</v>
      </c>
      <c r="F7">
        <f t="shared" si="0"/>
        <v>2.3628975372541095E-2</v>
      </c>
      <c r="G7">
        <f t="shared" si="0"/>
        <v>2.3628975372541095E-2</v>
      </c>
      <c r="H7">
        <f t="shared" si="0"/>
        <v>2.3628975372541095E-2</v>
      </c>
      <c r="I7">
        <f t="shared" si="0"/>
        <v>2.3628975372541095E-2</v>
      </c>
      <c r="J7">
        <f t="shared" si="0"/>
        <v>2.3628975372541095E-2</v>
      </c>
      <c r="K7">
        <f t="shared" si="0"/>
        <v>2.3628975372541095E-2</v>
      </c>
      <c r="L7">
        <f t="shared" si="0"/>
        <v>2.3628975372541095E-2</v>
      </c>
      <c r="M7">
        <f t="shared" si="0"/>
        <v>2.3628975372541095E-2</v>
      </c>
      <c r="N7">
        <f t="shared" si="0"/>
        <v>2.3628975372541095E-2</v>
      </c>
      <c r="O7">
        <f t="shared" si="0"/>
        <v>2.3628975372541095E-2</v>
      </c>
      <c r="P7">
        <f t="shared" si="0"/>
        <v>2.3628975372541095E-2</v>
      </c>
      <c r="Q7">
        <f t="shared" si="0"/>
        <v>2.3628975372541095E-2</v>
      </c>
      <c r="R7">
        <f t="shared" si="1"/>
        <v>2.3628975372541095E-2</v>
      </c>
      <c r="S7">
        <f t="shared" si="2"/>
        <v>2.3628975372541095E-2</v>
      </c>
    </row>
    <row r="8" spans="1:19" x14ac:dyDescent="0.3">
      <c r="C8" t="s">
        <v>37</v>
      </c>
      <c r="D8">
        <f>Mult_split!H8</f>
        <v>5.8661187030247471E-7</v>
      </c>
      <c r="E8">
        <f t="shared" si="3"/>
        <v>5.8661187030247471E-7</v>
      </c>
      <c r="F8">
        <f t="shared" si="0"/>
        <v>5.8661187030247471E-7</v>
      </c>
      <c r="G8">
        <f t="shared" si="0"/>
        <v>5.8661187030247471E-7</v>
      </c>
      <c r="H8">
        <f t="shared" si="0"/>
        <v>5.8661187030247471E-7</v>
      </c>
      <c r="I8">
        <f t="shared" si="0"/>
        <v>5.8661187030247471E-7</v>
      </c>
      <c r="J8">
        <f t="shared" si="0"/>
        <v>5.8661187030247471E-7</v>
      </c>
      <c r="K8">
        <f t="shared" si="0"/>
        <v>5.8661187030247471E-7</v>
      </c>
      <c r="L8">
        <f t="shared" si="0"/>
        <v>5.8661187030247471E-7</v>
      </c>
      <c r="M8">
        <f t="shared" si="0"/>
        <v>5.8661187030247471E-7</v>
      </c>
      <c r="N8">
        <f t="shared" si="0"/>
        <v>5.8661187030247471E-7</v>
      </c>
      <c r="O8">
        <f t="shared" si="0"/>
        <v>5.8661187030247471E-7</v>
      </c>
      <c r="P8">
        <f t="shared" si="0"/>
        <v>5.8661187030247471E-7</v>
      </c>
      <c r="Q8">
        <f t="shared" si="0"/>
        <v>5.8661187030247471E-7</v>
      </c>
      <c r="R8">
        <f t="shared" si="1"/>
        <v>5.8661187030247471E-7</v>
      </c>
      <c r="S8">
        <f t="shared" si="2"/>
        <v>5.8661187030247471E-7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1.3079605691160035E-8</v>
      </c>
      <c r="E10">
        <f t="shared" si="3"/>
        <v>1.3079605691160035E-8</v>
      </c>
      <c r="F10">
        <f t="shared" si="0"/>
        <v>1.3079605691160035E-8</v>
      </c>
      <c r="G10">
        <f t="shared" si="0"/>
        <v>1.3079605691160035E-8</v>
      </c>
      <c r="H10">
        <f t="shared" si="0"/>
        <v>1.3079605691160035E-8</v>
      </c>
      <c r="I10">
        <f t="shared" si="0"/>
        <v>1.3079605691160035E-8</v>
      </c>
      <c r="J10">
        <f t="shared" si="0"/>
        <v>1.3079605691160035E-8</v>
      </c>
      <c r="K10">
        <f t="shared" si="0"/>
        <v>1.3079605691160035E-8</v>
      </c>
      <c r="L10">
        <f t="shared" si="0"/>
        <v>1.3079605691160035E-8</v>
      </c>
      <c r="M10">
        <f t="shared" si="0"/>
        <v>1.3079605691160035E-8</v>
      </c>
      <c r="N10">
        <f t="shared" si="0"/>
        <v>1.3079605691160035E-8</v>
      </c>
      <c r="O10">
        <f t="shared" si="0"/>
        <v>1.3079605691160035E-8</v>
      </c>
      <c r="P10">
        <f t="shared" si="0"/>
        <v>1.3079605691160035E-8</v>
      </c>
      <c r="Q10">
        <f t="shared" si="0"/>
        <v>1.3079605691160035E-8</v>
      </c>
      <c r="R10">
        <f t="shared" si="1"/>
        <v>1.3079605691160035E-8</v>
      </c>
      <c r="S10">
        <f t="shared" si="2"/>
        <v>1.3079605691160035E-8</v>
      </c>
    </row>
    <row r="11" spans="1:19" x14ac:dyDescent="0.3">
      <c r="C11" t="s">
        <v>40</v>
      </c>
      <c r="D11">
        <f>Mult_split!H11</f>
        <v>3.0205626136367331E-9</v>
      </c>
      <c r="E11">
        <f t="shared" si="3"/>
        <v>3.0205626136367331E-9</v>
      </c>
      <c r="F11">
        <f t="shared" si="0"/>
        <v>3.0205626136367331E-9</v>
      </c>
      <c r="G11">
        <f t="shared" si="0"/>
        <v>3.0205626136367331E-9</v>
      </c>
      <c r="H11">
        <f t="shared" si="0"/>
        <v>3.0205626136367331E-9</v>
      </c>
      <c r="I11">
        <f t="shared" si="0"/>
        <v>3.0205626136367331E-9</v>
      </c>
      <c r="J11">
        <f t="shared" si="0"/>
        <v>3.0205626136367331E-9</v>
      </c>
      <c r="K11">
        <f t="shared" si="0"/>
        <v>3.0205626136367331E-9</v>
      </c>
      <c r="L11">
        <f t="shared" si="0"/>
        <v>3.0205626136367331E-9</v>
      </c>
      <c r="M11">
        <f t="shared" si="0"/>
        <v>3.0205626136367331E-9</v>
      </c>
      <c r="N11">
        <f t="shared" si="0"/>
        <v>3.0205626136367331E-9</v>
      </c>
      <c r="O11">
        <f t="shared" si="0"/>
        <v>3.0205626136367331E-9</v>
      </c>
      <c r="P11">
        <f t="shared" si="0"/>
        <v>3.0205626136367331E-9</v>
      </c>
      <c r="Q11">
        <f t="shared" si="0"/>
        <v>3.0205626136367331E-9</v>
      </c>
      <c r="R11">
        <f t="shared" si="1"/>
        <v>3.0205626136367331E-9</v>
      </c>
      <c r="S11">
        <f t="shared" si="2"/>
        <v>3.0205626136367331E-9</v>
      </c>
    </row>
    <row r="12" spans="1:19" x14ac:dyDescent="0.3">
      <c r="C12" t="s">
        <v>41</v>
      </c>
      <c r="D12">
        <f>Mult_split!H12</f>
        <v>5.6562971701455776E-9</v>
      </c>
      <c r="E12">
        <f t="shared" si="3"/>
        <v>5.6562971701455776E-9</v>
      </c>
      <c r="F12">
        <f t="shared" si="0"/>
        <v>5.6562971701455776E-9</v>
      </c>
      <c r="G12">
        <f t="shared" si="0"/>
        <v>5.6562971701455776E-9</v>
      </c>
      <c r="H12">
        <f t="shared" si="0"/>
        <v>5.6562971701455776E-9</v>
      </c>
      <c r="I12">
        <f t="shared" si="0"/>
        <v>5.6562971701455776E-9</v>
      </c>
      <c r="J12">
        <f t="shared" si="0"/>
        <v>5.6562971701455776E-9</v>
      </c>
      <c r="K12">
        <f t="shared" si="0"/>
        <v>5.6562971701455776E-9</v>
      </c>
      <c r="L12">
        <f t="shared" si="0"/>
        <v>5.6562971701455776E-9</v>
      </c>
      <c r="M12">
        <f t="shared" si="0"/>
        <v>5.6562971701455776E-9</v>
      </c>
      <c r="N12">
        <f t="shared" si="0"/>
        <v>5.6562971701455776E-9</v>
      </c>
      <c r="O12">
        <f t="shared" si="0"/>
        <v>5.6562971701455776E-9</v>
      </c>
      <c r="P12">
        <f t="shared" si="0"/>
        <v>5.6562971701455776E-9</v>
      </c>
      <c r="Q12">
        <f t="shared" si="0"/>
        <v>5.6562971701455776E-9</v>
      </c>
      <c r="R12">
        <f t="shared" si="1"/>
        <v>5.6562971701455776E-9</v>
      </c>
      <c r="S12">
        <f t="shared" si="2"/>
        <v>5.6562971701455776E-9</v>
      </c>
    </row>
    <row r="13" spans="1:19" x14ac:dyDescent="0.3">
      <c r="C13" t="s">
        <v>42</v>
      </c>
      <c r="D13">
        <f>Mult_split!H13</f>
        <v>0.66588546469769871</v>
      </c>
      <c r="E13">
        <f t="shared" si="3"/>
        <v>0.66588546469769871</v>
      </c>
      <c r="F13">
        <f t="shared" si="0"/>
        <v>0.66588546469769871</v>
      </c>
      <c r="G13">
        <f t="shared" si="0"/>
        <v>0.66588546469769871</v>
      </c>
      <c r="H13">
        <f t="shared" si="0"/>
        <v>0.66588546469769871</v>
      </c>
      <c r="I13">
        <f t="shared" si="0"/>
        <v>0.66588546469769871</v>
      </c>
      <c r="J13">
        <f t="shared" si="0"/>
        <v>0.66588546469769871</v>
      </c>
      <c r="K13">
        <f t="shared" si="0"/>
        <v>0.66588546469769871</v>
      </c>
      <c r="L13">
        <f t="shared" si="0"/>
        <v>0.66588546469769871</v>
      </c>
      <c r="M13">
        <f t="shared" si="0"/>
        <v>0.66588546469769871</v>
      </c>
      <c r="N13">
        <f t="shared" si="0"/>
        <v>0.66588546469769871</v>
      </c>
      <c r="O13">
        <f t="shared" si="0"/>
        <v>0.66588546469769871</v>
      </c>
      <c r="P13">
        <f t="shared" si="0"/>
        <v>0.66588546469769871</v>
      </c>
      <c r="Q13">
        <f t="shared" si="0"/>
        <v>0.66588546469769871</v>
      </c>
      <c r="R13">
        <f t="shared" si="1"/>
        <v>0.66588546469769871</v>
      </c>
      <c r="S13">
        <f t="shared" si="2"/>
        <v>0.66588546469769871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0.37418470690945399</v>
      </c>
      <c r="E18">
        <f t="shared" si="3"/>
        <v>0.37418470690945399</v>
      </c>
      <c r="F18">
        <f t="shared" si="0"/>
        <v>0.37418470690945399</v>
      </c>
      <c r="G18">
        <f t="shared" si="0"/>
        <v>0.37418470690945399</v>
      </c>
      <c r="H18">
        <f t="shared" si="0"/>
        <v>0.37418470690945399</v>
      </c>
      <c r="I18">
        <f t="shared" si="0"/>
        <v>0.37418470690945399</v>
      </c>
      <c r="J18">
        <f t="shared" si="0"/>
        <v>0.37418470690945399</v>
      </c>
      <c r="K18">
        <f t="shared" si="0"/>
        <v>0.37418470690945399</v>
      </c>
      <c r="L18">
        <f t="shared" si="0"/>
        <v>0.37418470690945399</v>
      </c>
      <c r="M18">
        <f t="shared" si="0"/>
        <v>0.37418470690945399</v>
      </c>
      <c r="N18">
        <f t="shared" si="0"/>
        <v>0.37418470690945399</v>
      </c>
      <c r="O18">
        <f t="shared" si="0"/>
        <v>0.37418470690945399</v>
      </c>
      <c r="P18">
        <f t="shared" si="0"/>
        <v>0.37418470690945399</v>
      </c>
      <c r="Q18">
        <f t="shared" si="0"/>
        <v>0.37418470690945399</v>
      </c>
      <c r="R18">
        <f t="shared" si="1"/>
        <v>0.37418470690945399</v>
      </c>
      <c r="S18">
        <f t="shared" si="2"/>
        <v>0.37418470690945399</v>
      </c>
    </row>
    <row r="19" spans="3:19" x14ac:dyDescent="0.3">
      <c r="C19" t="s">
        <v>47</v>
      </c>
      <c r="D19">
        <f>Mult_split!H19</f>
        <v>2.886108604489949E-8</v>
      </c>
      <c r="E19">
        <f t="shared" si="3"/>
        <v>2.886108604489949E-8</v>
      </c>
      <c r="F19">
        <f t="shared" ref="F19:Q34" si="4">E19</f>
        <v>2.886108604489949E-8</v>
      </c>
      <c r="G19">
        <f t="shared" si="4"/>
        <v>2.886108604489949E-8</v>
      </c>
      <c r="H19">
        <f t="shared" si="4"/>
        <v>2.886108604489949E-8</v>
      </c>
      <c r="I19">
        <f t="shared" si="4"/>
        <v>2.886108604489949E-8</v>
      </c>
      <c r="J19">
        <f t="shared" si="4"/>
        <v>2.886108604489949E-8</v>
      </c>
      <c r="K19">
        <f t="shared" si="4"/>
        <v>2.886108604489949E-8</v>
      </c>
      <c r="L19">
        <f t="shared" si="4"/>
        <v>2.886108604489949E-8</v>
      </c>
      <c r="M19">
        <f t="shared" si="4"/>
        <v>2.886108604489949E-8</v>
      </c>
      <c r="N19">
        <f t="shared" si="4"/>
        <v>2.886108604489949E-8</v>
      </c>
      <c r="O19">
        <f t="shared" si="4"/>
        <v>2.886108604489949E-8</v>
      </c>
      <c r="P19">
        <f t="shared" si="4"/>
        <v>2.886108604489949E-8</v>
      </c>
      <c r="Q19">
        <f t="shared" si="4"/>
        <v>2.886108604489949E-8</v>
      </c>
      <c r="R19">
        <f t="shared" si="1"/>
        <v>2.886108604489949E-8</v>
      </c>
      <c r="S19">
        <f t="shared" si="2"/>
        <v>2.886108604489949E-8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16.974897189815387</v>
      </c>
      <c r="E21">
        <f t="shared" si="3"/>
        <v>16.974897189815387</v>
      </c>
      <c r="F21">
        <f t="shared" si="4"/>
        <v>16.974897189815387</v>
      </c>
      <c r="G21">
        <f t="shared" si="4"/>
        <v>16.974897189815387</v>
      </c>
      <c r="H21">
        <f t="shared" si="4"/>
        <v>16.974897189815387</v>
      </c>
      <c r="I21">
        <f t="shared" si="4"/>
        <v>16.974897189815387</v>
      </c>
      <c r="J21">
        <f t="shared" si="4"/>
        <v>16.974897189815387</v>
      </c>
      <c r="K21">
        <f t="shared" si="4"/>
        <v>16.974897189815387</v>
      </c>
      <c r="L21">
        <f t="shared" si="4"/>
        <v>16.974897189815387</v>
      </c>
      <c r="M21">
        <f t="shared" si="4"/>
        <v>16.974897189815387</v>
      </c>
      <c r="N21">
        <f t="shared" si="4"/>
        <v>16.974897189815387</v>
      </c>
      <c r="O21">
        <f t="shared" si="4"/>
        <v>16.974897189815387</v>
      </c>
      <c r="P21">
        <f t="shared" si="4"/>
        <v>16.974897189815387</v>
      </c>
      <c r="Q21">
        <f t="shared" si="4"/>
        <v>16.974897189815387</v>
      </c>
      <c r="R21">
        <f t="shared" si="1"/>
        <v>16.974897189815387</v>
      </c>
      <c r="S21">
        <f t="shared" si="2"/>
        <v>16.974897189815387</v>
      </c>
    </row>
    <row r="22" spans="3:19" x14ac:dyDescent="0.3">
      <c r="C22" t="s">
        <v>51</v>
      </c>
      <c r="D22">
        <f>Mult_split!H22</f>
        <v>6.9841107041017533E-9</v>
      </c>
      <c r="E22">
        <f t="shared" si="3"/>
        <v>6.9841107041017533E-9</v>
      </c>
      <c r="F22">
        <f t="shared" si="4"/>
        <v>6.9841107041017533E-9</v>
      </c>
      <c r="G22">
        <f t="shared" si="4"/>
        <v>6.9841107041017533E-9</v>
      </c>
      <c r="H22">
        <f t="shared" si="4"/>
        <v>6.9841107041017533E-9</v>
      </c>
      <c r="I22">
        <f t="shared" si="4"/>
        <v>6.9841107041017533E-9</v>
      </c>
      <c r="J22">
        <f t="shared" si="4"/>
        <v>6.9841107041017533E-9</v>
      </c>
      <c r="K22">
        <f t="shared" si="4"/>
        <v>6.9841107041017533E-9</v>
      </c>
      <c r="L22">
        <f t="shared" si="4"/>
        <v>6.9841107041017533E-9</v>
      </c>
      <c r="M22">
        <f t="shared" si="4"/>
        <v>6.9841107041017533E-9</v>
      </c>
      <c r="N22">
        <f t="shared" si="4"/>
        <v>6.9841107041017533E-9</v>
      </c>
      <c r="O22">
        <f t="shared" si="4"/>
        <v>6.9841107041017533E-9</v>
      </c>
      <c r="P22">
        <f t="shared" si="4"/>
        <v>6.9841107041017533E-9</v>
      </c>
      <c r="Q22">
        <f t="shared" si="4"/>
        <v>6.9841107041017533E-9</v>
      </c>
      <c r="R22">
        <f t="shared" si="1"/>
        <v>6.9841107041017533E-9</v>
      </c>
      <c r="S22">
        <f t="shared" si="2"/>
        <v>6.9841107041017533E-9</v>
      </c>
    </row>
    <row r="23" spans="3:19" x14ac:dyDescent="0.3">
      <c r="C23" t="s">
        <v>52</v>
      </c>
      <c r="D23">
        <f>Mult_split!H23</f>
        <v>5.8612027259377259E-9</v>
      </c>
      <c r="E23">
        <f t="shared" si="3"/>
        <v>5.8612027259377259E-9</v>
      </c>
      <c r="F23">
        <f t="shared" si="4"/>
        <v>5.8612027259377259E-9</v>
      </c>
      <c r="G23">
        <f t="shared" si="4"/>
        <v>5.8612027259377259E-9</v>
      </c>
      <c r="H23">
        <f t="shared" si="4"/>
        <v>5.8612027259377259E-9</v>
      </c>
      <c r="I23">
        <f t="shared" si="4"/>
        <v>5.8612027259377259E-9</v>
      </c>
      <c r="J23">
        <f t="shared" si="4"/>
        <v>5.8612027259377259E-9</v>
      </c>
      <c r="K23">
        <f t="shared" si="4"/>
        <v>5.8612027259377259E-9</v>
      </c>
      <c r="L23">
        <f t="shared" si="4"/>
        <v>5.8612027259377259E-9</v>
      </c>
      <c r="M23">
        <f t="shared" si="4"/>
        <v>5.8612027259377259E-9</v>
      </c>
      <c r="N23">
        <f t="shared" si="4"/>
        <v>5.8612027259377259E-9</v>
      </c>
      <c r="O23">
        <f t="shared" si="4"/>
        <v>5.8612027259377259E-9</v>
      </c>
      <c r="P23">
        <f t="shared" si="4"/>
        <v>5.8612027259377259E-9</v>
      </c>
      <c r="Q23">
        <f t="shared" si="4"/>
        <v>5.8612027259377259E-9</v>
      </c>
      <c r="R23">
        <f t="shared" si="1"/>
        <v>5.8612027259377259E-9</v>
      </c>
      <c r="S23">
        <f t="shared" si="2"/>
        <v>5.8612027259377259E-9</v>
      </c>
    </row>
    <row r="24" spans="3:19" x14ac:dyDescent="0.3">
      <c r="C24" t="s">
        <v>53</v>
      </c>
      <c r="D24">
        <f>Mult_split!H24</f>
        <v>7.0952278299890988E-9</v>
      </c>
      <c r="E24">
        <f t="shared" si="3"/>
        <v>7.0952278299890988E-9</v>
      </c>
      <c r="F24">
        <f t="shared" si="4"/>
        <v>7.0952278299890988E-9</v>
      </c>
      <c r="G24">
        <f t="shared" si="4"/>
        <v>7.0952278299890988E-9</v>
      </c>
      <c r="H24">
        <f t="shared" si="4"/>
        <v>7.0952278299890988E-9</v>
      </c>
      <c r="I24">
        <f t="shared" si="4"/>
        <v>7.0952278299890988E-9</v>
      </c>
      <c r="J24">
        <f t="shared" si="4"/>
        <v>7.0952278299890988E-9</v>
      </c>
      <c r="K24">
        <f t="shared" si="4"/>
        <v>7.0952278299890988E-9</v>
      </c>
      <c r="L24">
        <f t="shared" si="4"/>
        <v>7.0952278299890988E-9</v>
      </c>
      <c r="M24">
        <f t="shared" si="4"/>
        <v>7.0952278299890988E-9</v>
      </c>
      <c r="N24">
        <f t="shared" si="4"/>
        <v>7.0952278299890988E-9</v>
      </c>
      <c r="O24">
        <f t="shared" si="4"/>
        <v>7.0952278299890988E-9</v>
      </c>
      <c r="P24">
        <f t="shared" si="4"/>
        <v>7.0952278299890988E-9</v>
      </c>
      <c r="Q24">
        <f t="shared" si="4"/>
        <v>7.0952278299890988E-9</v>
      </c>
      <c r="R24">
        <f t="shared" si="1"/>
        <v>7.0952278299890988E-9</v>
      </c>
      <c r="S24">
        <f t="shared" si="2"/>
        <v>7.0952278299890988E-9</v>
      </c>
    </row>
    <row r="25" spans="3:19" x14ac:dyDescent="0.3">
      <c r="C25" t="s">
        <v>54</v>
      </c>
      <c r="D25">
        <f>Mult_split!H25</f>
        <v>6.8839125730382631E-9</v>
      </c>
      <c r="E25">
        <f t="shared" si="3"/>
        <v>6.8839125730382631E-9</v>
      </c>
      <c r="F25">
        <f t="shared" si="4"/>
        <v>6.8839125730382631E-9</v>
      </c>
      <c r="G25">
        <f t="shared" si="4"/>
        <v>6.8839125730382631E-9</v>
      </c>
      <c r="H25">
        <f t="shared" si="4"/>
        <v>6.8839125730382631E-9</v>
      </c>
      <c r="I25">
        <f t="shared" si="4"/>
        <v>6.8839125730382631E-9</v>
      </c>
      <c r="J25">
        <f t="shared" si="4"/>
        <v>6.8839125730382631E-9</v>
      </c>
      <c r="K25">
        <f t="shared" si="4"/>
        <v>6.8839125730382631E-9</v>
      </c>
      <c r="L25">
        <f t="shared" si="4"/>
        <v>6.8839125730382631E-9</v>
      </c>
      <c r="M25">
        <f t="shared" si="4"/>
        <v>6.8839125730382631E-9</v>
      </c>
      <c r="N25">
        <f t="shared" si="4"/>
        <v>6.8839125730382631E-9</v>
      </c>
      <c r="O25">
        <f t="shared" si="4"/>
        <v>6.8839125730382631E-9</v>
      </c>
      <c r="P25">
        <f t="shared" si="4"/>
        <v>6.8839125730382631E-9</v>
      </c>
      <c r="Q25">
        <f t="shared" si="4"/>
        <v>6.8839125730382631E-9</v>
      </c>
      <c r="R25">
        <f t="shared" si="1"/>
        <v>6.8839125730382631E-9</v>
      </c>
      <c r="S25">
        <f t="shared" si="2"/>
        <v>6.8839125730382631E-9</v>
      </c>
    </row>
    <row r="26" spans="3:19" x14ac:dyDescent="0.3">
      <c r="C26" t="s">
        <v>55</v>
      </c>
      <c r="D26">
        <f>Mult_split!H26</f>
        <v>7.0952278299890988E-9</v>
      </c>
      <c r="E26">
        <f t="shared" si="3"/>
        <v>7.0952278299890988E-9</v>
      </c>
      <c r="F26">
        <f t="shared" si="4"/>
        <v>7.0952278299890988E-9</v>
      </c>
      <c r="G26">
        <f t="shared" si="4"/>
        <v>7.0952278299890988E-9</v>
      </c>
      <c r="H26">
        <f t="shared" si="4"/>
        <v>7.0952278299890988E-9</v>
      </c>
      <c r="I26">
        <f t="shared" si="4"/>
        <v>7.0952278299890988E-9</v>
      </c>
      <c r="J26">
        <f t="shared" si="4"/>
        <v>7.0952278299890988E-9</v>
      </c>
      <c r="K26">
        <f t="shared" si="4"/>
        <v>7.0952278299890988E-9</v>
      </c>
      <c r="L26">
        <f t="shared" si="4"/>
        <v>7.0952278299890988E-9</v>
      </c>
      <c r="M26">
        <f t="shared" si="4"/>
        <v>7.0952278299890988E-9</v>
      </c>
      <c r="N26">
        <f t="shared" si="4"/>
        <v>7.0952278299890988E-9</v>
      </c>
      <c r="O26">
        <f t="shared" si="4"/>
        <v>7.0952278299890988E-9</v>
      </c>
      <c r="P26">
        <f t="shared" si="4"/>
        <v>7.0952278299890988E-9</v>
      </c>
      <c r="Q26">
        <f t="shared" si="4"/>
        <v>7.0952278299890988E-9</v>
      </c>
      <c r="R26">
        <f t="shared" si="1"/>
        <v>7.0952278299890988E-9</v>
      </c>
      <c r="S26">
        <f t="shared" si="2"/>
        <v>7.0952278299890988E-9</v>
      </c>
    </row>
    <row r="27" spans="3:19" x14ac:dyDescent="0.3">
      <c r="C27" t="s">
        <v>56</v>
      </c>
      <c r="D27">
        <f>Mult_split!H27</f>
        <v>6.9489205161152048E-9</v>
      </c>
      <c r="E27">
        <f t="shared" si="3"/>
        <v>6.9489205161152048E-9</v>
      </c>
      <c r="F27">
        <f t="shared" si="4"/>
        <v>6.9489205161152048E-9</v>
      </c>
      <c r="G27">
        <f t="shared" si="4"/>
        <v>6.9489205161152048E-9</v>
      </c>
      <c r="H27">
        <f t="shared" si="4"/>
        <v>6.9489205161152048E-9</v>
      </c>
      <c r="I27">
        <f t="shared" si="4"/>
        <v>6.9489205161152048E-9</v>
      </c>
      <c r="J27">
        <f t="shared" si="4"/>
        <v>6.9489205161152048E-9</v>
      </c>
      <c r="K27">
        <f t="shared" si="4"/>
        <v>6.9489205161152048E-9</v>
      </c>
      <c r="L27">
        <f t="shared" si="4"/>
        <v>6.9489205161152048E-9</v>
      </c>
      <c r="M27">
        <f t="shared" si="4"/>
        <v>6.9489205161152048E-9</v>
      </c>
      <c r="N27">
        <f t="shared" si="4"/>
        <v>6.9489205161152048E-9</v>
      </c>
      <c r="O27">
        <f t="shared" si="4"/>
        <v>6.9489205161152048E-9</v>
      </c>
      <c r="P27">
        <f t="shared" si="4"/>
        <v>6.9489205161152048E-9</v>
      </c>
      <c r="Q27">
        <f t="shared" si="4"/>
        <v>6.9489205161152048E-9</v>
      </c>
      <c r="R27">
        <f t="shared" si="1"/>
        <v>6.9489205161152048E-9</v>
      </c>
      <c r="S27">
        <f t="shared" si="2"/>
        <v>6.9489205161152048E-9</v>
      </c>
    </row>
    <row r="28" spans="3:19" x14ac:dyDescent="0.3">
      <c r="C28" t="s">
        <v>57</v>
      </c>
      <c r="D28">
        <f>Mult_split!H28</f>
        <v>1.8626377531217513E-6</v>
      </c>
      <c r="E28">
        <f t="shared" si="3"/>
        <v>1.8626377531217513E-6</v>
      </c>
      <c r="F28">
        <f t="shared" si="4"/>
        <v>1.8626377531217513E-6</v>
      </c>
      <c r="G28">
        <f t="shared" si="4"/>
        <v>1.8626377531217513E-6</v>
      </c>
      <c r="H28">
        <f t="shared" si="4"/>
        <v>1.8626377531217513E-6</v>
      </c>
      <c r="I28">
        <f t="shared" si="4"/>
        <v>1.8626377531217513E-6</v>
      </c>
      <c r="J28">
        <f t="shared" si="4"/>
        <v>1.8626377531217513E-6</v>
      </c>
      <c r="K28">
        <f t="shared" si="4"/>
        <v>1.8626377531217513E-6</v>
      </c>
      <c r="L28">
        <f t="shared" si="4"/>
        <v>1.8626377531217513E-6</v>
      </c>
      <c r="M28">
        <f t="shared" si="4"/>
        <v>1.8626377531217513E-6</v>
      </c>
      <c r="N28">
        <f t="shared" si="4"/>
        <v>1.8626377531217513E-6</v>
      </c>
      <c r="O28">
        <f t="shared" si="4"/>
        <v>1.8626377531217513E-6</v>
      </c>
      <c r="P28">
        <f t="shared" si="4"/>
        <v>1.8626377531217513E-6</v>
      </c>
      <c r="Q28">
        <f t="shared" si="4"/>
        <v>1.8626377531217513E-6</v>
      </c>
      <c r="R28">
        <f t="shared" si="1"/>
        <v>1.8626377531217513E-6</v>
      </c>
      <c r="S28">
        <f t="shared" si="2"/>
        <v>1.8626377531217513E-6</v>
      </c>
    </row>
    <row r="29" spans="3:19" x14ac:dyDescent="0.3">
      <c r="C29" t="s">
        <v>58</v>
      </c>
      <c r="D29">
        <f>Mult_split!H29</f>
        <v>9.1428898568332679E-9</v>
      </c>
      <c r="E29">
        <f t="shared" si="3"/>
        <v>9.1428898568332679E-9</v>
      </c>
      <c r="F29">
        <f t="shared" si="4"/>
        <v>9.1428898568332679E-9</v>
      </c>
      <c r="G29">
        <f t="shared" si="4"/>
        <v>9.1428898568332679E-9</v>
      </c>
      <c r="H29">
        <f t="shared" si="4"/>
        <v>9.1428898568332679E-9</v>
      </c>
      <c r="I29">
        <f t="shared" si="4"/>
        <v>9.1428898568332679E-9</v>
      </c>
      <c r="J29">
        <f t="shared" si="4"/>
        <v>9.1428898568332679E-9</v>
      </c>
      <c r="K29">
        <f t="shared" si="4"/>
        <v>9.1428898568332679E-9</v>
      </c>
      <c r="L29">
        <f t="shared" si="4"/>
        <v>9.1428898568332679E-9</v>
      </c>
      <c r="M29">
        <f t="shared" si="4"/>
        <v>9.1428898568332679E-9</v>
      </c>
      <c r="N29">
        <f t="shared" si="4"/>
        <v>9.1428898568332679E-9</v>
      </c>
      <c r="O29">
        <f t="shared" si="4"/>
        <v>9.1428898568332679E-9</v>
      </c>
      <c r="P29">
        <f t="shared" si="4"/>
        <v>9.1428898568332679E-9</v>
      </c>
      <c r="Q29">
        <f t="shared" si="4"/>
        <v>9.1428898568332679E-9</v>
      </c>
      <c r="R29">
        <f t="shared" si="1"/>
        <v>9.1428898568332679E-9</v>
      </c>
      <c r="S29">
        <f t="shared" si="2"/>
        <v>9.1428898568332679E-9</v>
      </c>
    </row>
    <row r="30" spans="3:19" x14ac:dyDescent="0.3">
      <c r="C30" t="s">
        <v>59</v>
      </c>
      <c r="D30">
        <f>Mult_split!H30</f>
        <v>1.4512523142902938E-8</v>
      </c>
      <c r="E30">
        <f t="shared" si="3"/>
        <v>1.4512523142902938E-8</v>
      </c>
      <c r="F30">
        <f t="shared" si="4"/>
        <v>1.4512523142902938E-8</v>
      </c>
      <c r="G30">
        <f t="shared" si="4"/>
        <v>1.4512523142902938E-8</v>
      </c>
      <c r="H30">
        <f t="shared" si="4"/>
        <v>1.4512523142902938E-8</v>
      </c>
      <c r="I30">
        <f t="shared" si="4"/>
        <v>1.4512523142902938E-8</v>
      </c>
      <c r="J30">
        <f t="shared" si="4"/>
        <v>1.4512523142902938E-8</v>
      </c>
      <c r="K30">
        <f t="shared" si="4"/>
        <v>1.4512523142902938E-8</v>
      </c>
      <c r="L30">
        <f t="shared" si="4"/>
        <v>1.4512523142902938E-8</v>
      </c>
      <c r="M30">
        <f t="shared" si="4"/>
        <v>1.4512523142902938E-8</v>
      </c>
      <c r="N30">
        <f t="shared" si="4"/>
        <v>1.4512523142902938E-8</v>
      </c>
      <c r="O30">
        <f t="shared" si="4"/>
        <v>1.4512523142902938E-8</v>
      </c>
      <c r="P30">
        <f t="shared" si="4"/>
        <v>1.4512523142902938E-8</v>
      </c>
      <c r="Q30">
        <f t="shared" si="4"/>
        <v>1.4512523142902938E-8</v>
      </c>
      <c r="R30">
        <f t="shared" si="1"/>
        <v>1.4512523142902938E-8</v>
      </c>
      <c r="S30">
        <f t="shared" si="2"/>
        <v>1.4512523142902938E-8</v>
      </c>
    </row>
    <row r="31" spans="3:19" x14ac:dyDescent="0.3">
      <c r="C31" t="s">
        <v>60</v>
      </c>
      <c r="D31">
        <f>Mult_split!H31</f>
        <v>0.11037538039333773</v>
      </c>
      <c r="E31">
        <f t="shared" si="3"/>
        <v>0.11037538039333773</v>
      </c>
      <c r="F31">
        <f t="shared" si="4"/>
        <v>0.11037538039333773</v>
      </c>
      <c r="G31">
        <f t="shared" si="4"/>
        <v>0.11037538039333773</v>
      </c>
      <c r="H31">
        <f t="shared" si="4"/>
        <v>0.11037538039333773</v>
      </c>
      <c r="I31">
        <f t="shared" si="4"/>
        <v>0.11037538039333773</v>
      </c>
      <c r="J31">
        <f t="shared" si="4"/>
        <v>0.11037538039333773</v>
      </c>
      <c r="K31">
        <f t="shared" si="4"/>
        <v>0.11037538039333773</v>
      </c>
      <c r="L31">
        <f t="shared" si="4"/>
        <v>0.11037538039333773</v>
      </c>
      <c r="M31">
        <f t="shared" si="4"/>
        <v>0.11037538039333773</v>
      </c>
      <c r="N31">
        <f t="shared" si="4"/>
        <v>0.11037538039333773</v>
      </c>
      <c r="O31">
        <f t="shared" si="4"/>
        <v>0.11037538039333773</v>
      </c>
      <c r="P31">
        <f t="shared" si="4"/>
        <v>0.11037538039333773</v>
      </c>
      <c r="Q31">
        <f t="shared" si="4"/>
        <v>0.11037538039333773</v>
      </c>
      <c r="R31">
        <f t="shared" si="1"/>
        <v>0.11037538039333773</v>
      </c>
      <c r="S31">
        <f t="shared" si="2"/>
        <v>0.11037538039333773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4.291330766181182E-9</v>
      </c>
      <c r="E34">
        <f t="shared" si="3"/>
        <v>4.291330766181182E-9</v>
      </c>
      <c r="F34">
        <f t="shared" si="4"/>
        <v>4.291330766181182E-9</v>
      </c>
      <c r="G34">
        <f t="shared" si="4"/>
        <v>4.291330766181182E-9</v>
      </c>
      <c r="H34">
        <f t="shared" si="4"/>
        <v>4.291330766181182E-9</v>
      </c>
      <c r="I34">
        <f t="shared" si="4"/>
        <v>4.291330766181182E-9</v>
      </c>
      <c r="J34">
        <f t="shared" si="4"/>
        <v>4.291330766181182E-9</v>
      </c>
      <c r="K34">
        <f t="shared" si="4"/>
        <v>4.291330766181182E-9</v>
      </c>
      <c r="L34">
        <f t="shared" si="4"/>
        <v>4.291330766181182E-9</v>
      </c>
      <c r="M34">
        <f t="shared" si="4"/>
        <v>4.291330766181182E-9</v>
      </c>
      <c r="N34">
        <f t="shared" si="4"/>
        <v>4.291330766181182E-9</v>
      </c>
      <c r="O34">
        <f t="shared" si="4"/>
        <v>4.291330766181182E-9</v>
      </c>
      <c r="P34">
        <f t="shared" si="4"/>
        <v>4.291330766181182E-9</v>
      </c>
      <c r="Q34">
        <f t="shared" si="4"/>
        <v>4.291330766181182E-9</v>
      </c>
      <c r="R34">
        <f t="shared" si="1"/>
        <v>4.291330766181182E-9</v>
      </c>
      <c r="S34">
        <f t="shared" si="2"/>
        <v>4.291330766181182E-9</v>
      </c>
    </row>
    <row r="35" spans="3:19" x14ac:dyDescent="0.3">
      <c r="C35" t="s">
        <v>64</v>
      </c>
      <c r="D35">
        <f>Mult_split!H35</f>
        <v>0.23395756329416179</v>
      </c>
      <c r="E35">
        <f t="shared" si="3"/>
        <v>0.23395756329416179</v>
      </c>
      <c r="F35">
        <f t="shared" ref="F35:Q50" si="5">E35</f>
        <v>0.23395756329416179</v>
      </c>
      <c r="G35">
        <f t="shared" si="5"/>
        <v>0.23395756329416179</v>
      </c>
      <c r="H35">
        <f t="shared" si="5"/>
        <v>0.23395756329416179</v>
      </c>
      <c r="I35">
        <f t="shared" si="5"/>
        <v>0.23395756329416179</v>
      </c>
      <c r="J35">
        <f t="shared" si="5"/>
        <v>0.23395756329416179</v>
      </c>
      <c r="K35">
        <f t="shared" si="5"/>
        <v>0.23395756329416179</v>
      </c>
      <c r="L35">
        <f t="shared" si="5"/>
        <v>0.23395756329416179</v>
      </c>
      <c r="M35">
        <f t="shared" si="5"/>
        <v>0.23395756329416179</v>
      </c>
      <c r="N35">
        <f t="shared" si="5"/>
        <v>0.23395756329416179</v>
      </c>
      <c r="O35">
        <f t="shared" si="5"/>
        <v>0.23395756329416179</v>
      </c>
      <c r="P35">
        <f t="shared" si="5"/>
        <v>0.23395756329416179</v>
      </c>
      <c r="Q35">
        <f t="shared" si="5"/>
        <v>0.23395756329416179</v>
      </c>
      <c r="R35">
        <f t="shared" si="1"/>
        <v>0.23395756329416179</v>
      </c>
      <c r="S35">
        <f t="shared" si="2"/>
        <v>0.23395756329416179</v>
      </c>
    </row>
    <row r="36" spans="3:19" x14ac:dyDescent="0.3">
      <c r="C36" t="s">
        <v>65</v>
      </c>
      <c r="D36">
        <f>Mult_split!H36</f>
        <v>1.2254253584152776E-7</v>
      </c>
      <c r="E36">
        <f t="shared" si="3"/>
        <v>1.2254253584152776E-7</v>
      </c>
      <c r="F36">
        <f t="shared" si="5"/>
        <v>1.2254253584152776E-7</v>
      </c>
      <c r="G36">
        <f t="shared" si="5"/>
        <v>1.2254253584152776E-7</v>
      </c>
      <c r="H36">
        <f t="shared" si="5"/>
        <v>1.2254253584152776E-7</v>
      </c>
      <c r="I36">
        <f t="shared" si="5"/>
        <v>1.2254253584152776E-7</v>
      </c>
      <c r="J36">
        <f t="shared" si="5"/>
        <v>1.2254253584152776E-7</v>
      </c>
      <c r="K36">
        <f t="shared" si="5"/>
        <v>1.2254253584152776E-7</v>
      </c>
      <c r="L36">
        <f t="shared" si="5"/>
        <v>1.2254253584152776E-7</v>
      </c>
      <c r="M36">
        <f t="shared" si="5"/>
        <v>1.2254253584152776E-7</v>
      </c>
      <c r="N36">
        <f t="shared" si="5"/>
        <v>1.2254253584152776E-7</v>
      </c>
      <c r="O36">
        <f t="shared" si="5"/>
        <v>1.2254253584152776E-7</v>
      </c>
      <c r="P36">
        <f t="shared" si="5"/>
        <v>1.2254253584152776E-7</v>
      </c>
      <c r="Q36">
        <f t="shared" si="5"/>
        <v>1.2254253584152776E-7</v>
      </c>
      <c r="R36">
        <f t="shared" si="1"/>
        <v>1.2254253584152776E-7</v>
      </c>
      <c r="S36">
        <f t="shared" si="2"/>
        <v>1.2254253584152776E-7</v>
      </c>
    </row>
    <row r="37" spans="3:19" x14ac:dyDescent="0.3">
      <c r="C37" t="s">
        <v>66</v>
      </c>
      <c r="D37">
        <f>Mult_split!H37</f>
        <v>8.1695023894351843E-8</v>
      </c>
      <c r="E37">
        <f t="shared" si="3"/>
        <v>8.1695023894351843E-8</v>
      </c>
      <c r="F37">
        <f t="shared" si="5"/>
        <v>8.1695023894351843E-8</v>
      </c>
      <c r="G37">
        <f t="shared" si="5"/>
        <v>8.1695023894351843E-8</v>
      </c>
      <c r="H37">
        <f t="shared" si="5"/>
        <v>8.1695023894351843E-8</v>
      </c>
      <c r="I37">
        <f t="shared" si="5"/>
        <v>8.1695023894351843E-8</v>
      </c>
      <c r="J37">
        <f t="shared" si="5"/>
        <v>8.1695023894351843E-8</v>
      </c>
      <c r="K37">
        <f t="shared" si="5"/>
        <v>8.1695023894351843E-8</v>
      </c>
      <c r="L37">
        <f t="shared" si="5"/>
        <v>8.1695023894351843E-8</v>
      </c>
      <c r="M37">
        <f t="shared" si="5"/>
        <v>8.1695023894351843E-8</v>
      </c>
      <c r="N37">
        <f t="shared" si="5"/>
        <v>8.1695023894351843E-8</v>
      </c>
      <c r="O37">
        <f t="shared" si="5"/>
        <v>8.1695023894351843E-8</v>
      </c>
      <c r="P37">
        <f t="shared" si="5"/>
        <v>8.1695023894351843E-8</v>
      </c>
      <c r="Q37">
        <f t="shared" si="5"/>
        <v>8.1695023894351843E-8</v>
      </c>
      <c r="R37">
        <f t="shared" si="1"/>
        <v>8.1695023894351843E-8</v>
      </c>
      <c r="S37">
        <f t="shared" si="2"/>
        <v>8.1695023894351843E-8</v>
      </c>
    </row>
    <row r="38" spans="3:19" x14ac:dyDescent="0.3">
      <c r="C38" t="s">
        <v>67</v>
      </c>
      <c r="D38">
        <f>Mult_split!H38</f>
        <v>2.497317561463279E-8</v>
      </c>
      <c r="E38">
        <f t="shared" si="3"/>
        <v>2.497317561463279E-8</v>
      </c>
      <c r="F38">
        <f t="shared" si="5"/>
        <v>2.497317561463279E-8</v>
      </c>
      <c r="G38">
        <f t="shared" si="5"/>
        <v>2.497317561463279E-8</v>
      </c>
      <c r="H38">
        <f t="shared" si="5"/>
        <v>2.497317561463279E-8</v>
      </c>
      <c r="I38">
        <f t="shared" si="5"/>
        <v>2.497317561463279E-8</v>
      </c>
      <c r="J38">
        <f t="shared" si="5"/>
        <v>2.497317561463279E-8</v>
      </c>
      <c r="K38">
        <f t="shared" si="5"/>
        <v>2.497317561463279E-8</v>
      </c>
      <c r="L38">
        <f t="shared" si="5"/>
        <v>2.497317561463279E-8</v>
      </c>
      <c r="M38">
        <f t="shared" si="5"/>
        <v>2.497317561463279E-8</v>
      </c>
      <c r="N38">
        <f t="shared" si="5"/>
        <v>2.497317561463279E-8</v>
      </c>
      <c r="O38">
        <f t="shared" si="5"/>
        <v>2.497317561463279E-8</v>
      </c>
      <c r="P38">
        <f t="shared" si="5"/>
        <v>2.497317561463279E-8</v>
      </c>
      <c r="Q38">
        <f t="shared" si="5"/>
        <v>2.497317561463279E-8</v>
      </c>
      <c r="R38">
        <f t="shared" si="1"/>
        <v>2.497317561463279E-8</v>
      </c>
      <c r="S38">
        <f t="shared" si="2"/>
        <v>2.497317561463279E-8</v>
      </c>
    </row>
    <row r="39" spans="3:19" x14ac:dyDescent="0.3">
      <c r="C39" t="s">
        <v>68</v>
      </c>
      <c r="D39">
        <f>Mult_split!H39</f>
        <v>1.0557075025348673E-8</v>
      </c>
      <c r="E39">
        <f t="shared" si="3"/>
        <v>1.0557075025348673E-8</v>
      </c>
      <c r="F39">
        <f t="shared" si="5"/>
        <v>1.0557075025348673E-8</v>
      </c>
      <c r="G39">
        <f t="shared" si="5"/>
        <v>1.0557075025348673E-8</v>
      </c>
      <c r="H39">
        <f t="shared" si="5"/>
        <v>1.0557075025348673E-8</v>
      </c>
      <c r="I39">
        <f t="shared" si="5"/>
        <v>1.0557075025348673E-8</v>
      </c>
      <c r="J39">
        <f t="shared" si="5"/>
        <v>1.0557075025348673E-8</v>
      </c>
      <c r="K39">
        <f t="shared" si="5"/>
        <v>1.0557075025348673E-8</v>
      </c>
      <c r="L39">
        <f t="shared" si="5"/>
        <v>1.0557075025348673E-8</v>
      </c>
      <c r="M39">
        <f t="shared" si="5"/>
        <v>1.0557075025348673E-8</v>
      </c>
      <c r="N39">
        <f t="shared" si="5"/>
        <v>1.0557075025348673E-8</v>
      </c>
      <c r="O39">
        <f t="shared" si="5"/>
        <v>1.0557075025348673E-8</v>
      </c>
      <c r="P39">
        <f t="shared" si="5"/>
        <v>1.0557075025348673E-8</v>
      </c>
      <c r="Q39">
        <f t="shared" si="5"/>
        <v>1.0557075025348673E-8</v>
      </c>
      <c r="R39">
        <f t="shared" si="1"/>
        <v>1.0557075025348673E-8</v>
      </c>
      <c r="S39">
        <f t="shared" si="2"/>
        <v>1.0557075025348673E-8</v>
      </c>
    </row>
    <row r="40" spans="3:19" x14ac:dyDescent="0.3">
      <c r="C40" t="s">
        <v>69</v>
      </c>
      <c r="D40">
        <f>Mult_split!H40</f>
        <v>3.1671225076046018E-8</v>
      </c>
      <c r="E40">
        <f t="shared" si="3"/>
        <v>3.1671225076046018E-8</v>
      </c>
      <c r="F40">
        <f t="shared" si="5"/>
        <v>3.1671225076046018E-8</v>
      </c>
      <c r="G40">
        <f t="shared" si="5"/>
        <v>3.1671225076046018E-8</v>
      </c>
      <c r="H40">
        <f t="shared" si="5"/>
        <v>3.1671225076046018E-8</v>
      </c>
      <c r="I40">
        <f t="shared" si="5"/>
        <v>3.1671225076046018E-8</v>
      </c>
      <c r="J40">
        <f t="shared" si="5"/>
        <v>3.1671225076046018E-8</v>
      </c>
      <c r="K40">
        <f t="shared" si="5"/>
        <v>3.1671225076046018E-8</v>
      </c>
      <c r="L40">
        <f t="shared" si="5"/>
        <v>3.1671225076046018E-8</v>
      </c>
      <c r="M40">
        <f t="shared" si="5"/>
        <v>3.1671225076046018E-8</v>
      </c>
      <c r="N40">
        <f t="shared" si="5"/>
        <v>3.1671225076046018E-8</v>
      </c>
      <c r="O40">
        <f t="shared" si="5"/>
        <v>3.1671225076046018E-8</v>
      </c>
      <c r="P40">
        <f t="shared" si="5"/>
        <v>3.1671225076046018E-8</v>
      </c>
      <c r="Q40">
        <f t="shared" si="5"/>
        <v>3.1671225076046018E-8</v>
      </c>
      <c r="R40">
        <f t="shared" si="1"/>
        <v>3.1671225076046018E-8</v>
      </c>
      <c r="S40">
        <f t="shared" si="2"/>
        <v>3.1671225076046018E-8</v>
      </c>
    </row>
    <row r="41" spans="3:19" x14ac:dyDescent="0.3">
      <c r="C41" t="s">
        <v>70</v>
      </c>
      <c r="D41">
        <f>Mult_split!H41</f>
        <v>1.1528131178158111E-6</v>
      </c>
      <c r="E41">
        <f t="shared" si="3"/>
        <v>1.1528131178158111E-6</v>
      </c>
      <c r="F41">
        <f t="shared" si="5"/>
        <v>1.1528131178158111E-6</v>
      </c>
      <c r="G41">
        <f t="shared" si="5"/>
        <v>1.1528131178158111E-6</v>
      </c>
      <c r="H41">
        <f t="shared" si="5"/>
        <v>1.1528131178158111E-6</v>
      </c>
      <c r="I41">
        <f t="shared" si="5"/>
        <v>1.1528131178158111E-6</v>
      </c>
      <c r="J41">
        <f t="shared" si="5"/>
        <v>1.1528131178158111E-6</v>
      </c>
      <c r="K41">
        <f t="shared" si="5"/>
        <v>1.1528131178158111E-6</v>
      </c>
      <c r="L41">
        <f t="shared" si="5"/>
        <v>1.1528131178158111E-6</v>
      </c>
      <c r="M41">
        <f t="shared" si="5"/>
        <v>1.1528131178158111E-6</v>
      </c>
      <c r="N41">
        <f t="shared" si="5"/>
        <v>1.1528131178158111E-6</v>
      </c>
      <c r="O41">
        <f t="shared" si="5"/>
        <v>1.1528131178158111E-6</v>
      </c>
      <c r="P41">
        <f t="shared" si="5"/>
        <v>1.1528131178158111E-6</v>
      </c>
      <c r="Q41">
        <f t="shared" si="5"/>
        <v>1.1528131178158111E-6</v>
      </c>
      <c r="R41">
        <f t="shared" si="1"/>
        <v>1.1528131178158111E-6</v>
      </c>
      <c r="S41">
        <f t="shared" si="2"/>
        <v>1.1528131178158111E-6</v>
      </c>
    </row>
    <row r="42" spans="3:19" x14ac:dyDescent="0.3">
      <c r="C42" t="s">
        <v>71</v>
      </c>
      <c r="D42">
        <f>Mult_split!H42</f>
        <v>0.74325528666445295</v>
      </c>
      <c r="E42">
        <f t="shared" si="3"/>
        <v>0.74325528666445295</v>
      </c>
      <c r="F42">
        <f t="shared" si="5"/>
        <v>0.74325528666445295</v>
      </c>
      <c r="G42">
        <f t="shared" si="5"/>
        <v>0.74325528666445295</v>
      </c>
      <c r="H42">
        <f t="shared" si="5"/>
        <v>0.74325528666445295</v>
      </c>
      <c r="I42">
        <f t="shared" si="5"/>
        <v>0.74325528666445295</v>
      </c>
      <c r="J42">
        <f t="shared" si="5"/>
        <v>0.74325528666445295</v>
      </c>
      <c r="K42">
        <f t="shared" si="5"/>
        <v>0.74325528666445295</v>
      </c>
      <c r="L42">
        <f t="shared" si="5"/>
        <v>0.74325528666445295</v>
      </c>
      <c r="M42">
        <f t="shared" si="5"/>
        <v>0.74325528666445295</v>
      </c>
      <c r="N42">
        <f t="shared" si="5"/>
        <v>0.74325528666445295</v>
      </c>
      <c r="O42">
        <f t="shared" si="5"/>
        <v>0.74325528666445295</v>
      </c>
      <c r="P42">
        <f t="shared" si="5"/>
        <v>0.74325528666445295</v>
      </c>
      <c r="Q42">
        <f t="shared" si="5"/>
        <v>0.74325528666445295</v>
      </c>
      <c r="R42">
        <f t="shared" si="1"/>
        <v>0.74325528666445295</v>
      </c>
      <c r="S42">
        <f t="shared" si="2"/>
        <v>0.74325528666445295</v>
      </c>
    </row>
    <row r="43" spans="3:19" x14ac:dyDescent="0.3">
      <c r="C43" t="s">
        <v>72</v>
      </c>
      <c r="D43">
        <f>Mult_split!H43</f>
        <v>2.020985291840158E-8</v>
      </c>
      <c r="E43">
        <f t="shared" si="3"/>
        <v>2.020985291840158E-8</v>
      </c>
      <c r="F43">
        <f t="shared" si="5"/>
        <v>2.020985291840158E-8</v>
      </c>
      <c r="G43">
        <f t="shared" si="5"/>
        <v>2.020985291840158E-8</v>
      </c>
      <c r="H43">
        <f t="shared" si="5"/>
        <v>2.020985291840158E-8</v>
      </c>
      <c r="I43">
        <f t="shared" si="5"/>
        <v>2.020985291840158E-8</v>
      </c>
      <c r="J43">
        <f t="shared" si="5"/>
        <v>2.020985291840158E-8</v>
      </c>
      <c r="K43">
        <f t="shared" si="5"/>
        <v>2.020985291840158E-8</v>
      </c>
      <c r="L43">
        <f t="shared" si="5"/>
        <v>2.020985291840158E-8</v>
      </c>
      <c r="M43">
        <f t="shared" si="5"/>
        <v>2.020985291840158E-8</v>
      </c>
      <c r="N43">
        <f t="shared" si="5"/>
        <v>2.020985291840158E-8</v>
      </c>
      <c r="O43">
        <f t="shared" si="5"/>
        <v>2.020985291840158E-8</v>
      </c>
      <c r="P43">
        <f t="shared" si="5"/>
        <v>2.020985291840158E-8</v>
      </c>
      <c r="Q43">
        <f t="shared" si="5"/>
        <v>2.020985291840158E-8</v>
      </c>
      <c r="R43">
        <f t="shared" si="1"/>
        <v>2.020985291840158E-8</v>
      </c>
      <c r="S43">
        <f t="shared" si="2"/>
        <v>2.020985291840158E-8</v>
      </c>
    </row>
    <row r="44" spans="3:19" x14ac:dyDescent="0.3">
      <c r="C44" t="s">
        <v>73</v>
      </c>
      <c r="D44">
        <f>Mult_split!H44</f>
        <v>4.3904859855279534E-8</v>
      </c>
      <c r="E44">
        <f t="shared" si="3"/>
        <v>4.3904859855279534E-8</v>
      </c>
      <c r="F44">
        <f t="shared" si="5"/>
        <v>4.3904859855279534E-8</v>
      </c>
      <c r="G44">
        <f t="shared" si="5"/>
        <v>4.3904859855279534E-8</v>
      </c>
      <c r="H44">
        <f t="shared" si="5"/>
        <v>4.3904859855279534E-8</v>
      </c>
      <c r="I44">
        <f t="shared" si="5"/>
        <v>4.3904859855279534E-8</v>
      </c>
      <c r="J44">
        <f t="shared" si="5"/>
        <v>4.3904859855279534E-8</v>
      </c>
      <c r="K44">
        <f t="shared" si="5"/>
        <v>4.3904859855279534E-8</v>
      </c>
      <c r="L44">
        <f t="shared" si="5"/>
        <v>4.3904859855279534E-8</v>
      </c>
      <c r="M44">
        <f t="shared" si="5"/>
        <v>4.3904859855279534E-8</v>
      </c>
      <c r="N44">
        <f t="shared" si="5"/>
        <v>4.3904859855279534E-8</v>
      </c>
      <c r="O44">
        <f t="shared" si="5"/>
        <v>4.3904859855279534E-8</v>
      </c>
      <c r="P44">
        <f t="shared" si="5"/>
        <v>4.3904859855279534E-8</v>
      </c>
      <c r="Q44">
        <f t="shared" si="5"/>
        <v>4.3904859855279534E-8</v>
      </c>
      <c r="R44">
        <f t="shared" si="1"/>
        <v>4.3904859855279534E-8</v>
      </c>
      <c r="S44">
        <f t="shared" si="2"/>
        <v>4.3904859855279534E-8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1.3122326060188306E-7</v>
      </c>
      <c r="E46">
        <f t="shared" si="3"/>
        <v>1.3122326060188306E-7</v>
      </c>
      <c r="F46">
        <f t="shared" si="5"/>
        <v>1.3122326060188306E-7</v>
      </c>
      <c r="G46">
        <f t="shared" si="5"/>
        <v>1.3122326060188306E-7</v>
      </c>
      <c r="H46">
        <f t="shared" si="5"/>
        <v>1.3122326060188306E-7</v>
      </c>
      <c r="I46">
        <f t="shared" si="5"/>
        <v>1.3122326060188306E-7</v>
      </c>
      <c r="J46">
        <f t="shared" si="5"/>
        <v>1.3122326060188306E-7</v>
      </c>
      <c r="K46">
        <f t="shared" si="5"/>
        <v>1.3122326060188306E-7</v>
      </c>
      <c r="L46">
        <f t="shared" si="5"/>
        <v>1.3122326060188306E-7</v>
      </c>
      <c r="M46">
        <f t="shared" si="5"/>
        <v>1.3122326060188306E-7</v>
      </c>
      <c r="N46">
        <f t="shared" si="5"/>
        <v>1.3122326060188306E-7</v>
      </c>
      <c r="O46">
        <f t="shared" si="5"/>
        <v>1.3122326060188306E-7</v>
      </c>
      <c r="P46">
        <f t="shared" si="5"/>
        <v>1.3122326060188306E-7</v>
      </c>
      <c r="Q46">
        <f t="shared" si="5"/>
        <v>1.3122326060188306E-7</v>
      </c>
      <c r="R46">
        <f t="shared" si="1"/>
        <v>1.3122326060188306E-7</v>
      </c>
      <c r="S46">
        <f t="shared" si="2"/>
        <v>1.3122326060188306E-7</v>
      </c>
    </row>
    <row r="47" spans="3:19" x14ac:dyDescent="0.3">
      <c r="C47" t="s">
        <v>76</v>
      </c>
      <c r="D47">
        <f>Mult_split!H47</f>
        <v>1.3122326060188306E-7</v>
      </c>
      <c r="E47">
        <f t="shared" si="3"/>
        <v>1.3122326060188306E-7</v>
      </c>
      <c r="F47">
        <f t="shared" si="5"/>
        <v>1.3122326060188306E-7</v>
      </c>
      <c r="G47">
        <f t="shared" si="5"/>
        <v>1.3122326060188306E-7</v>
      </c>
      <c r="H47">
        <f t="shared" si="5"/>
        <v>1.3122326060188306E-7</v>
      </c>
      <c r="I47">
        <f t="shared" si="5"/>
        <v>1.3122326060188306E-7</v>
      </c>
      <c r="J47">
        <f t="shared" si="5"/>
        <v>1.3122326060188306E-7</v>
      </c>
      <c r="K47">
        <f t="shared" si="5"/>
        <v>1.3122326060188306E-7</v>
      </c>
      <c r="L47">
        <f t="shared" si="5"/>
        <v>1.3122326060188306E-7</v>
      </c>
      <c r="M47">
        <f t="shared" si="5"/>
        <v>1.3122326060188306E-7</v>
      </c>
      <c r="N47">
        <f t="shared" si="5"/>
        <v>1.3122326060188306E-7</v>
      </c>
      <c r="O47">
        <f t="shared" si="5"/>
        <v>1.3122326060188306E-7</v>
      </c>
      <c r="P47">
        <f t="shared" si="5"/>
        <v>1.3122326060188306E-7</v>
      </c>
      <c r="Q47">
        <f t="shared" si="5"/>
        <v>1.3122326060188306E-7</v>
      </c>
      <c r="R47">
        <f t="shared" si="1"/>
        <v>1.3122326060188306E-7</v>
      </c>
      <c r="S47">
        <f t="shared" si="2"/>
        <v>1.3122326060188306E-7</v>
      </c>
    </row>
    <row r="48" spans="3:19" x14ac:dyDescent="0.3">
      <c r="C48" t="s">
        <v>77</v>
      </c>
      <c r="D48">
        <f>Mult_split!H48</f>
        <v>4.2640258406372096E-8</v>
      </c>
      <c r="E48">
        <f t="shared" si="3"/>
        <v>4.2640258406372096E-8</v>
      </c>
      <c r="F48">
        <f t="shared" si="5"/>
        <v>4.2640258406372096E-8</v>
      </c>
      <c r="G48">
        <f t="shared" si="5"/>
        <v>4.2640258406372096E-8</v>
      </c>
      <c r="H48">
        <f t="shared" si="5"/>
        <v>4.2640258406372096E-8</v>
      </c>
      <c r="I48">
        <f t="shared" si="5"/>
        <v>4.2640258406372096E-8</v>
      </c>
      <c r="J48">
        <f t="shared" si="5"/>
        <v>4.2640258406372096E-8</v>
      </c>
      <c r="K48">
        <f t="shared" si="5"/>
        <v>4.2640258406372096E-8</v>
      </c>
      <c r="L48">
        <f t="shared" si="5"/>
        <v>4.2640258406372096E-8</v>
      </c>
      <c r="M48">
        <f t="shared" si="5"/>
        <v>4.2640258406372096E-8</v>
      </c>
      <c r="N48">
        <f t="shared" si="5"/>
        <v>4.2640258406372096E-8</v>
      </c>
      <c r="O48">
        <f t="shared" si="5"/>
        <v>4.2640258406372096E-8</v>
      </c>
      <c r="P48">
        <f t="shared" si="5"/>
        <v>4.2640258406372096E-8</v>
      </c>
      <c r="Q48">
        <f t="shared" si="5"/>
        <v>4.2640258406372096E-8</v>
      </c>
      <c r="R48">
        <f t="shared" si="1"/>
        <v>4.2640258406372096E-8</v>
      </c>
      <c r="S48">
        <f t="shared" si="2"/>
        <v>4.2640258406372096E-8</v>
      </c>
    </row>
    <row r="49" spans="3:19" x14ac:dyDescent="0.3">
      <c r="C49" t="s">
        <v>78</v>
      </c>
      <c r="D49">
        <f>Mult_split!H49</f>
        <v>4.1497554706551562E-9</v>
      </c>
      <c r="E49">
        <f t="shared" si="3"/>
        <v>4.1497554706551562E-9</v>
      </c>
      <c r="F49">
        <f t="shared" si="5"/>
        <v>4.1497554706551562E-9</v>
      </c>
      <c r="G49">
        <f t="shared" si="5"/>
        <v>4.1497554706551562E-9</v>
      </c>
      <c r="H49">
        <f t="shared" si="5"/>
        <v>4.1497554706551562E-9</v>
      </c>
      <c r="I49">
        <f t="shared" si="5"/>
        <v>4.1497554706551562E-9</v>
      </c>
      <c r="J49">
        <f t="shared" si="5"/>
        <v>4.1497554706551562E-9</v>
      </c>
      <c r="K49">
        <f t="shared" si="5"/>
        <v>4.1497554706551562E-9</v>
      </c>
      <c r="L49">
        <f t="shared" si="5"/>
        <v>4.1497554706551562E-9</v>
      </c>
      <c r="M49">
        <f t="shared" si="5"/>
        <v>4.1497554706551562E-9</v>
      </c>
      <c r="N49">
        <f t="shared" si="5"/>
        <v>4.1497554706551562E-9</v>
      </c>
      <c r="O49">
        <f t="shared" si="5"/>
        <v>4.1497554706551562E-9</v>
      </c>
      <c r="P49">
        <f t="shared" si="5"/>
        <v>4.1497554706551562E-9</v>
      </c>
      <c r="Q49">
        <f t="shared" si="5"/>
        <v>4.1497554706551562E-9</v>
      </c>
      <c r="R49">
        <f t="shared" si="1"/>
        <v>4.1497554706551562E-9</v>
      </c>
      <c r="S49">
        <f t="shared" si="2"/>
        <v>4.1497554706551562E-9</v>
      </c>
    </row>
    <row r="50" spans="3:19" x14ac:dyDescent="0.3">
      <c r="C50" t="s">
        <v>79</v>
      </c>
      <c r="D50">
        <f>Mult_split!H50</f>
        <v>1.4628623770933216E-8</v>
      </c>
      <c r="E50">
        <f t="shared" si="3"/>
        <v>1.4628623770933216E-8</v>
      </c>
      <c r="F50">
        <f t="shared" si="5"/>
        <v>1.4628623770933216E-8</v>
      </c>
      <c r="G50">
        <f t="shared" si="5"/>
        <v>1.4628623770933216E-8</v>
      </c>
      <c r="H50">
        <f t="shared" si="5"/>
        <v>1.4628623770933216E-8</v>
      </c>
      <c r="I50">
        <f t="shared" si="5"/>
        <v>1.4628623770933216E-8</v>
      </c>
      <c r="J50">
        <f t="shared" si="5"/>
        <v>1.4628623770933216E-8</v>
      </c>
      <c r="K50">
        <f t="shared" si="5"/>
        <v>1.4628623770933216E-8</v>
      </c>
      <c r="L50">
        <f t="shared" si="5"/>
        <v>1.4628623770933216E-8</v>
      </c>
      <c r="M50">
        <f t="shared" si="5"/>
        <v>1.4628623770933216E-8</v>
      </c>
      <c r="N50">
        <f t="shared" si="5"/>
        <v>1.4628623770933216E-8</v>
      </c>
      <c r="O50">
        <f t="shared" si="5"/>
        <v>1.4628623770933216E-8</v>
      </c>
      <c r="P50">
        <f t="shared" si="5"/>
        <v>1.4628623770933216E-8</v>
      </c>
      <c r="Q50">
        <f t="shared" si="5"/>
        <v>1.4628623770933216E-8</v>
      </c>
      <c r="R50">
        <f t="shared" si="1"/>
        <v>1.4628623770933216E-8</v>
      </c>
      <c r="S50">
        <f t="shared" si="2"/>
        <v>1.4628623770933216E-8</v>
      </c>
    </row>
    <row r="51" spans="3:19" x14ac:dyDescent="0.3">
      <c r="C51" t="s">
        <v>80</v>
      </c>
      <c r="D51">
        <f>Mult_split!H51</f>
        <v>3.5366127184638317E-9</v>
      </c>
      <c r="E51">
        <f t="shared" si="3"/>
        <v>3.5366127184638317E-9</v>
      </c>
      <c r="F51">
        <f t="shared" ref="F51:Q66" si="6">E51</f>
        <v>3.5366127184638317E-9</v>
      </c>
      <c r="G51">
        <f t="shared" si="6"/>
        <v>3.5366127184638317E-9</v>
      </c>
      <c r="H51">
        <f t="shared" si="6"/>
        <v>3.5366127184638317E-9</v>
      </c>
      <c r="I51">
        <f t="shared" si="6"/>
        <v>3.5366127184638317E-9</v>
      </c>
      <c r="J51">
        <f t="shared" si="6"/>
        <v>3.5366127184638317E-9</v>
      </c>
      <c r="K51">
        <f t="shared" si="6"/>
        <v>3.5366127184638317E-9</v>
      </c>
      <c r="L51">
        <f t="shared" si="6"/>
        <v>3.5366127184638317E-9</v>
      </c>
      <c r="M51">
        <f t="shared" si="6"/>
        <v>3.5366127184638317E-9</v>
      </c>
      <c r="N51">
        <f t="shared" si="6"/>
        <v>3.5366127184638317E-9</v>
      </c>
      <c r="O51">
        <f t="shared" si="6"/>
        <v>3.5366127184638317E-9</v>
      </c>
      <c r="P51">
        <f t="shared" si="6"/>
        <v>3.5366127184638317E-9</v>
      </c>
      <c r="Q51">
        <f t="shared" si="6"/>
        <v>3.5366127184638317E-9</v>
      </c>
      <c r="R51">
        <f t="shared" si="1"/>
        <v>3.5366127184638317E-9</v>
      </c>
      <c r="S51">
        <f t="shared" si="2"/>
        <v>3.5366127184638317E-9</v>
      </c>
    </row>
    <row r="52" spans="3:19" x14ac:dyDescent="0.3">
      <c r="C52" t="s">
        <v>81</v>
      </c>
      <c r="D52">
        <f>Mult_split!H52</f>
        <v>2.0393599075691694E-9</v>
      </c>
      <c r="E52">
        <f t="shared" si="3"/>
        <v>2.0393599075691694E-9</v>
      </c>
      <c r="F52">
        <f t="shared" si="6"/>
        <v>2.0393599075691694E-9</v>
      </c>
      <c r="G52">
        <f t="shared" si="6"/>
        <v>2.0393599075691694E-9</v>
      </c>
      <c r="H52">
        <f t="shared" si="6"/>
        <v>2.0393599075691694E-9</v>
      </c>
      <c r="I52">
        <f t="shared" si="6"/>
        <v>2.0393599075691694E-9</v>
      </c>
      <c r="J52">
        <f t="shared" si="6"/>
        <v>2.0393599075691694E-9</v>
      </c>
      <c r="K52">
        <f t="shared" si="6"/>
        <v>2.0393599075691694E-9</v>
      </c>
      <c r="L52">
        <f t="shared" si="6"/>
        <v>2.0393599075691694E-9</v>
      </c>
      <c r="M52">
        <f t="shared" si="6"/>
        <v>2.0393599075691694E-9</v>
      </c>
      <c r="N52">
        <f t="shared" si="6"/>
        <v>2.0393599075691694E-9</v>
      </c>
      <c r="O52">
        <f t="shared" si="6"/>
        <v>2.0393599075691694E-9</v>
      </c>
      <c r="P52">
        <f t="shared" si="6"/>
        <v>2.0393599075691694E-9</v>
      </c>
      <c r="Q52">
        <f t="shared" si="6"/>
        <v>2.0393599075691694E-9</v>
      </c>
      <c r="R52">
        <f t="shared" si="1"/>
        <v>2.0393599075691694E-9</v>
      </c>
      <c r="S52">
        <f t="shared" si="2"/>
        <v>2.0393599075691694E-9</v>
      </c>
    </row>
    <row r="53" spans="3:19" x14ac:dyDescent="0.3">
      <c r="C53" t="s">
        <v>82</v>
      </c>
      <c r="D53">
        <f>Mult_split!H53</f>
        <v>1.3809733581391418E-8</v>
      </c>
      <c r="E53">
        <f t="shared" si="3"/>
        <v>1.3809733581391418E-8</v>
      </c>
      <c r="F53">
        <f t="shared" si="6"/>
        <v>1.3809733581391418E-8</v>
      </c>
      <c r="G53">
        <f t="shared" si="6"/>
        <v>1.3809733581391418E-8</v>
      </c>
      <c r="H53">
        <f t="shared" si="6"/>
        <v>1.3809733581391418E-8</v>
      </c>
      <c r="I53">
        <f t="shared" si="6"/>
        <v>1.3809733581391418E-8</v>
      </c>
      <c r="J53">
        <f t="shared" si="6"/>
        <v>1.3809733581391418E-8</v>
      </c>
      <c r="K53">
        <f t="shared" si="6"/>
        <v>1.3809733581391418E-8</v>
      </c>
      <c r="L53">
        <f t="shared" si="6"/>
        <v>1.3809733581391418E-8</v>
      </c>
      <c r="M53">
        <f t="shared" si="6"/>
        <v>1.3809733581391418E-8</v>
      </c>
      <c r="N53">
        <f t="shared" si="6"/>
        <v>1.3809733581391418E-8</v>
      </c>
      <c r="O53">
        <f t="shared" si="6"/>
        <v>1.3809733581391418E-8</v>
      </c>
      <c r="P53">
        <f t="shared" si="6"/>
        <v>1.3809733581391418E-8</v>
      </c>
      <c r="Q53">
        <f t="shared" si="6"/>
        <v>1.3809733581391418E-8</v>
      </c>
      <c r="R53">
        <f t="shared" si="1"/>
        <v>1.3809733581391418E-8</v>
      </c>
      <c r="S53">
        <f t="shared" si="2"/>
        <v>1.3809733581391418E-8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0.26151559118624423</v>
      </c>
      <c r="E55">
        <f t="shared" si="3"/>
        <v>0.26151559118624423</v>
      </c>
      <c r="F55">
        <f t="shared" si="6"/>
        <v>0.26151559118624423</v>
      </c>
      <c r="G55">
        <f t="shared" si="6"/>
        <v>0.26151559118624423</v>
      </c>
      <c r="H55">
        <f t="shared" si="6"/>
        <v>0.26151559118624423</v>
      </c>
      <c r="I55">
        <f t="shared" si="6"/>
        <v>0.26151559118624423</v>
      </c>
      <c r="J55">
        <f t="shared" si="6"/>
        <v>0.26151559118624423</v>
      </c>
      <c r="K55">
        <f t="shared" si="6"/>
        <v>0.26151559118624423</v>
      </c>
      <c r="L55">
        <f t="shared" si="6"/>
        <v>0.26151559118624423</v>
      </c>
      <c r="M55">
        <f t="shared" si="6"/>
        <v>0.26151559118624423</v>
      </c>
      <c r="N55">
        <f t="shared" si="6"/>
        <v>0.26151559118624423</v>
      </c>
      <c r="O55">
        <f t="shared" si="6"/>
        <v>0.26151559118624423</v>
      </c>
      <c r="P55">
        <f t="shared" si="6"/>
        <v>0.26151559118624423</v>
      </c>
      <c r="Q55">
        <f t="shared" si="6"/>
        <v>0.26151559118624423</v>
      </c>
      <c r="R55">
        <f t="shared" si="1"/>
        <v>0.26151559118624423</v>
      </c>
      <c r="S55">
        <f t="shared" si="2"/>
        <v>0.26151559118624423</v>
      </c>
    </row>
    <row r="56" spans="3:19" x14ac:dyDescent="0.3">
      <c r="C56" t="s">
        <v>85</v>
      </c>
      <c r="D56">
        <f>Mult_split!H56</f>
        <v>2.4496791416244339E-9</v>
      </c>
      <c r="E56">
        <f t="shared" si="3"/>
        <v>2.4496791416244339E-9</v>
      </c>
      <c r="F56">
        <f t="shared" si="6"/>
        <v>2.4496791416244339E-9</v>
      </c>
      <c r="G56">
        <f t="shared" si="6"/>
        <v>2.4496791416244339E-9</v>
      </c>
      <c r="H56">
        <f t="shared" si="6"/>
        <v>2.4496791416244339E-9</v>
      </c>
      <c r="I56">
        <f t="shared" si="6"/>
        <v>2.4496791416244339E-9</v>
      </c>
      <c r="J56">
        <f t="shared" si="6"/>
        <v>2.4496791416244339E-9</v>
      </c>
      <c r="K56">
        <f t="shared" si="6"/>
        <v>2.4496791416244339E-9</v>
      </c>
      <c r="L56">
        <f t="shared" si="6"/>
        <v>2.4496791416244339E-9</v>
      </c>
      <c r="M56">
        <f t="shared" si="6"/>
        <v>2.4496791416244339E-9</v>
      </c>
      <c r="N56">
        <f t="shared" si="6"/>
        <v>2.4496791416244339E-9</v>
      </c>
      <c r="O56">
        <f t="shared" si="6"/>
        <v>2.4496791416244339E-9</v>
      </c>
      <c r="P56">
        <f t="shared" si="6"/>
        <v>2.4496791416244339E-9</v>
      </c>
      <c r="Q56">
        <f t="shared" si="6"/>
        <v>2.4496791416244339E-9</v>
      </c>
      <c r="R56">
        <f t="shared" si="1"/>
        <v>2.4496791416244339E-9</v>
      </c>
      <c r="S56">
        <f t="shared" si="2"/>
        <v>2.4496791416244339E-9</v>
      </c>
    </row>
    <row r="57" spans="3:19" x14ac:dyDescent="0.3">
      <c r="C57" t="s">
        <v>86</v>
      </c>
      <c r="D57">
        <f>Mult_split!H57</f>
        <v>1.7801483907339152E-2</v>
      </c>
      <c r="E57">
        <f t="shared" si="3"/>
        <v>1.7801483907339152E-2</v>
      </c>
      <c r="F57">
        <f t="shared" si="6"/>
        <v>1.7801483907339152E-2</v>
      </c>
      <c r="G57">
        <f t="shared" si="6"/>
        <v>1.7801483907339152E-2</v>
      </c>
      <c r="H57">
        <f t="shared" si="6"/>
        <v>1.7801483907339152E-2</v>
      </c>
      <c r="I57">
        <f t="shared" si="6"/>
        <v>1.7801483907339152E-2</v>
      </c>
      <c r="J57">
        <f t="shared" si="6"/>
        <v>1.7801483907339152E-2</v>
      </c>
      <c r="K57">
        <f t="shared" si="6"/>
        <v>1.7801483907339152E-2</v>
      </c>
      <c r="L57">
        <f t="shared" si="6"/>
        <v>1.7801483907339152E-2</v>
      </c>
      <c r="M57">
        <f t="shared" si="6"/>
        <v>1.7801483907339152E-2</v>
      </c>
      <c r="N57">
        <f t="shared" si="6"/>
        <v>1.7801483907339152E-2</v>
      </c>
      <c r="O57">
        <f t="shared" si="6"/>
        <v>1.7801483907339152E-2</v>
      </c>
      <c r="P57">
        <f t="shared" si="6"/>
        <v>1.7801483907339152E-2</v>
      </c>
      <c r="Q57">
        <f t="shared" si="6"/>
        <v>1.7801483907339152E-2</v>
      </c>
      <c r="R57">
        <f t="shared" si="1"/>
        <v>1.7801483907339152E-2</v>
      </c>
      <c r="S57">
        <f t="shared" si="2"/>
        <v>1.7801483907339152E-2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4.9408688961763323E-5</v>
      </c>
      <c r="E59">
        <f t="shared" si="3"/>
        <v>4.9408688961763323E-5</v>
      </c>
      <c r="F59">
        <f t="shared" si="6"/>
        <v>4.9408688961763323E-5</v>
      </c>
      <c r="G59">
        <f t="shared" si="6"/>
        <v>4.9408688961763323E-5</v>
      </c>
      <c r="H59">
        <f t="shared" si="6"/>
        <v>4.9408688961763323E-5</v>
      </c>
      <c r="I59">
        <f t="shared" si="6"/>
        <v>4.9408688961763323E-5</v>
      </c>
      <c r="J59">
        <f t="shared" si="6"/>
        <v>4.9408688961763323E-5</v>
      </c>
      <c r="K59">
        <f t="shared" si="6"/>
        <v>4.9408688961763323E-5</v>
      </c>
      <c r="L59">
        <f t="shared" si="6"/>
        <v>4.9408688961763323E-5</v>
      </c>
      <c r="M59">
        <f t="shared" si="6"/>
        <v>4.9408688961763323E-5</v>
      </c>
      <c r="N59">
        <f t="shared" si="6"/>
        <v>4.9408688961763323E-5</v>
      </c>
      <c r="O59">
        <f t="shared" si="6"/>
        <v>4.9408688961763323E-5</v>
      </c>
      <c r="P59">
        <f t="shared" si="6"/>
        <v>4.9408688961763323E-5</v>
      </c>
      <c r="Q59">
        <f t="shared" si="6"/>
        <v>4.9408688961763323E-5</v>
      </c>
      <c r="R59">
        <f t="shared" si="1"/>
        <v>4.9408688961763323E-5</v>
      </c>
      <c r="S59">
        <f t="shared" si="2"/>
        <v>4.9408688961763323E-5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1.7697474023609404E-2</v>
      </c>
      <c r="E62">
        <f t="shared" si="3"/>
        <v>1.7697474023609404E-2</v>
      </c>
      <c r="F62">
        <f t="shared" si="6"/>
        <v>1.7697474023609404E-2</v>
      </c>
      <c r="G62">
        <f t="shared" si="6"/>
        <v>1.7697474023609404E-2</v>
      </c>
      <c r="H62">
        <f t="shared" si="6"/>
        <v>1.7697474023609404E-2</v>
      </c>
      <c r="I62">
        <f t="shared" si="6"/>
        <v>1.7697474023609404E-2</v>
      </c>
      <c r="J62">
        <f t="shared" si="6"/>
        <v>1.7697474023609404E-2</v>
      </c>
      <c r="K62">
        <f t="shared" si="6"/>
        <v>1.7697474023609404E-2</v>
      </c>
      <c r="L62">
        <f t="shared" si="6"/>
        <v>1.7697474023609404E-2</v>
      </c>
      <c r="M62">
        <f t="shared" si="6"/>
        <v>1.7697474023609404E-2</v>
      </c>
      <c r="N62">
        <f t="shared" si="6"/>
        <v>1.7697474023609404E-2</v>
      </c>
      <c r="O62">
        <f t="shared" si="6"/>
        <v>1.7697474023609404E-2</v>
      </c>
      <c r="P62">
        <f t="shared" si="6"/>
        <v>1.7697474023609404E-2</v>
      </c>
      <c r="Q62">
        <f t="shared" si="6"/>
        <v>1.7697474023609404E-2</v>
      </c>
      <c r="R62">
        <f t="shared" si="1"/>
        <v>1.7697474023609404E-2</v>
      </c>
      <c r="S62">
        <f t="shared" si="2"/>
        <v>1.7697474023609404E-2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1.6306488798299362E-2</v>
      </c>
      <c r="E64">
        <f t="shared" si="3"/>
        <v>1.6306488798299362E-2</v>
      </c>
      <c r="F64">
        <f t="shared" si="6"/>
        <v>1.6306488798299362E-2</v>
      </c>
      <c r="G64">
        <f t="shared" si="6"/>
        <v>1.6306488798299362E-2</v>
      </c>
      <c r="H64">
        <f t="shared" si="6"/>
        <v>1.6306488798299362E-2</v>
      </c>
      <c r="I64">
        <f t="shared" si="6"/>
        <v>1.6306488798299362E-2</v>
      </c>
      <c r="J64">
        <f t="shared" si="6"/>
        <v>1.6306488798299362E-2</v>
      </c>
      <c r="K64">
        <f t="shared" si="6"/>
        <v>1.6306488798299362E-2</v>
      </c>
      <c r="L64">
        <f t="shared" si="6"/>
        <v>1.6306488798299362E-2</v>
      </c>
      <c r="M64">
        <f t="shared" si="6"/>
        <v>1.6306488798299362E-2</v>
      </c>
      <c r="N64">
        <f t="shared" si="6"/>
        <v>1.6306488798299362E-2</v>
      </c>
      <c r="O64">
        <f t="shared" si="6"/>
        <v>1.6306488798299362E-2</v>
      </c>
      <c r="P64">
        <f t="shared" si="6"/>
        <v>1.6306488798299362E-2</v>
      </c>
      <c r="Q64">
        <f t="shared" si="6"/>
        <v>1.6306488798299362E-2</v>
      </c>
      <c r="R64">
        <f t="shared" si="1"/>
        <v>1.6306488798299362E-2</v>
      </c>
      <c r="S64">
        <f t="shared" si="2"/>
        <v>1.6306488798299362E-2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9.5694714856120987E-3</v>
      </c>
      <c r="E66">
        <f t="shared" si="3"/>
        <v>9.5694714856120987E-3</v>
      </c>
      <c r="F66">
        <f t="shared" si="6"/>
        <v>9.5694714856120987E-3</v>
      </c>
      <c r="G66">
        <f t="shared" si="6"/>
        <v>9.5694714856120987E-3</v>
      </c>
      <c r="H66">
        <f t="shared" si="6"/>
        <v>9.5694714856120987E-3</v>
      </c>
      <c r="I66">
        <f t="shared" si="6"/>
        <v>9.5694714856120987E-3</v>
      </c>
      <c r="J66">
        <f t="shared" si="6"/>
        <v>9.5694714856120987E-3</v>
      </c>
      <c r="K66">
        <f t="shared" si="6"/>
        <v>9.5694714856120987E-3</v>
      </c>
      <c r="L66">
        <f t="shared" si="6"/>
        <v>9.5694714856120987E-3</v>
      </c>
      <c r="M66">
        <f t="shared" si="6"/>
        <v>9.5694714856120987E-3</v>
      </c>
      <c r="N66">
        <f t="shared" si="6"/>
        <v>9.5694714856120987E-3</v>
      </c>
      <c r="O66">
        <f t="shared" si="6"/>
        <v>9.5694714856120987E-3</v>
      </c>
      <c r="P66">
        <f t="shared" si="6"/>
        <v>9.5694714856120987E-3</v>
      </c>
      <c r="Q66">
        <f t="shared" si="6"/>
        <v>9.5694714856120987E-3</v>
      </c>
      <c r="R66">
        <f t="shared" si="1"/>
        <v>9.5694714856120987E-3</v>
      </c>
      <c r="S66">
        <f t="shared" si="2"/>
        <v>9.5694714856120987E-3</v>
      </c>
    </row>
    <row r="67" spans="3:19" x14ac:dyDescent="0.3">
      <c r="C67" t="s">
        <v>96</v>
      </c>
      <c r="D67">
        <f>Mult_split!H67</f>
        <v>4.6727151193145645E-5</v>
      </c>
      <c r="E67">
        <f t="shared" si="3"/>
        <v>4.6727151193145645E-5</v>
      </c>
      <c r="F67">
        <f t="shared" ref="F67:Q82" si="7">E67</f>
        <v>4.6727151193145645E-5</v>
      </c>
      <c r="G67">
        <f t="shared" si="7"/>
        <v>4.6727151193145645E-5</v>
      </c>
      <c r="H67">
        <f t="shared" si="7"/>
        <v>4.6727151193145645E-5</v>
      </c>
      <c r="I67">
        <f t="shared" si="7"/>
        <v>4.6727151193145645E-5</v>
      </c>
      <c r="J67">
        <f t="shared" si="7"/>
        <v>4.6727151193145645E-5</v>
      </c>
      <c r="K67">
        <f t="shared" si="7"/>
        <v>4.6727151193145645E-5</v>
      </c>
      <c r="L67">
        <f t="shared" si="7"/>
        <v>4.6727151193145645E-5</v>
      </c>
      <c r="M67">
        <f t="shared" si="7"/>
        <v>4.6727151193145645E-5</v>
      </c>
      <c r="N67">
        <f t="shared" si="7"/>
        <v>4.6727151193145645E-5</v>
      </c>
      <c r="O67">
        <f t="shared" si="7"/>
        <v>4.6727151193145645E-5</v>
      </c>
      <c r="P67">
        <f t="shared" si="7"/>
        <v>4.6727151193145645E-5</v>
      </c>
      <c r="Q67">
        <f t="shared" si="7"/>
        <v>4.6727151193145645E-5</v>
      </c>
      <c r="R67">
        <f t="shared" ref="R67:R115" si="8">Q67</f>
        <v>4.6727151193145645E-5</v>
      </c>
      <c r="S67">
        <f t="shared" ref="S67:S115" si="9">R67</f>
        <v>4.6727151193145645E-5</v>
      </c>
    </row>
    <row r="68" spans="3:19" x14ac:dyDescent="0.3">
      <c r="C68" t="s">
        <v>97</v>
      </c>
      <c r="D68">
        <f>Mult_split!H68</f>
        <v>6.9392445209722879E-9</v>
      </c>
      <c r="E68">
        <f t="shared" ref="E68:E115" si="10">D68</f>
        <v>6.9392445209722879E-9</v>
      </c>
      <c r="F68">
        <f t="shared" si="7"/>
        <v>6.9392445209722879E-9</v>
      </c>
      <c r="G68">
        <f t="shared" si="7"/>
        <v>6.9392445209722879E-9</v>
      </c>
      <c r="H68">
        <f t="shared" si="7"/>
        <v>6.9392445209722879E-9</v>
      </c>
      <c r="I68">
        <f t="shared" si="7"/>
        <v>6.9392445209722879E-9</v>
      </c>
      <c r="J68">
        <f t="shared" si="7"/>
        <v>6.9392445209722879E-9</v>
      </c>
      <c r="K68">
        <f t="shared" si="7"/>
        <v>6.9392445209722879E-9</v>
      </c>
      <c r="L68">
        <f t="shared" si="7"/>
        <v>6.9392445209722879E-9</v>
      </c>
      <c r="M68">
        <f t="shared" si="7"/>
        <v>6.9392445209722879E-9</v>
      </c>
      <c r="N68">
        <f t="shared" si="7"/>
        <v>6.9392445209722879E-9</v>
      </c>
      <c r="O68">
        <f t="shared" si="7"/>
        <v>6.9392445209722879E-9</v>
      </c>
      <c r="P68">
        <f t="shared" si="7"/>
        <v>6.9392445209722879E-9</v>
      </c>
      <c r="Q68">
        <f t="shared" si="7"/>
        <v>6.9392445209722879E-9</v>
      </c>
      <c r="R68">
        <f t="shared" si="8"/>
        <v>6.9392445209722879E-9</v>
      </c>
      <c r="S68">
        <f t="shared" si="9"/>
        <v>6.9392445209722879E-9</v>
      </c>
    </row>
    <row r="69" spans="3:19" x14ac:dyDescent="0.3">
      <c r="C69" t="s">
        <v>98</v>
      </c>
      <c r="D69">
        <f>Mult_split!H69</f>
        <v>2.5011188529484537E-3</v>
      </c>
      <c r="E69">
        <f t="shared" si="10"/>
        <v>2.5011188529484537E-3</v>
      </c>
      <c r="F69">
        <f t="shared" si="7"/>
        <v>2.5011188529484537E-3</v>
      </c>
      <c r="G69">
        <f t="shared" si="7"/>
        <v>2.5011188529484537E-3</v>
      </c>
      <c r="H69">
        <f t="shared" si="7"/>
        <v>2.5011188529484537E-3</v>
      </c>
      <c r="I69">
        <f t="shared" si="7"/>
        <v>2.5011188529484537E-3</v>
      </c>
      <c r="J69">
        <f t="shared" si="7"/>
        <v>2.5011188529484537E-3</v>
      </c>
      <c r="K69">
        <f t="shared" si="7"/>
        <v>2.5011188529484537E-3</v>
      </c>
      <c r="L69">
        <f t="shared" si="7"/>
        <v>2.5011188529484537E-3</v>
      </c>
      <c r="M69">
        <f t="shared" si="7"/>
        <v>2.5011188529484537E-3</v>
      </c>
      <c r="N69">
        <f t="shared" si="7"/>
        <v>2.5011188529484537E-3</v>
      </c>
      <c r="O69">
        <f t="shared" si="7"/>
        <v>2.5011188529484537E-3</v>
      </c>
      <c r="P69">
        <f t="shared" si="7"/>
        <v>2.5011188529484537E-3</v>
      </c>
      <c r="Q69">
        <f t="shared" si="7"/>
        <v>2.5011188529484537E-3</v>
      </c>
      <c r="R69">
        <f t="shared" si="8"/>
        <v>2.5011188529484537E-3</v>
      </c>
      <c r="S69">
        <f t="shared" si="9"/>
        <v>2.5011188529484537E-3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0.30026808304422264</v>
      </c>
      <c r="E71">
        <f t="shared" si="10"/>
        <v>0.30026808304422264</v>
      </c>
      <c r="F71">
        <f t="shared" si="7"/>
        <v>0.30026808304422264</v>
      </c>
      <c r="G71">
        <f t="shared" si="7"/>
        <v>0.30026808304422264</v>
      </c>
      <c r="H71">
        <f t="shared" si="7"/>
        <v>0.30026808304422264</v>
      </c>
      <c r="I71">
        <f t="shared" si="7"/>
        <v>0.30026808304422264</v>
      </c>
      <c r="J71">
        <f t="shared" si="7"/>
        <v>0.30026808304422264</v>
      </c>
      <c r="K71">
        <f t="shared" si="7"/>
        <v>0.30026808304422264</v>
      </c>
      <c r="L71">
        <f t="shared" si="7"/>
        <v>0.30026808304422264</v>
      </c>
      <c r="M71">
        <f t="shared" si="7"/>
        <v>0.30026808304422264</v>
      </c>
      <c r="N71">
        <f t="shared" si="7"/>
        <v>0.30026808304422264</v>
      </c>
      <c r="O71">
        <f t="shared" si="7"/>
        <v>0.30026808304422264</v>
      </c>
      <c r="P71">
        <f t="shared" si="7"/>
        <v>0.30026808304422264</v>
      </c>
      <c r="Q71">
        <f t="shared" si="7"/>
        <v>0.30026808304422264</v>
      </c>
      <c r="R71">
        <f t="shared" si="8"/>
        <v>0.30026808304422264</v>
      </c>
      <c r="S71">
        <f t="shared" si="9"/>
        <v>0.30026808304422264</v>
      </c>
    </row>
    <row r="72" spans="3:19" x14ac:dyDescent="0.3">
      <c r="C72" t="s">
        <v>101</v>
      </c>
      <c r="D72">
        <f>Mult_split!H72</f>
        <v>2.6244652120376611E-7</v>
      </c>
      <c r="E72">
        <f t="shared" si="10"/>
        <v>2.6244652120376611E-7</v>
      </c>
      <c r="F72">
        <f t="shared" si="7"/>
        <v>2.6244652120376611E-7</v>
      </c>
      <c r="G72">
        <f t="shared" si="7"/>
        <v>2.6244652120376611E-7</v>
      </c>
      <c r="H72">
        <f t="shared" si="7"/>
        <v>2.6244652120376611E-7</v>
      </c>
      <c r="I72">
        <f t="shared" si="7"/>
        <v>2.6244652120376611E-7</v>
      </c>
      <c r="J72">
        <f t="shared" si="7"/>
        <v>2.6244652120376611E-7</v>
      </c>
      <c r="K72">
        <f t="shared" si="7"/>
        <v>2.6244652120376611E-7</v>
      </c>
      <c r="L72">
        <f t="shared" si="7"/>
        <v>2.6244652120376611E-7</v>
      </c>
      <c r="M72">
        <f t="shared" si="7"/>
        <v>2.6244652120376611E-7</v>
      </c>
      <c r="N72">
        <f t="shared" si="7"/>
        <v>2.6244652120376611E-7</v>
      </c>
      <c r="O72">
        <f t="shared" si="7"/>
        <v>2.6244652120376611E-7</v>
      </c>
      <c r="P72">
        <f t="shared" si="7"/>
        <v>2.6244652120376611E-7</v>
      </c>
      <c r="Q72">
        <f t="shared" si="7"/>
        <v>2.6244652120376611E-7</v>
      </c>
      <c r="R72">
        <f t="shared" si="8"/>
        <v>2.6244652120376611E-7</v>
      </c>
      <c r="S72">
        <f t="shared" si="9"/>
        <v>2.6244652120376611E-7</v>
      </c>
    </row>
    <row r="73" spans="3:19" x14ac:dyDescent="0.3">
      <c r="C73" t="s">
        <v>102</v>
      </c>
      <c r="D73">
        <f>Mult_split!H73</f>
        <v>0.14404085158248359</v>
      </c>
      <c r="E73">
        <f t="shared" si="10"/>
        <v>0.14404085158248359</v>
      </c>
      <c r="F73">
        <f t="shared" si="7"/>
        <v>0.14404085158248359</v>
      </c>
      <c r="G73">
        <f t="shared" si="7"/>
        <v>0.14404085158248359</v>
      </c>
      <c r="H73">
        <f t="shared" si="7"/>
        <v>0.14404085158248359</v>
      </c>
      <c r="I73">
        <f t="shared" si="7"/>
        <v>0.14404085158248359</v>
      </c>
      <c r="J73">
        <f t="shared" si="7"/>
        <v>0.14404085158248359</v>
      </c>
      <c r="K73">
        <f t="shared" si="7"/>
        <v>0.14404085158248359</v>
      </c>
      <c r="L73">
        <f t="shared" si="7"/>
        <v>0.14404085158248359</v>
      </c>
      <c r="M73">
        <f t="shared" si="7"/>
        <v>0.14404085158248359</v>
      </c>
      <c r="N73">
        <f t="shared" si="7"/>
        <v>0.14404085158248359</v>
      </c>
      <c r="O73">
        <f t="shared" si="7"/>
        <v>0.14404085158248359</v>
      </c>
      <c r="P73">
        <f t="shared" si="7"/>
        <v>0.14404085158248359</v>
      </c>
      <c r="Q73">
        <f t="shared" si="7"/>
        <v>0.14404085158248359</v>
      </c>
      <c r="R73">
        <f t="shared" si="8"/>
        <v>0.14404085158248359</v>
      </c>
      <c r="S73">
        <f t="shared" si="9"/>
        <v>0.14404085158248359</v>
      </c>
    </row>
    <row r="74" spans="3:19" x14ac:dyDescent="0.3">
      <c r="C74" t="s">
        <v>103</v>
      </c>
      <c r="D74">
        <f>Mult_split!H74</f>
        <v>1.1907059542564179E-7</v>
      </c>
      <c r="E74">
        <f t="shared" si="10"/>
        <v>1.1907059542564179E-7</v>
      </c>
      <c r="F74">
        <f t="shared" si="7"/>
        <v>1.1907059542564179E-7</v>
      </c>
      <c r="G74">
        <f t="shared" si="7"/>
        <v>1.1907059542564179E-7</v>
      </c>
      <c r="H74">
        <f t="shared" si="7"/>
        <v>1.1907059542564179E-7</v>
      </c>
      <c r="I74">
        <f t="shared" si="7"/>
        <v>1.1907059542564179E-7</v>
      </c>
      <c r="J74">
        <f t="shared" si="7"/>
        <v>1.1907059542564179E-7</v>
      </c>
      <c r="K74">
        <f t="shared" si="7"/>
        <v>1.1907059542564179E-7</v>
      </c>
      <c r="L74">
        <f t="shared" si="7"/>
        <v>1.1907059542564179E-7</v>
      </c>
      <c r="M74">
        <f t="shared" si="7"/>
        <v>1.1907059542564179E-7</v>
      </c>
      <c r="N74">
        <f t="shared" si="7"/>
        <v>1.1907059542564179E-7</v>
      </c>
      <c r="O74">
        <f t="shared" si="7"/>
        <v>1.1907059542564179E-7</v>
      </c>
      <c r="P74">
        <f t="shared" si="7"/>
        <v>1.1907059542564179E-7</v>
      </c>
      <c r="Q74">
        <f t="shared" si="7"/>
        <v>1.1907059542564179E-7</v>
      </c>
      <c r="R74">
        <f t="shared" si="8"/>
        <v>1.1907059542564179E-7</v>
      </c>
      <c r="S74">
        <f t="shared" si="9"/>
        <v>1.1907059542564179E-7</v>
      </c>
    </row>
    <row r="75" spans="3:19" x14ac:dyDescent="0.3">
      <c r="C75" t="s">
        <v>104</v>
      </c>
      <c r="D75">
        <f>Mult_split!H75</f>
        <v>5.2275931948417754E-8</v>
      </c>
      <c r="E75">
        <f t="shared" si="10"/>
        <v>5.2275931948417754E-8</v>
      </c>
      <c r="F75">
        <f t="shared" si="7"/>
        <v>5.2275931948417754E-8</v>
      </c>
      <c r="G75">
        <f t="shared" si="7"/>
        <v>5.2275931948417754E-8</v>
      </c>
      <c r="H75">
        <f t="shared" si="7"/>
        <v>5.2275931948417754E-8</v>
      </c>
      <c r="I75">
        <f t="shared" si="7"/>
        <v>5.2275931948417754E-8</v>
      </c>
      <c r="J75">
        <f t="shared" si="7"/>
        <v>5.2275931948417754E-8</v>
      </c>
      <c r="K75">
        <f t="shared" si="7"/>
        <v>5.2275931948417754E-8</v>
      </c>
      <c r="L75">
        <f t="shared" si="7"/>
        <v>5.2275931948417754E-8</v>
      </c>
      <c r="M75">
        <f t="shared" si="7"/>
        <v>5.2275931948417754E-8</v>
      </c>
      <c r="N75">
        <f t="shared" si="7"/>
        <v>5.2275931948417754E-8</v>
      </c>
      <c r="O75">
        <f t="shared" si="7"/>
        <v>5.2275931948417754E-8</v>
      </c>
      <c r="P75">
        <f t="shared" si="7"/>
        <v>5.2275931948417754E-8</v>
      </c>
      <c r="Q75">
        <f t="shared" si="7"/>
        <v>5.2275931948417754E-8</v>
      </c>
      <c r="R75">
        <f t="shared" si="8"/>
        <v>5.2275931948417754E-8</v>
      </c>
      <c r="S75">
        <f t="shared" si="9"/>
        <v>5.2275931948417754E-8</v>
      </c>
    </row>
    <row r="76" spans="3:19" x14ac:dyDescent="0.3">
      <c r="C76" t="s">
        <v>105</v>
      </c>
      <c r="D76">
        <f>Mult_split!H76</f>
        <v>3.5366127184638317E-9</v>
      </c>
      <c r="E76">
        <f t="shared" si="10"/>
        <v>3.5366127184638317E-9</v>
      </c>
      <c r="F76">
        <f t="shared" si="7"/>
        <v>3.5366127184638317E-9</v>
      </c>
      <c r="G76">
        <f t="shared" si="7"/>
        <v>3.5366127184638317E-9</v>
      </c>
      <c r="H76">
        <f t="shared" si="7"/>
        <v>3.5366127184638317E-9</v>
      </c>
      <c r="I76">
        <f t="shared" si="7"/>
        <v>3.5366127184638317E-9</v>
      </c>
      <c r="J76">
        <f t="shared" si="7"/>
        <v>3.5366127184638317E-9</v>
      </c>
      <c r="K76">
        <f t="shared" si="7"/>
        <v>3.5366127184638317E-9</v>
      </c>
      <c r="L76">
        <f t="shared" si="7"/>
        <v>3.5366127184638317E-9</v>
      </c>
      <c r="M76">
        <f t="shared" si="7"/>
        <v>3.5366127184638317E-9</v>
      </c>
      <c r="N76">
        <f t="shared" si="7"/>
        <v>3.5366127184638317E-9</v>
      </c>
      <c r="O76">
        <f t="shared" si="7"/>
        <v>3.5366127184638317E-9</v>
      </c>
      <c r="P76">
        <f t="shared" si="7"/>
        <v>3.5366127184638317E-9</v>
      </c>
      <c r="Q76">
        <f t="shared" si="7"/>
        <v>3.5366127184638317E-9</v>
      </c>
      <c r="R76">
        <f t="shared" si="8"/>
        <v>3.5366127184638317E-9</v>
      </c>
      <c r="S76">
        <f t="shared" si="9"/>
        <v>3.5366127184638317E-9</v>
      </c>
    </row>
    <row r="77" spans="3:19" x14ac:dyDescent="0.3">
      <c r="C77" t="s">
        <v>106</v>
      </c>
      <c r="D77">
        <f>Mult_split!H77</f>
        <v>7.3988554341634146E-9</v>
      </c>
      <c r="E77">
        <f t="shared" si="10"/>
        <v>7.3988554341634146E-9</v>
      </c>
      <c r="F77">
        <f t="shared" si="7"/>
        <v>7.3988554341634146E-9</v>
      </c>
      <c r="G77">
        <f t="shared" si="7"/>
        <v>7.3988554341634146E-9</v>
      </c>
      <c r="H77">
        <f t="shared" si="7"/>
        <v>7.3988554341634146E-9</v>
      </c>
      <c r="I77">
        <f t="shared" si="7"/>
        <v>7.3988554341634146E-9</v>
      </c>
      <c r="J77">
        <f t="shared" si="7"/>
        <v>7.3988554341634146E-9</v>
      </c>
      <c r="K77">
        <f t="shared" si="7"/>
        <v>7.3988554341634146E-9</v>
      </c>
      <c r="L77">
        <f t="shared" si="7"/>
        <v>7.3988554341634146E-9</v>
      </c>
      <c r="M77">
        <f t="shared" si="7"/>
        <v>7.3988554341634146E-9</v>
      </c>
      <c r="N77">
        <f t="shared" si="7"/>
        <v>7.3988554341634146E-9</v>
      </c>
      <c r="O77">
        <f t="shared" si="7"/>
        <v>7.3988554341634146E-9</v>
      </c>
      <c r="P77">
        <f t="shared" si="7"/>
        <v>7.3988554341634146E-9</v>
      </c>
      <c r="Q77">
        <f t="shared" si="7"/>
        <v>7.3988554341634146E-9</v>
      </c>
      <c r="R77">
        <f t="shared" si="8"/>
        <v>7.3988554341634146E-9</v>
      </c>
      <c r="S77">
        <f t="shared" si="9"/>
        <v>7.3988554341634146E-9</v>
      </c>
    </row>
    <row r="78" spans="3:19" x14ac:dyDescent="0.3">
      <c r="C78" t="s">
        <v>107</v>
      </c>
      <c r="D78">
        <f>Mult_split!H78</f>
        <v>1.3601626964386344</v>
      </c>
      <c r="E78">
        <f t="shared" si="10"/>
        <v>1.3601626964386344</v>
      </c>
      <c r="F78">
        <f t="shared" si="7"/>
        <v>1.3601626964386344</v>
      </c>
      <c r="G78">
        <f t="shared" si="7"/>
        <v>1.3601626964386344</v>
      </c>
      <c r="H78">
        <f t="shared" si="7"/>
        <v>1.3601626964386344</v>
      </c>
      <c r="I78">
        <f t="shared" si="7"/>
        <v>1.3601626964386344</v>
      </c>
      <c r="J78">
        <f t="shared" si="7"/>
        <v>1.3601626964386344</v>
      </c>
      <c r="K78">
        <f t="shared" si="7"/>
        <v>1.3601626964386344</v>
      </c>
      <c r="L78">
        <f t="shared" si="7"/>
        <v>1.3601626964386344</v>
      </c>
      <c r="M78">
        <f t="shared" si="7"/>
        <v>1.3601626964386344</v>
      </c>
      <c r="N78">
        <f t="shared" si="7"/>
        <v>1.3601626964386344</v>
      </c>
      <c r="O78">
        <f t="shared" si="7"/>
        <v>1.3601626964386344</v>
      </c>
      <c r="P78">
        <f t="shared" si="7"/>
        <v>1.3601626964386344</v>
      </c>
      <c r="Q78">
        <f t="shared" si="7"/>
        <v>1.3601626964386344</v>
      </c>
      <c r="R78">
        <f t="shared" si="8"/>
        <v>1.3601626964386344</v>
      </c>
      <c r="S78">
        <f t="shared" si="9"/>
        <v>1.3601626964386344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2.1795238937346792E-2</v>
      </c>
      <c r="E80">
        <f t="shared" si="10"/>
        <v>2.1795238937346792E-2</v>
      </c>
      <c r="F80">
        <f t="shared" si="7"/>
        <v>2.1795238937346792E-2</v>
      </c>
      <c r="G80">
        <f t="shared" si="7"/>
        <v>2.1795238937346792E-2</v>
      </c>
      <c r="H80">
        <f t="shared" si="7"/>
        <v>2.1795238937346792E-2</v>
      </c>
      <c r="I80">
        <f t="shared" si="7"/>
        <v>2.1795238937346792E-2</v>
      </c>
      <c r="J80">
        <f t="shared" si="7"/>
        <v>2.1795238937346792E-2</v>
      </c>
      <c r="K80">
        <f t="shared" si="7"/>
        <v>2.1795238937346792E-2</v>
      </c>
      <c r="L80">
        <f t="shared" si="7"/>
        <v>2.1795238937346792E-2</v>
      </c>
      <c r="M80">
        <f t="shared" si="7"/>
        <v>2.1795238937346792E-2</v>
      </c>
      <c r="N80">
        <f t="shared" si="7"/>
        <v>2.1795238937346792E-2</v>
      </c>
      <c r="O80">
        <f t="shared" si="7"/>
        <v>2.1795238937346792E-2</v>
      </c>
      <c r="P80">
        <f t="shared" si="7"/>
        <v>2.1795238937346792E-2</v>
      </c>
      <c r="Q80">
        <f t="shared" si="7"/>
        <v>2.1795238937346792E-2</v>
      </c>
      <c r="R80">
        <f t="shared" si="8"/>
        <v>2.1795238937346792E-2</v>
      </c>
      <c r="S80">
        <f t="shared" si="9"/>
        <v>2.1795238937346792E-2</v>
      </c>
    </row>
    <row r="81" spans="3:19" x14ac:dyDescent="0.3">
      <c r="C81" t="s">
        <v>110</v>
      </c>
      <c r="D81">
        <f>Mult_split!H81</f>
        <v>4.2068329503340024E-2</v>
      </c>
      <c r="E81">
        <f t="shared" si="10"/>
        <v>4.2068329503340024E-2</v>
      </c>
      <c r="F81">
        <f t="shared" si="7"/>
        <v>4.2068329503340024E-2</v>
      </c>
      <c r="G81">
        <f t="shared" si="7"/>
        <v>4.2068329503340024E-2</v>
      </c>
      <c r="H81">
        <f t="shared" si="7"/>
        <v>4.2068329503340024E-2</v>
      </c>
      <c r="I81">
        <f t="shared" si="7"/>
        <v>4.2068329503340024E-2</v>
      </c>
      <c r="J81">
        <f t="shared" si="7"/>
        <v>4.2068329503340024E-2</v>
      </c>
      <c r="K81">
        <f t="shared" si="7"/>
        <v>4.2068329503340024E-2</v>
      </c>
      <c r="L81">
        <f t="shared" si="7"/>
        <v>4.2068329503340024E-2</v>
      </c>
      <c r="M81">
        <f t="shared" si="7"/>
        <v>4.2068329503340024E-2</v>
      </c>
      <c r="N81">
        <f t="shared" si="7"/>
        <v>4.2068329503340024E-2</v>
      </c>
      <c r="O81">
        <f t="shared" si="7"/>
        <v>4.2068329503340024E-2</v>
      </c>
      <c r="P81">
        <f t="shared" si="7"/>
        <v>4.2068329503340024E-2</v>
      </c>
      <c r="Q81">
        <f t="shared" si="7"/>
        <v>4.2068329503340024E-2</v>
      </c>
      <c r="R81">
        <f t="shared" si="8"/>
        <v>4.2068329503340024E-2</v>
      </c>
      <c r="S81">
        <f t="shared" si="9"/>
        <v>4.2068329503340024E-2</v>
      </c>
    </row>
    <row r="82" spans="3:19" x14ac:dyDescent="0.3">
      <c r="C82" t="s">
        <v>111</v>
      </c>
      <c r="D82">
        <f>Mult_split!H82</f>
        <v>2.7849587297730674E-7</v>
      </c>
      <c r="E82">
        <f t="shared" si="10"/>
        <v>2.7849587297730674E-7</v>
      </c>
      <c r="F82">
        <f t="shared" si="7"/>
        <v>2.7849587297730674E-7</v>
      </c>
      <c r="G82">
        <f t="shared" si="7"/>
        <v>2.7849587297730674E-7</v>
      </c>
      <c r="H82">
        <f t="shared" si="7"/>
        <v>2.7849587297730674E-7</v>
      </c>
      <c r="I82">
        <f t="shared" si="7"/>
        <v>2.7849587297730674E-7</v>
      </c>
      <c r="J82">
        <f t="shared" si="7"/>
        <v>2.7849587297730674E-7</v>
      </c>
      <c r="K82">
        <f t="shared" si="7"/>
        <v>2.7849587297730674E-7</v>
      </c>
      <c r="L82">
        <f t="shared" si="7"/>
        <v>2.7849587297730674E-7</v>
      </c>
      <c r="M82">
        <f t="shared" si="7"/>
        <v>2.7849587297730674E-7</v>
      </c>
      <c r="N82">
        <f t="shared" si="7"/>
        <v>2.7849587297730674E-7</v>
      </c>
      <c r="O82">
        <f t="shared" si="7"/>
        <v>2.7849587297730674E-7</v>
      </c>
      <c r="P82">
        <f t="shared" si="7"/>
        <v>2.7849587297730674E-7</v>
      </c>
      <c r="Q82">
        <f t="shared" si="7"/>
        <v>2.7849587297730674E-7</v>
      </c>
      <c r="R82">
        <f t="shared" si="8"/>
        <v>2.7849587297730674E-7</v>
      </c>
      <c r="S82">
        <f t="shared" si="9"/>
        <v>2.7849587297730674E-7</v>
      </c>
    </row>
    <row r="83" spans="3:19" x14ac:dyDescent="0.3">
      <c r="C83" t="s">
        <v>112</v>
      </c>
      <c r="D83">
        <f>Mult_split!H83</f>
        <v>0.23010343635284411</v>
      </c>
      <c r="E83">
        <f t="shared" si="10"/>
        <v>0.23010343635284411</v>
      </c>
      <c r="F83">
        <f t="shared" ref="F83:Q98" si="11">E83</f>
        <v>0.23010343635284411</v>
      </c>
      <c r="G83">
        <f t="shared" si="11"/>
        <v>0.23010343635284411</v>
      </c>
      <c r="H83">
        <f t="shared" si="11"/>
        <v>0.23010343635284411</v>
      </c>
      <c r="I83">
        <f t="shared" si="11"/>
        <v>0.23010343635284411</v>
      </c>
      <c r="J83">
        <f t="shared" si="11"/>
        <v>0.23010343635284411</v>
      </c>
      <c r="K83">
        <f t="shared" si="11"/>
        <v>0.23010343635284411</v>
      </c>
      <c r="L83">
        <f t="shared" si="11"/>
        <v>0.23010343635284411</v>
      </c>
      <c r="M83">
        <f t="shared" si="11"/>
        <v>0.23010343635284411</v>
      </c>
      <c r="N83">
        <f t="shared" si="11"/>
        <v>0.23010343635284411</v>
      </c>
      <c r="O83">
        <f t="shared" si="11"/>
        <v>0.23010343635284411</v>
      </c>
      <c r="P83">
        <f t="shared" si="11"/>
        <v>0.23010343635284411</v>
      </c>
      <c r="Q83">
        <f t="shared" si="11"/>
        <v>0.23010343635284411</v>
      </c>
      <c r="R83">
        <f t="shared" si="8"/>
        <v>0.23010343635284411</v>
      </c>
      <c r="S83">
        <f t="shared" si="9"/>
        <v>0.23010343635284411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1.0126833660523457E-8</v>
      </c>
      <c r="E85">
        <f t="shared" si="10"/>
        <v>1.0126833660523457E-8</v>
      </c>
      <c r="F85">
        <f t="shared" si="11"/>
        <v>1.0126833660523457E-8</v>
      </c>
      <c r="G85">
        <f t="shared" si="11"/>
        <v>1.0126833660523457E-8</v>
      </c>
      <c r="H85">
        <f t="shared" si="11"/>
        <v>1.0126833660523457E-8</v>
      </c>
      <c r="I85">
        <f t="shared" si="11"/>
        <v>1.0126833660523457E-8</v>
      </c>
      <c r="J85">
        <f t="shared" si="11"/>
        <v>1.0126833660523457E-8</v>
      </c>
      <c r="K85">
        <f t="shared" si="11"/>
        <v>1.0126833660523457E-8</v>
      </c>
      <c r="L85">
        <f t="shared" si="11"/>
        <v>1.0126833660523457E-8</v>
      </c>
      <c r="M85">
        <f t="shared" si="11"/>
        <v>1.0126833660523457E-8</v>
      </c>
      <c r="N85">
        <f t="shared" si="11"/>
        <v>1.0126833660523457E-8</v>
      </c>
      <c r="O85">
        <f t="shared" si="11"/>
        <v>1.0126833660523457E-8</v>
      </c>
      <c r="P85">
        <f t="shared" si="11"/>
        <v>1.0126833660523457E-8</v>
      </c>
      <c r="Q85">
        <f t="shared" si="11"/>
        <v>1.0126833660523457E-8</v>
      </c>
      <c r="R85">
        <f t="shared" si="8"/>
        <v>1.0126833660523457E-8</v>
      </c>
      <c r="S85">
        <f t="shared" si="9"/>
        <v>1.0126833660523457E-8</v>
      </c>
    </row>
    <row r="86" spans="3:19" x14ac:dyDescent="0.3">
      <c r="C86" t="s">
        <v>115</v>
      </c>
      <c r="D86">
        <f>Mult_split!H86</f>
        <v>3.7431424105015054E-6</v>
      </c>
      <c r="E86">
        <f t="shared" si="10"/>
        <v>3.7431424105015054E-6</v>
      </c>
      <c r="F86">
        <f t="shared" si="11"/>
        <v>3.7431424105015054E-6</v>
      </c>
      <c r="G86">
        <f t="shared" si="11"/>
        <v>3.7431424105015054E-6</v>
      </c>
      <c r="H86">
        <f t="shared" si="11"/>
        <v>3.7431424105015054E-6</v>
      </c>
      <c r="I86">
        <f t="shared" si="11"/>
        <v>3.7431424105015054E-6</v>
      </c>
      <c r="J86">
        <f t="shared" si="11"/>
        <v>3.7431424105015054E-6</v>
      </c>
      <c r="K86">
        <f t="shared" si="11"/>
        <v>3.7431424105015054E-6</v>
      </c>
      <c r="L86">
        <f t="shared" si="11"/>
        <v>3.7431424105015054E-6</v>
      </c>
      <c r="M86">
        <f t="shared" si="11"/>
        <v>3.7431424105015054E-6</v>
      </c>
      <c r="N86">
        <f t="shared" si="11"/>
        <v>3.7431424105015054E-6</v>
      </c>
      <c r="O86">
        <f t="shared" si="11"/>
        <v>3.7431424105015054E-6</v>
      </c>
      <c r="P86">
        <f t="shared" si="11"/>
        <v>3.7431424105015054E-6</v>
      </c>
      <c r="Q86">
        <f t="shared" si="11"/>
        <v>3.7431424105015054E-6</v>
      </c>
      <c r="R86">
        <f t="shared" si="8"/>
        <v>3.7431424105015054E-6</v>
      </c>
      <c r="S86">
        <f t="shared" si="9"/>
        <v>3.7431424105015054E-6</v>
      </c>
    </row>
    <row r="87" spans="3:19" x14ac:dyDescent="0.3">
      <c r="C87" t="s">
        <v>116</v>
      </c>
      <c r="D87">
        <f>Mult_split!H87</f>
        <v>8.8691554790270591E-2</v>
      </c>
      <c r="E87">
        <f t="shared" si="10"/>
        <v>8.8691554790270591E-2</v>
      </c>
      <c r="F87">
        <f t="shared" si="11"/>
        <v>8.8691554790270591E-2</v>
      </c>
      <c r="G87">
        <f t="shared" si="11"/>
        <v>8.8691554790270591E-2</v>
      </c>
      <c r="H87">
        <f t="shared" si="11"/>
        <v>8.8691554790270591E-2</v>
      </c>
      <c r="I87">
        <f t="shared" si="11"/>
        <v>8.8691554790270591E-2</v>
      </c>
      <c r="J87">
        <f t="shared" si="11"/>
        <v>8.8691554790270591E-2</v>
      </c>
      <c r="K87">
        <f t="shared" si="11"/>
        <v>8.8691554790270591E-2</v>
      </c>
      <c r="L87">
        <f t="shared" si="11"/>
        <v>8.8691554790270591E-2</v>
      </c>
      <c r="M87">
        <f t="shared" si="11"/>
        <v>8.8691554790270591E-2</v>
      </c>
      <c r="N87">
        <f t="shared" si="11"/>
        <v>8.8691554790270591E-2</v>
      </c>
      <c r="O87">
        <f t="shared" si="11"/>
        <v>8.8691554790270591E-2</v>
      </c>
      <c r="P87">
        <f t="shared" si="11"/>
        <v>8.8691554790270591E-2</v>
      </c>
      <c r="Q87">
        <f t="shared" si="11"/>
        <v>8.8691554790270591E-2</v>
      </c>
      <c r="R87">
        <f t="shared" si="8"/>
        <v>8.8691554790270591E-2</v>
      </c>
      <c r="S87">
        <f t="shared" si="9"/>
        <v>8.8691554790270591E-2</v>
      </c>
    </row>
    <row r="88" spans="3:19" x14ac:dyDescent="0.3">
      <c r="C88" t="s">
        <v>117</v>
      </c>
      <c r="D88">
        <f>Mult_split!H88</f>
        <v>2.2412598021372534</v>
      </c>
      <c r="E88">
        <f t="shared" si="10"/>
        <v>2.2412598021372534</v>
      </c>
      <c r="F88">
        <f t="shared" si="11"/>
        <v>2.2412598021372534</v>
      </c>
      <c r="G88">
        <f t="shared" si="11"/>
        <v>2.2412598021372534</v>
      </c>
      <c r="H88">
        <f t="shared" si="11"/>
        <v>2.2412598021372534</v>
      </c>
      <c r="I88">
        <f t="shared" si="11"/>
        <v>2.2412598021372534</v>
      </c>
      <c r="J88">
        <f t="shared" si="11"/>
        <v>2.2412598021372534</v>
      </c>
      <c r="K88">
        <f t="shared" si="11"/>
        <v>2.2412598021372534</v>
      </c>
      <c r="L88">
        <f t="shared" si="11"/>
        <v>2.2412598021372534</v>
      </c>
      <c r="M88">
        <f t="shared" si="11"/>
        <v>2.2412598021372534</v>
      </c>
      <c r="N88">
        <f t="shared" si="11"/>
        <v>2.2412598021372534</v>
      </c>
      <c r="O88">
        <f t="shared" si="11"/>
        <v>2.2412598021372534</v>
      </c>
      <c r="P88">
        <f t="shared" si="11"/>
        <v>2.2412598021372534</v>
      </c>
      <c r="Q88">
        <f t="shared" si="11"/>
        <v>2.2412598021372534</v>
      </c>
      <c r="R88">
        <f t="shared" si="8"/>
        <v>2.2412598021372534</v>
      </c>
      <c r="S88">
        <f t="shared" si="9"/>
        <v>2.2412598021372534</v>
      </c>
    </row>
    <row r="89" spans="3:19" x14ac:dyDescent="0.3">
      <c r="C89" t="s">
        <v>146</v>
      </c>
      <c r="D89">
        <f>Mult_split!H89</f>
        <v>1.1048517062820942E-9</v>
      </c>
      <c r="E89">
        <f t="shared" si="10"/>
        <v>1.1048517062820942E-9</v>
      </c>
      <c r="F89">
        <f t="shared" si="11"/>
        <v>1.1048517062820942E-9</v>
      </c>
      <c r="G89">
        <f t="shared" si="11"/>
        <v>1.1048517062820942E-9</v>
      </c>
      <c r="H89">
        <f t="shared" si="11"/>
        <v>1.1048517062820942E-9</v>
      </c>
      <c r="I89">
        <f t="shared" si="11"/>
        <v>1.1048517062820942E-9</v>
      </c>
      <c r="J89">
        <f t="shared" si="11"/>
        <v>1.1048517062820942E-9</v>
      </c>
      <c r="K89">
        <f t="shared" si="11"/>
        <v>1.1048517062820942E-9</v>
      </c>
      <c r="L89">
        <f t="shared" si="11"/>
        <v>1.1048517062820942E-9</v>
      </c>
      <c r="M89">
        <f t="shared" si="11"/>
        <v>1.1048517062820942E-9</v>
      </c>
      <c r="N89">
        <f t="shared" si="11"/>
        <v>1.1048517062820942E-9</v>
      </c>
      <c r="O89">
        <f t="shared" si="11"/>
        <v>1.1048517062820942E-9</v>
      </c>
      <c r="P89">
        <f t="shared" si="11"/>
        <v>1.1048517062820942E-9</v>
      </c>
      <c r="Q89">
        <f t="shared" si="11"/>
        <v>1.1048517062820942E-9</v>
      </c>
      <c r="R89">
        <f t="shared" si="8"/>
        <v>1.1048517062820942E-9</v>
      </c>
      <c r="S89">
        <f t="shared" si="9"/>
        <v>1.1048517062820942E-9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0.11379386461511488</v>
      </c>
      <c r="E91">
        <f t="shared" si="10"/>
        <v>0.11379386461511488</v>
      </c>
      <c r="F91">
        <f t="shared" si="11"/>
        <v>0.11379386461511488</v>
      </c>
      <c r="G91">
        <f t="shared" si="11"/>
        <v>0.11379386461511488</v>
      </c>
      <c r="H91">
        <f t="shared" si="11"/>
        <v>0.11379386461511488</v>
      </c>
      <c r="I91">
        <f t="shared" si="11"/>
        <v>0.11379386461511488</v>
      </c>
      <c r="J91">
        <f t="shared" si="11"/>
        <v>0.11379386461511488</v>
      </c>
      <c r="K91">
        <f t="shared" si="11"/>
        <v>0.11379386461511488</v>
      </c>
      <c r="L91">
        <f t="shared" si="11"/>
        <v>0.11379386461511488</v>
      </c>
      <c r="M91">
        <f t="shared" si="11"/>
        <v>0.11379386461511488</v>
      </c>
      <c r="N91">
        <f t="shared" si="11"/>
        <v>0.11379386461511488</v>
      </c>
      <c r="O91">
        <f t="shared" si="11"/>
        <v>0.11379386461511488</v>
      </c>
      <c r="P91">
        <f t="shared" si="11"/>
        <v>0.11379386461511488</v>
      </c>
      <c r="Q91">
        <f t="shared" si="11"/>
        <v>0.11379386461511488</v>
      </c>
      <c r="R91">
        <f t="shared" si="8"/>
        <v>0.11379386461511488</v>
      </c>
      <c r="S91">
        <f t="shared" si="9"/>
        <v>0.11379386461511488</v>
      </c>
    </row>
    <row r="92" spans="3:19" x14ac:dyDescent="0.3">
      <c r="C92" t="s">
        <v>120</v>
      </c>
      <c r="D92">
        <f>Mult_split!H92</f>
        <v>7.8534627954555056E-9</v>
      </c>
      <c r="E92">
        <f t="shared" si="10"/>
        <v>7.8534627954555056E-9</v>
      </c>
      <c r="F92">
        <f t="shared" si="11"/>
        <v>7.8534627954555056E-9</v>
      </c>
      <c r="G92">
        <f t="shared" si="11"/>
        <v>7.8534627954555056E-9</v>
      </c>
      <c r="H92">
        <f t="shared" si="11"/>
        <v>7.8534627954555056E-9</v>
      </c>
      <c r="I92">
        <f t="shared" si="11"/>
        <v>7.8534627954555056E-9</v>
      </c>
      <c r="J92">
        <f t="shared" si="11"/>
        <v>7.8534627954555056E-9</v>
      </c>
      <c r="K92">
        <f t="shared" si="11"/>
        <v>7.8534627954555056E-9</v>
      </c>
      <c r="L92">
        <f t="shared" si="11"/>
        <v>7.8534627954555056E-9</v>
      </c>
      <c r="M92">
        <f t="shared" si="11"/>
        <v>7.8534627954555056E-9</v>
      </c>
      <c r="N92">
        <f t="shared" si="11"/>
        <v>7.8534627954555056E-9</v>
      </c>
      <c r="O92">
        <f t="shared" si="11"/>
        <v>7.8534627954555056E-9</v>
      </c>
      <c r="P92">
        <f t="shared" si="11"/>
        <v>7.8534627954555056E-9</v>
      </c>
      <c r="Q92">
        <f t="shared" si="11"/>
        <v>7.8534627954555056E-9</v>
      </c>
      <c r="R92">
        <f t="shared" si="8"/>
        <v>7.8534627954555056E-9</v>
      </c>
      <c r="S92">
        <f t="shared" si="9"/>
        <v>7.8534627954555056E-9</v>
      </c>
    </row>
    <row r="93" spans="3:19" x14ac:dyDescent="0.3">
      <c r="C93" t="s">
        <v>121</v>
      </c>
      <c r="D93">
        <f>Mult_split!H93</f>
        <v>0.18646711340380459</v>
      </c>
      <c r="E93">
        <f t="shared" si="10"/>
        <v>0.18646711340380459</v>
      </c>
      <c r="F93">
        <f t="shared" si="11"/>
        <v>0.18646711340380459</v>
      </c>
      <c r="G93">
        <f t="shared" si="11"/>
        <v>0.18646711340380459</v>
      </c>
      <c r="H93">
        <f t="shared" si="11"/>
        <v>0.18646711340380459</v>
      </c>
      <c r="I93">
        <f t="shared" si="11"/>
        <v>0.18646711340380459</v>
      </c>
      <c r="J93">
        <f t="shared" si="11"/>
        <v>0.18646711340380459</v>
      </c>
      <c r="K93">
        <f t="shared" si="11"/>
        <v>0.18646711340380459</v>
      </c>
      <c r="L93">
        <f t="shared" si="11"/>
        <v>0.18646711340380459</v>
      </c>
      <c r="M93">
        <f t="shared" si="11"/>
        <v>0.18646711340380459</v>
      </c>
      <c r="N93">
        <f t="shared" si="11"/>
        <v>0.18646711340380459</v>
      </c>
      <c r="O93">
        <f t="shared" si="11"/>
        <v>0.18646711340380459</v>
      </c>
      <c r="P93">
        <f t="shared" si="11"/>
        <v>0.18646711340380459</v>
      </c>
      <c r="Q93">
        <f t="shared" si="11"/>
        <v>0.18646711340380459</v>
      </c>
      <c r="R93">
        <f t="shared" si="8"/>
        <v>0.18646711340380459</v>
      </c>
      <c r="S93">
        <f t="shared" si="9"/>
        <v>0.18646711340380459</v>
      </c>
    </row>
    <row r="94" spans="3:19" x14ac:dyDescent="0.3">
      <c r="C94" t="s">
        <v>122</v>
      </c>
      <c r="D94">
        <f>Mult_split!H94</f>
        <v>0.39143557810929064</v>
      </c>
      <c r="E94">
        <f t="shared" si="10"/>
        <v>0.39143557810929064</v>
      </c>
      <c r="F94">
        <f t="shared" si="11"/>
        <v>0.39143557810929064</v>
      </c>
      <c r="G94">
        <f t="shared" si="11"/>
        <v>0.39143557810929064</v>
      </c>
      <c r="H94">
        <f t="shared" si="11"/>
        <v>0.39143557810929064</v>
      </c>
      <c r="I94">
        <f t="shared" si="11"/>
        <v>0.39143557810929064</v>
      </c>
      <c r="J94">
        <f t="shared" si="11"/>
        <v>0.39143557810929064</v>
      </c>
      <c r="K94">
        <f t="shared" si="11"/>
        <v>0.39143557810929064</v>
      </c>
      <c r="L94">
        <f t="shared" si="11"/>
        <v>0.39143557810929064</v>
      </c>
      <c r="M94">
        <f t="shared" si="11"/>
        <v>0.39143557810929064</v>
      </c>
      <c r="N94">
        <f t="shared" si="11"/>
        <v>0.39143557810929064</v>
      </c>
      <c r="O94">
        <f t="shared" si="11"/>
        <v>0.39143557810929064</v>
      </c>
      <c r="P94">
        <f t="shared" si="11"/>
        <v>0.39143557810929064</v>
      </c>
      <c r="Q94">
        <f t="shared" si="11"/>
        <v>0.39143557810929064</v>
      </c>
      <c r="R94">
        <f t="shared" si="8"/>
        <v>0.39143557810929064</v>
      </c>
      <c r="S94">
        <f t="shared" si="9"/>
        <v>0.39143557810929064</v>
      </c>
    </row>
    <row r="95" spans="3:19" x14ac:dyDescent="0.3">
      <c r="C95" t="s">
        <v>123</v>
      </c>
      <c r="D95">
        <f>Mult_split!H95</f>
        <v>0.25305347023550034</v>
      </c>
      <c r="E95">
        <f t="shared" si="10"/>
        <v>0.25305347023550034</v>
      </c>
      <c r="F95">
        <f t="shared" si="11"/>
        <v>0.25305347023550034</v>
      </c>
      <c r="G95">
        <f t="shared" si="11"/>
        <v>0.25305347023550034</v>
      </c>
      <c r="H95">
        <f t="shared" si="11"/>
        <v>0.25305347023550034</v>
      </c>
      <c r="I95">
        <f t="shared" si="11"/>
        <v>0.25305347023550034</v>
      </c>
      <c r="J95">
        <f t="shared" si="11"/>
        <v>0.25305347023550034</v>
      </c>
      <c r="K95">
        <f t="shared" si="11"/>
        <v>0.25305347023550034</v>
      </c>
      <c r="L95">
        <f t="shared" si="11"/>
        <v>0.25305347023550034</v>
      </c>
      <c r="M95">
        <f t="shared" si="11"/>
        <v>0.25305347023550034</v>
      </c>
      <c r="N95">
        <f t="shared" si="11"/>
        <v>0.25305347023550034</v>
      </c>
      <c r="O95">
        <f t="shared" si="11"/>
        <v>0.25305347023550034</v>
      </c>
      <c r="P95">
        <f t="shared" si="11"/>
        <v>0.25305347023550034</v>
      </c>
      <c r="Q95">
        <f t="shared" si="11"/>
        <v>0.25305347023550034</v>
      </c>
      <c r="R95">
        <f t="shared" si="8"/>
        <v>0.25305347023550034</v>
      </c>
      <c r="S95">
        <f t="shared" si="9"/>
        <v>0.25305347023550034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2.9969705097547652</v>
      </c>
      <c r="E98">
        <f t="shared" si="10"/>
        <v>2.9969705097547652</v>
      </c>
      <c r="F98">
        <f t="shared" si="11"/>
        <v>2.9969705097547652</v>
      </c>
      <c r="G98">
        <f t="shared" si="11"/>
        <v>2.9969705097547652</v>
      </c>
      <c r="H98">
        <f t="shared" si="11"/>
        <v>2.9969705097547652</v>
      </c>
      <c r="I98">
        <f t="shared" si="11"/>
        <v>2.9969705097547652</v>
      </c>
      <c r="J98">
        <f t="shared" si="11"/>
        <v>2.9969705097547652</v>
      </c>
      <c r="K98">
        <f t="shared" si="11"/>
        <v>2.9969705097547652</v>
      </c>
      <c r="L98">
        <f t="shared" si="11"/>
        <v>2.9969705097547652</v>
      </c>
      <c r="M98">
        <f t="shared" si="11"/>
        <v>2.9969705097547652</v>
      </c>
      <c r="N98">
        <f t="shared" si="11"/>
        <v>2.9969705097547652</v>
      </c>
      <c r="O98">
        <f t="shared" si="11"/>
        <v>2.9969705097547652</v>
      </c>
      <c r="P98">
        <f t="shared" si="11"/>
        <v>2.9969705097547652</v>
      </c>
      <c r="Q98">
        <f t="shared" si="11"/>
        <v>2.9969705097547652</v>
      </c>
      <c r="R98">
        <f t="shared" si="8"/>
        <v>2.9969705097547652</v>
      </c>
      <c r="S98">
        <f t="shared" si="9"/>
        <v>2.9969705097547652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2.4865465310876389E-6</v>
      </c>
      <c r="E101">
        <f t="shared" si="10"/>
        <v>2.4865465310876389E-6</v>
      </c>
      <c r="F101">
        <f t="shared" si="12"/>
        <v>2.4865465310876389E-6</v>
      </c>
      <c r="G101">
        <f t="shared" si="12"/>
        <v>2.4865465310876389E-6</v>
      </c>
      <c r="H101">
        <f t="shared" si="12"/>
        <v>2.4865465310876389E-6</v>
      </c>
      <c r="I101">
        <f t="shared" si="12"/>
        <v>2.4865465310876389E-6</v>
      </c>
      <c r="J101">
        <f t="shared" si="12"/>
        <v>2.4865465310876389E-6</v>
      </c>
      <c r="K101">
        <f t="shared" si="12"/>
        <v>2.4865465310876389E-6</v>
      </c>
      <c r="L101">
        <f t="shared" si="12"/>
        <v>2.4865465310876389E-6</v>
      </c>
      <c r="M101">
        <f t="shared" si="12"/>
        <v>2.4865465310876389E-6</v>
      </c>
      <c r="N101">
        <f t="shared" si="12"/>
        <v>2.4865465310876389E-6</v>
      </c>
      <c r="O101">
        <f t="shared" si="12"/>
        <v>2.4865465310876389E-6</v>
      </c>
      <c r="P101">
        <f t="shared" si="12"/>
        <v>2.4865465310876389E-6</v>
      </c>
      <c r="Q101">
        <f t="shared" si="12"/>
        <v>2.4865465310876389E-6</v>
      </c>
      <c r="R101">
        <f t="shared" si="8"/>
        <v>2.4865465310876389E-6</v>
      </c>
      <c r="S101">
        <f t="shared" si="9"/>
        <v>2.4865465310876389E-6</v>
      </c>
    </row>
    <row r="102" spans="3:19" x14ac:dyDescent="0.3">
      <c r="C102" t="s">
        <v>130</v>
      </c>
      <c r="D102">
        <f>Mult_split!H102</f>
        <v>0.57942818355575099</v>
      </c>
      <c r="E102">
        <f t="shared" si="10"/>
        <v>0.57942818355575099</v>
      </c>
      <c r="F102">
        <f t="shared" si="12"/>
        <v>0.57942818355575099</v>
      </c>
      <c r="G102">
        <f t="shared" si="12"/>
        <v>0.57942818355575099</v>
      </c>
      <c r="H102">
        <f t="shared" si="12"/>
        <v>0.57942818355575099</v>
      </c>
      <c r="I102">
        <f t="shared" si="12"/>
        <v>0.57942818355575099</v>
      </c>
      <c r="J102">
        <f t="shared" si="12"/>
        <v>0.57942818355575099</v>
      </c>
      <c r="K102">
        <f t="shared" si="12"/>
        <v>0.57942818355575099</v>
      </c>
      <c r="L102">
        <f t="shared" si="12"/>
        <v>0.57942818355575099</v>
      </c>
      <c r="M102">
        <f t="shared" si="12"/>
        <v>0.57942818355575099</v>
      </c>
      <c r="N102">
        <f t="shared" si="12"/>
        <v>0.57942818355575099</v>
      </c>
      <c r="O102">
        <f t="shared" si="12"/>
        <v>0.57942818355575099</v>
      </c>
      <c r="P102">
        <f t="shared" si="12"/>
        <v>0.57942818355575099</v>
      </c>
      <c r="Q102">
        <f t="shared" si="12"/>
        <v>0.57942818355575099</v>
      </c>
      <c r="R102">
        <f t="shared" si="8"/>
        <v>0.57942818355575099</v>
      </c>
      <c r="S102">
        <f t="shared" si="9"/>
        <v>0.57942818355575099</v>
      </c>
    </row>
    <row r="103" spans="3:19" x14ac:dyDescent="0.3">
      <c r="C103" t="s">
        <v>131</v>
      </c>
      <c r="D103">
        <f>Mult_split!H103</f>
        <v>2.4865465310876389E-6</v>
      </c>
      <c r="E103">
        <f t="shared" si="10"/>
        <v>2.4865465310876389E-6</v>
      </c>
      <c r="F103">
        <f t="shared" si="12"/>
        <v>2.4865465310876389E-6</v>
      </c>
      <c r="G103">
        <f t="shared" si="12"/>
        <v>2.4865465310876389E-6</v>
      </c>
      <c r="H103">
        <f t="shared" si="12"/>
        <v>2.4865465310876389E-6</v>
      </c>
      <c r="I103">
        <f t="shared" si="12"/>
        <v>2.4865465310876389E-6</v>
      </c>
      <c r="J103">
        <f t="shared" si="12"/>
        <v>2.4865465310876389E-6</v>
      </c>
      <c r="K103">
        <f t="shared" si="12"/>
        <v>2.4865465310876389E-6</v>
      </c>
      <c r="L103">
        <f t="shared" si="12"/>
        <v>2.4865465310876389E-6</v>
      </c>
      <c r="M103">
        <f t="shared" si="12"/>
        <v>2.4865465310876389E-6</v>
      </c>
      <c r="N103">
        <f t="shared" si="12"/>
        <v>2.4865465310876389E-6</v>
      </c>
      <c r="O103">
        <f t="shared" si="12"/>
        <v>2.4865465310876389E-6</v>
      </c>
      <c r="P103">
        <f t="shared" si="12"/>
        <v>2.4865465310876389E-6</v>
      </c>
      <c r="Q103">
        <f t="shared" si="12"/>
        <v>2.4865465310876389E-6</v>
      </c>
      <c r="R103">
        <f t="shared" si="8"/>
        <v>2.4865465310876389E-6</v>
      </c>
      <c r="S103">
        <f t="shared" si="9"/>
        <v>2.4865465310876389E-6</v>
      </c>
    </row>
    <row r="104" spans="3:19" x14ac:dyDescent="0.3">
      <c r="C104" t="s">
        <v>132</v>
      </c>
      <c r="D104">
        <f>Mult_split!H104</f>
        <v>2.4865465310876389E-6</v>
      </c>
      <c r="E104">
        <f t="shared" si="10"/>
        <v>2.4865465310876389E-6</v>
      </c>
      <c r="F104">
        <f t="shared" si="12"/>
        <v>2.4865465310876389E-6</v>
      </c>
      <c r="G104">
        <f t="shared" si="12"/>
        <v>2.4865465310876389E-6</v>
      </c>
      <c r="H104">
        <f t="shared" si="12"/>
        <v>2.4865465310876389E-6</v>
      </c>
      <c r="I104">
        <f t="shared" si="12"/>
        <v>2.4865465310876389E-6</v>
      </c>
      <c r="J104">
        <f t="shared" si="12"/>
        <v>2.4865465310876389E-6</v>
      </c>
      <c r="K104">
        <f t="shared" si="12"/>
        <v>2.4865465310876389E-6</v>
      </c>
      <c r="L104">
        <f t="shared" si="12"/>
        <v>2.4865465310876389E-6</v>
      </c>
      <c r="M104">
        <f t="shared" si="12"/>
        <v>2.4865465310876389E-6</v>
      </c>
      <c r="N104">
        <f t="shared" si="12"/>
        <v>2.4865465310876389E-6</v>
      </c>
      <c r="O104">
        <f t="shared" si="12"/>
        <v>2.4865465310876389E-6</v>
      </c>
      <c r="P104">
        <f t="shared" si="12"/>
        <v>2.4865465310876389E-6</v>
      </c>
      <c r="Q104">
        <f t="shared" si="12"/>
        <v>2.4865465310876389E-6</v>
      </c>
      <c r="R104">
        <f t="shared" si="8"/>
        <v>2.4865465310876389E-6</v>
      </c>
      <c r="S104">
        <f t="shared" si="9"/>
        <v>2.4865465310876389E-6</v>
      </c>
    </row>
    <row r="105" spans="3:19" x14ac:dyDescent="0.3">
      <c r="C105" t="s">
        <v>133</v>
      </c>
      <c r="D105">
        <f>Mult_split!H105</f>
        <v>2.2604968464433082E-6</v>
      </c>
      <c r="E105">
        <f t="shared" si="10"/>
        <v>2.2604968464433082E-6</v>
      </c>
      <c r="F105">
        <f t="shared" si="12"/>
        <v>2.2604968464433082E-6</v>
      </c>
      <c r="G105">
        <f t="shared" si="12"/>
        <v>2.2604968464433082E-6</v>
      </c>
      <c r="H105">
        <f t="shared" si="12"/>
        <v>2.2604968464433082E-6</v>
      </c>
      <c r="I105">
        <f t="shared" si="12"/>
        <v>2.2604968464433082E-6</v>
      </c>
      <c r="J105">
        <f t="shared" si="12"/>
        <v>2.2604968464433082E-6</v>
      </c>
      <c r="K105">
        <f t="shared" si="12"/>
        <v>2.2604968464433082E-6</v>
      </c>
      <c r="L105">
        <f t="shared" si="12"/>
        <v>2.2604968464433082E-6</v>
      </c>
      <c r="M105">
        <f t="shared" si="12"/>
        <v>2.2604968464433082E-6</v>
      </c>
      <c r="N105">
        <f t="shared" si="12"/>
        <v>2.2604968464433082E-6</v>
      </c>
      <c r="O105">
        <f t="shared" si="12"/>
        <v>2.2604968464433082E-6</v>
      </c>
      <c r="P105">
        <f t="shared" si="12"/>
        <v>2.2604968464433082E-6</v>
      </c>
      <c r="Q105">
        <f t="shared" si="12"/>
        <v>2.2604968464433082E-6</v>
      </c>
      <c r="R105">
        <f t="shared" si="8"/>
        <v>2.2604968464433082E-6</v>
      </c>
      <c r="S105">
        <f t="shared" si="9"/>
        <v>2.2604968464433082E-6</v>
      </c>
    </row>
    <row r="106" spans="3:19" x14ac:dyDescent="0.3">
      <c r="C106" t="s">
        <v>134</v>
      </c>
      <c r="D106">
        <f>Mult_split!H106</f>
        <v>2.4865465310876389E-6</v>
      </c>
      <c r="E106">
        <f t="shared" si="10"/>
        <v>2.4865465310876389E-6</v>
      </c>
      <c r="F106">
        <f t="shared" si="12"/>
        <v>2.4865465310876389E-6</v>
      </c>
      <c r="G106">
        <f t="shared" si="12"/>
        <v>2.4865465310876389E-6</v>
      </c>
      <c r="H106">
        <f t="shared" si="12"/>
        <v>2.4865465310876389E-6</v>
      </c>
      <c r="I106">
        <f t="shared" si="12"/>
        <v>2.4865465310876389E-6</v>
      </c>
      <c r="J106">
        <f t="shared" si="12"/>
        <v>2.4865465310876389E-6</v>
      </c>
      <c r="K106">
        <f t="shared" si="12"/>
        <v>2.4865465310876389E-6</v>
      </c>
      <c r="L106">
        <f t="shared" si="12"/>
        <v>2.4865465310876389E-6</v>
      </c>
      <c r="M106">
        <f t="shared" si="12"/>
        <v>2.4865465310876389E-6</v>
      </c>
      <c r="N106">
        <f t="shared" si="12"/>
        <v>2.4865465310876389E-6</v>
      </c>
      <c r="O106">
        <f t="shared" si="12"/>
        <v>2.4865465310876389E-6</v>
      </c>
      <c r="P106">
        <f t="shared" si="12"/>
        <v>2.4865465310876389E-6</v>
      </c>
      <c r="Q106">
        <f t="shared" si="12"/>
        <v>2.4865465310876389E-6</v>
      </c>
      <c r="R106">
        <f t="shared" si="8"/>
        <v>2.4865465310876389E-6</v>
      </c>
      <c r="S106">
        <f t="shared" si="9"/>
        <v>2.4865465310876389E-6</v>
      </c>
    </row>
    <row r="107" spans="3:19" x14ac:dyDescent="0.3">
      <c r="C107" t="s">
        <v>135</v>
      </c>
      <c r="D107">
        <f>Mult_split!H107</f>
        <v>2.4865465310876389E-6</v>
      </c>
      <c r="E107">
        <f t="shared" si="10"/>
        <v>2.4865465310876389E-6</v>
      </c>
      <c r="F107">
        <f t="shared" si="12"/>
        <v>2.4865465310876389E-6</v>
      </c>
      <c r="G107">
        <f t="shared" si="12"/>
        <v>2.4865465310876389E-6</v>
      </c>
      <c r="H107">
        <f t="shared" si="12"/>
        <v>2.4865465310876389E-6</v>
      </c>
      <c r="I107">
        <f t="shared" si="12"/>
        <v>2.4865465310876389E-6</v>
      </c>
      <c r="J107">
        <f t="shared" si="12"/>
        <v>2.4865465310876389E-6</v>
      </c>
      <c r="K107">
        <f t="shared" si="12"/>
        <v>2.4865465310876389E-6</v>
      </c>
      <c r="L107">
        <f t="shared" si="12"/>
        <v>2.4865465310876389E-6</v>
      </c>
      <c r="M107">
        <f t="shared" si="12"/>
        <v>2.4865465310876389E-6</v>
      </c>
      <c r="N107">
        <f t="shared" si="12"/>
        <v>2.4865465310876389E-6</v>
      </c>
      <c r="O107">
        <f t="shared" si="12"/>
        <v>2.4865465310876389E-6</v>
      </c>
      <c r="P107">
        <f t="shared" si="12"/>
        <v>2.4865465310876389E-6</v>
      </c>
      <c r="Q107">
        <f t="shared" si="12"/>
        <v>2.4865465310876389E-6</v>
      </c>
      <c r="R107">
        <f t="shared" si="8"/>
        <v>2.4865465310876389E-6</v>
      </c>
      <c r="S107">
        <f t="shared" si="9"/>
        <v>2.4865465310876389E-6</v>
      </c>
    </row>
    <row r="108" spans="3:19" x14ac:dyDescent="0.3">
      <c r="C108" t="s">
        <v>136</v>
      </c>
      <c r="D108">
        <f>Mult_split!H108</f>
        <v>2.4865465310876389E-6</v>
      </c>
      <c r="E108">
        <f t="shared" si="10"/>
        <v>2.4865465310876389E-6</v>
      </c>
      <c r="F108">
        <f t="shared" si="12"/>
        <v>2.4865465310876389E-6</v>
      </c>
      <c r="G108">
        <f t="shared" si="12"/>
        <v>2.4865465310876389E-6</v>
      </c>
      <c r="H108">
        <f t="shared" si="12"/>
        <v>2.4865465310876389E-6</v>
      </c>
      <c r="I108">
        <f t="shared" si="12"/>
        <v>2.4865465310876389E-6</v>
      </c>
      <c r="J108">
        <f t="shared" si="12"/>
        <v>2.4865465310876389E-6</v>
      </c>
      <c r="K108">
        <f t="shared" si="12"/>
        <v>2.4865465310876389E-6</v>
      </c>
      <c r="L108">
        <f t="shared" si="12"/>
        <v>2.4865465310876389E-6</v>
      </c>
      <c r="M108">
        <f t="shared" si="12"/>
        <v>2.4865465310876389E-6</v>
      </c>
      <c r="N108">
        <f t="shared" si="12"/>
        <v>2.4865465310876389E-6</v>
      </c>
      <c r="O108">
        <f t="shared" si="12"/>
        <v>2.4865465310876389E-6</v>
      </c>
      <c r="P108">
        <f t="shared" si="12"/>
        <v>2.4865465310876389E-6</v>
      </c>
      <c r="Q108">
        <f t="shared" si="12"/>
        <v>2.4865465310876389E-6</v>
      </c>
      <c r="R108">
        <f t="shared" si="8"/>
        <v>2.4865465310876389E-6</v>
      </c>
      <c r="S108">
        <f t="shared" si="9"/>
        <v>2.4865465310876389E-6</v>
      </c>
    </row>
    <row r="109" spans="3:19" x14ac:dyDescent="0.3">
      <c r="C109" t="s">
        <v>137</v>
      </c>
      <c r="D109">
        <f>Mult_split!H109</f>
        <v>1.671527783847774</v>
      </c>
      <c r="E109">
        <f t="shared" si="10"/>
        <v>1.671527783847774</v>
      </c>
      <c r="F109">
        <f t="shared" si="12"/>
        <v>1.671527783847774</v>
      </c>
      <c r="G109">
        <f t="shared" si="12"/>
        <v>1.671527783847774</v>
      </c>
      <c r="H109">
        <f t="shared" si="12"/>
        <v>1.671527783847774</v>
      </c>
      <c r="I109">
        <f t="shared" si="12"/>
        <v>1.671527783847774</v>
      </c>
      <c r="J109">
        <f t="shared" si="12"/>
        <v>1.671527783847774</v>
      </c>
      <c r="K109">
        <f t="shared" si="12"/>
        <v>1.671527783847774</v>
      </c>
      <c r="L109">
        <f t="shared" si="12"/>
        <v>1.671527783847774</v>
      </c>
      <c r="M109">
        <f t="shared" si="12"/>
        <v>1.671527783847774</v>
      </c>
      <c r="N109">
        <f t="shared" si="12"/>
        <v>1.671527783847774</v>
      </c>
      <c r="O109">
        <f t="shared" si="12"/>
        <v>1.671527783847774</v>
      </c>
      <c r="P109">
        <f t="shared" si="12"/>
        <v>1.671527783847774</v>
      </c>
      <c r="Q109">
        <f t="shared" si="12"/>
        <v>1.671527783847774</v>
      </c>
      <c r="R109">
        <f t="shared" si="8"/>
        <v>1.671527783847774</v>
      </c>
      <c r="S109">
        <f t="shared" si="9"/>
        <v>1.671527783847774</v>
      </c>
    </row>
    <row r="110" spans="3:19" x14ac:dyDescent="0.3">
      <c r="C110" t="s">
        <v>138</v>
      </c>
      <c r="D110">
        <f>Mult_split!H110</f>
        <v>2.4865465310876389E-6</v>
      </c>
      <c r="E110">
        <f t="shared" si="10"/>
        <v>2.4865465310876389E-6</v>
      </c>
      <c r="F110">
        <f t="shared" si="12"/>
        <v>2.4865465310876389E-6</v>
      </c>
      <c r="G110">
        <f t="shared" si="12"/>
        <v>2.4865465310876389E-6</v>
      </c>
      <c r="H110">
        <f t="shared" si="12"/>
        <v>2.4865465310876389E-6</v>
      </c>
      <c r="I110">
        <f t="shared" si="12"/>
        <v>2.4865465310876389E-6</v>
      </c>
      <c r="J110">
        <f t="shared" si="12"/>
        <v>2.4865465310876389E-6</v>
      </c>
      <c r="K110">
        <f t="shared" si="12"/>
        <v>2.4865465310876389E-6</v>
      </c>
      <c r="L110">
        <f t="shared" si="12"/>
        <v>2.4865465310876389E-6</v>
      </c>
      <c r="M110">
        <f t="shared" si="12"/>
        <v>2.4865465310876389E-6</v>
      </c>
      <c r="N110">
        <f t="shared" si="12"/>
        <v>2.4865465310876389E-6</v>
      </c>
      <c r="O110">
        <f t="shared" si="12"/>
        <v>2.4865465310876389E-6</v>
      </c>
      <c r="P110">
        <f t="shared" si="12"/>
        <v>2.4865465310876389E-6</v>
      </c>
      <c r="Q110">
        <f t="shared" si="12"/>
        <v>2.4865465310876389E-6</v>
      </c>
      <c r="R110">
        <f t="shared" si="8"/>
        <v>2.4865465310876389E-6</v>
      </c>
      <c r="S110">
        <f t="shared" si="9"/>
        <v>2.4865465310876389E-6</v>
      </c>
    </row>
    <row r="111" spans="3:19" x14ac:dyDescent="0.3">
      <c r="C111" t="s">
        <v>139</v>
      </c>
      <c r="D111">
        <f>Mult_split!H111</f>
        <v>1.1915447338588647</v>
      </c>
      <c r="E111">
        <f t="shared" si="10"/>
        <v>1.1915447338588647</v>
      </c>
      <c r="F111">
        <f t="shared" si="12"/>
        <v>1.1915447338588647</v>
      </c>
      <c r="G111">
        <f t="shared" si="12"/>
        <v>1.1915447338588647</v>
      </c>
      <c r="H111">
        <f t="shared" si="12"/>
        <v>1.1915447338588647</v>
      </c>
      <c r="I111">
        <f t="shared" si="12"/>
        <v>1.1915447338588647</v>
      </c>
      <c r="J111">
        <f t="shared" si="12"/>
        <v>1.1915447338588647</v>
      </c>
      <c r="K111">
        <f t="shared" si="12"/>
        <v>1.1915447338588647</v>
      </c>
      <c r="L111">
        <f t="shared" si="12"/>
        <v>1.1915447338588647</v>
      </c>
      <c r="M111">
        <f t="shared" si="12"/>
        <v>1.1915447338588647</v>
      </c>
      <c r="N111">
        <f t="shared" si="12"/>
        <v>1.1915447338588647</v>
      </c>
      <c r="O111">
        <f t="shared" si="12"/>
        <v>1.1915447338588647</v>
      </c>
      <c r="P111">
        <f t="shared" si="12"/>
        <v>1.1915447338588647</v>
      </c>
      <c r="Q111">
        <f t="shared" si="12"/>
        <v>1.1915447338588647</v>
      </c>
      <c r="R111">
        <f t="shared" si="8"/>
        <v>1.1915447338588647</v>
      </c>
      <c r="S111">
        <f t="shared" si="9"/>
        <v>1.1915447338588647</v>
      </c>
    </row>
    <row r="112" spans="3:19" x14ac:dyDescent="0.3">
      <c r="C112" t="s">
        <v>140</v>
      </c>
      <c r="D112">
        <f>Mult_split!H112</f>
        <v>6.1921765249156229</v>
      </c>
      <c r="E112">
        <f t="shared" si="10"/>
        <v>6.1921765249156229</v>
      </c>
      <c r="F112">
        <f t="shared" si="12"/>
        <v>6.1921765249156229</v>
      </c>
      <c r="G112">
        <f t="shared" si="12"/>
        <v>6.1921765249156229</v>
      </c>
      <c r="H112">
        <f t="shared" si="12"/>
        <v>6.1921765249156229</v>
      </c>
      <c r="I112">
        <f t="shared" si="12"/>
        <v>6.1921765249156229</v>
      </c>
      <c r="J112">
        <f t="shared" si="12"/>
        <v>6.1921765249156229</v>
      </c>
      <c r="K112">
        <f t="shared" si="12"/>
        <v>6.1921765249156229</v>
      </c>
      <c r="L112">
        <f t="shared" si="12"/>
        <v>6.1921765249156229</v>
      </c>
      <c r="M112">
        <f t="shared" si="12"/>
        <v>6.1921765249156229</v>
      </c>
      <c r="N112">
        <f t="shared" si="12"/>
        <v>6.1921765249156229</v>
      </c>
      <c r="O112">
        <f t="shared" si="12"/>
        <v>6.1921765249156229</v>
      </c>
      <c r="P112">
        <f t="shared" si="12"/>
        <v>6.1921765249156229</v>
      </c>
      <c r="Q112">
        <f t="shared" si="12"/>
        <v>6.1921765249156229</v>
      </c>
      <c r="R112">
        <f t="shared" si="8"/>
        <v>6.1921765249156229</v>
      </c>
      <c r="S112">
        <f t="shared" si="9"/>
        <v>6.1921765249156229</v>
      </c>
    </row>
    <row r="113" spans="3:19" x14ac:dyDescent="0.3">
      <c r="C113" t="s">
        <v>141</v>
      </c>
      <c r="D113">
        <f>Mult_split!H113</f>
        <v>3.3660436903754531</v>
      </c>
      <c r="E113">
        <f t="shared" si="10"/>
        <v>3.3660436903754531</v>
      </c>
      <c r="F113">
        <f t="shared" si="12"/>
        <v>3.3660436903754531</v>
      </c>
      <c r="G113">
        <f t="shared" si="12"/>
        <v>3.3660436903754531</v>
      </c>
      <c r="H113">
        <f t="shared" si="12"/>
        <v>3.3660436903754531</v>
      </c>
      <c r="I113">
        <f t="shared" si="12"/>
        <v>3.3660436903754531</v>
      </c>
      <c r="J113">
        <f t="shared" si="12"/>
        <v>3.3660436903754531</v>
      </c>
      <c r="K113">
        <f t="shared" si="12"/>
        <v>3.3660436903754531</v>
      </c>
      <c r="L113">
        <f t="shared" si="12"/>
        <v>3.3660436903754531</v>
      </c>
      <c r="M113">
        <f t="shared" si="12"/>
        <v>3.3660436903754531</v>
      </c>
      <c r="N113">
        <f t="shared" si="12"/>
        <v>3.3660436903754531</v>
      </c>
      <c r="O113">
        <f t="shared" si="12"/>
        <v>3.3660436903754531</v>
      </c>
      <c r="P113">
        <f t="shared" si="12"/>
        <v>3.3660436903754531</v>
      </c>
      <c r="Q113">
        <f t="shared" si="12"/>
        <v>3.3660436903754531</v>
      </c>
      <c r="R113">
        <f t="shared" si="8"/>
        <v>3.3660436903754531</v>
      </c>
      <c r="S113">
        <f t="shared" si="9"/>
        <v>3.3660436903754531</v>
      </c>
    </row>
    <row r="114" spans="3:19" x14ac:dyDescent="0.3">
      <c r="C114" t="s">
        <v>142</v>
      </c>
      <c r="D114">
        <f>Mult_split!H114</f>
        <v>0.18769563400055711</v>
      </c>
      <c r="E114">
        <f t="shared" si="10"/>
        <v>0.18769563400055711</v>
      </c>
      <c r="F114">
        <f t="shared" si="12"/>
        <v>0.18769563400055711</v>
      </c>
      <c r="G114">
        <f t="shared" si="12"/>
        <v>0.18769563400055711</v>
      </c>
      <c r="H114">
        <f t="shared" si="12"/>
        <v>0.18769563400055711</v>
      </c>
      <c r="I114">
        <f t="shared" si="12"/>
        <v>0.18769563400055711</v>
      </c>
      <c r="J114">
        <f t="shared" si="12"/>
        <v>0.18769563400055711</v>
      </c>
      <c r="K114">
        <f t="shared" si="12"/>
        <v>0.18769563400055711</v>
      </c>
      <c r="L114">
        <f t="shared" si="12"/>
        <v>0.18769563400055711</v>
      </c>
      <c r="M114">
        <f t="shared" si="12"/>
        <v>0.18769563400055711</v>
      </c>
      <c r="N114">
        <f t="shared" si="12"/>
        <v>0.18769563400055711</v>
      </c>
      <c r="O114">
        <f t="shared" si="12"/>
        <v>0.18769563400055711</v>
      </c>
      <c r="P114">
        <f t="shared" si="12"/>
        <v>0.18769563400055711</v>
      </c>
      <c r="Q114">
        <f t="shared" si="12"/>
        <v>0.18769563400055711</v>
      </c>
      <c r="R114">
        <f t="shared" si="8"/>
        <v>0.18769563400055711</v>
      </c>
      <c r="S114">
        <f t="shared" si="9"/>
        <v>0.18769563400055711</v>
      </c>
    </row>
    <row r="115" spans="3:19" x14ac:dyDescent="0.3">
      <c r="C115" t="s">
        <v>143</v>
      </c>
      <c r="D115">
        <f>Mult_split!H115</f>
        <v>0.30749704468936928</v>
      </c>
      <c r="E115">
        <f t="shared" si="10"/>
        <v>0.30749704468936928</v>
      </c>
      <c r="F115">
        <f t="shared" ref="F115:Q115" si="13">E115</f>
        <v>0.30749704468936928</v>
      </c>
      <c r="G115">
        <f t="shared" si="13"/>
        <v>0.30749704468936928</v>
      </c>
      <c r="H115">
        <f t="shared" si="13"/>
        <v>0.30749704468936928</v>
      </c>
      <c r="I115">
        <f t="shared" si="13"/>
        <v>0.30749704468936928</v>
      </c>
      <c r="J115">
        <f t="shared" si="13"/>
        <v>0.30749704468936928</v>
      </c>
      <c r="K115">
        <f t="shared" si="13"/>
        <v>0.30749704468936928</v>
      </c>
      <c r="L115">
        <f t="shared" si="13"/>
        <v>0.30749704468936928</v>
      </c>
      <c r="M115">
        <f t="shared" si="13"/>
        <v>0.30749704468936928</v>
      </c>
      <c r="N115">
        <f t="shared" si="13"/>
        <v>0.30749704468936928</v>
      </c>
      <c r="O115">
        <f t="shared" si="13"/>
        <v>0.30749704468936928</v>
      </c>
      <c r="P115">
        <f t="shared" si="13"/>
        <v>0.30749704468936928</v>
      </c>
      <c r="Q115">
        <f t="shared" si="13"/>
        <v>0.30749704468936928</v>
      </c>
      <c r="R115">
        <f t="shared" si="8"/>
        <v>0.30749704468936928</v>
      </c>
      <c r="S115">
        <f t="shared" si="9"/>
        <v>0.30749704468936928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2024-10-21T13:39:45Z</dcterms:modified>
</cp:coreProperties>
</file>