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eb45f91fea71c5/Documentos/"/>
    </mc:Choice>
  </mc:AlternateContent>
  <xr:revisionPtr revIDLastSave="0" documentId="8_{EDEC33CD-442F-4CF4-BD01-77D52FF7EEF8}" xr6:coauthVersionLast="47" xr6:coauthVersionMax="47" xr10:uidLastSave="{00000000-0000-0000-0000-000000000000}"/>
  <bookViews>
    <workbookView xWindow="-108" yWindow="-108" windowWidth="23256" windowHeight="12456" activeTab="2" xr2:uid="{B0888703-71BF-4C03-A50B-150143950C75}"/>
  </bookViews>
  <sheets>
    <sheet name="Análise 1 - Funções Básicas" sheetId="4" r:id="rId1"/>
    <sheet name="Análise 2 - Função SE" sheetId="10" r:id="rId2"/>
    <sheet name="Análise 3 - Função PROCV " sheetId="9" r:id="rId3"/>
  </sheets>
  <definedNames>
    <definedName name="_xlnm._FilterDatabase" localSheetId="0" hidden="1">'Análise 1 - Funções Básicas'!$A$1:$D$323</definedName>
    <definedName name="_xlnm._FilterDatabase" localSheetId="1" hidden="1">'Análise 2 - Função SE'!$A$1:$D$323</definedName>
    <definedName name="_xlnm._FilterDatabase" localSheetId="2" hidden="1">'Análise 3 - Função PROCV '!$A$1:$D$323</definedName>
    <definedName name="_xlnm.Extract" localSheetId="0">'Análise 1 - Funções Básicas'!#REF!</definedName>
    <definedName name="_xlnm.Extract" localSheetId="1">'Análise 2 - Função SE'!#REF!</definedName>
    <definedName name="_xlnm.Extract" localSheetId="2">'Análise 3 - Função PROCV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H3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2" i="10"/>
  <c r="H4" i="4"/>
  <c r="H2" i="4"/>
</calcChain>
</file>

<file path=xl/sharedStrings.xml><?xml version="1.0" encoding="utf-8"?>
<sst xmlns="http://schemas.openxmlformats.org/spreadsheetml/2006/main" count="2929" uniqueCount="344">
  <si>
    <t>Produto</t>
  </si>
  <si>
    <t>Marca</t>
  </si>
  <si>
    <t>Origem</t>
  </si>
  <si>
    <t>Última Compra</t>
  </si>
  <si>
    <t>Estoque</t>
  </si>
  <si>
    <t>Prod 1</t>
  </si>
  <si>
    <t>Prod 2</t>
  </si>
  <si>
    <t>Prod 3</t>
  </si>
  <si>
    <t>Prod 5</t>
  </si>
  <si>
    <t>Prod 6</t>
  </si>
  <si>
    <t>Prod 7</t>
  </si>
  <si>
    <t>Prod 8</t>
  </si>
  <si>
    <t>Prod 12</t>
  </si>
  <si>
    <t>Prod 16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</si>
  <si>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</si>
  <si>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</si>
  <si>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</si>
  <si>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</si>
  <si>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</si>
  <si>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</si>
  <si>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</si>
  <si>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</si>
  <si>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</si>
  <si>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</si>
  <si>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</si>
  <si>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</si>
  <si>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</si>
  <si>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</si>
  <si>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</si>
  <si>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</si>
  <si>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</si>
  <si>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</si>
  <si>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</si>
  <si>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</si>
  <si>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</si>
  <si>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</si>
  <si>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</si>
  <si>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</si>
  <si>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</si>
  <si>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</si>
  <si>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</si>
  <si>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</si>
  <si>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</si>
  <si>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</si>
  <si>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</si>
  <si>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</si>
  <si>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</si>
  <si>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</si>
  <si>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</si>
  <si>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</si>
  <si>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</si>
  <si>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</si>
  <si>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</si>
  <si>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</si>
  <si>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</si>
  <si>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</si>
  <si>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</si>
  <si>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</si>
  <si>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</si>
  <si>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</si>
  <si>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</si>
  <si>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</si>
  <si>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</si>
  <si>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</si>
  <si>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</si>
  <si>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</si>
  <si>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</si>
  <si>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</si>
  <si>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</si>
  <si>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</si>
  <si>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</si>
  <si>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</si>
  <si>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</si>
  <si>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</si>
  <si>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</si>
  <si>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</si>
  <si>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</si>
  <si>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</si>
  <si>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</si>
  <si>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</si>
  <si>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</si>
  <si>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</si>
  <si>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</si>
  <si>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</si>
  <si>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</si>
  <si>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</si>
  <si>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</si>
  <si>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</si>
  <si>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</si>
  <si>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</si>
  <si>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</si>
  <si>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</si>
  <si>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</si>
  <si>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</si>
  <si>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</si>
  <si>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</si>
  <si>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</si>
  <si>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</si>
  <si>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</si>
  <si>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</si>
  <si>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</si>
  <si>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</si>
  <si>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</si>
  <si>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</si>
  <si>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</si>
  <si>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</si>
  <si>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</si>
  <si>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</si>
  <si>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</si>
  <si>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</si>
  <si>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</si>
  <si>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</si>
  <si>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</si>
  <si>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</si>
  <si>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</si>
  <si>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</si>
  <si>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</si>
  <si>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</si>
  <si>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</si>
  <si>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</si>
  <si>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</si>
  <si>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</si>
  <si>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</si>
  <si>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</si>
  <si>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</si>
  <si>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</si>
  <si>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</si>
  <si>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</si>
  <si>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</si>
  <si>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</si>
  <si>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</si>
  <si>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</si>
  <si>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</si>
  <si>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</si>
  <si>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</si>
  <si>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</si>
  <si>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</si>
  <si>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</si>
  <si>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</si>
  <si>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</si>
  <si>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</si>
  <si>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</si>
  <si>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</si>
  <si>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</si>
  <si>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</si>
  <si>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</si>
  <si>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</si>
  <si>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</si>
  <si>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</si>
  <si>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</si>
  <si>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</si>
  <si>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</si>
  <si>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</si>
  <si>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</si>
  <si>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</si>
  <si>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</si>
  <si>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</si>
  <si>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</si>
  <si>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</si>
  <si>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</si>
  <si>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</si>
  <si>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</si>
  <si>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</si>
  <si>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</si>
  <si>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</si>
  <si>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</si>
  <si>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</si>
  <si>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</si>
  <si>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</si>
  <si>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</si>
  <si>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</si>
  <si>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</si>
  <si>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</si>
  <si>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</si>
  <si>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</si>
  <si>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</si>
  <si>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</si>
  <si>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</si>
  <si>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</si>
  <si>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</si>
  <si>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</si>
  <si>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</si>
  <si>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</si>
  <si>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</si>
  <si>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</si>
  <si>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</si>
  <si>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</si>
  <si>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</si>
  <si>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</si>
  <si>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</si>
  <si>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</si>
  <si>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</si>
  <si>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</si>
  <si>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</si>
  <si>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</si>
  <si>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</si>
  <si>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</si>
  <si>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</si>
  <si>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</si>
  <si>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</si>
  <si>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</si>
  <si>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</si>
  <si>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</si>
  <si>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</si>
  <si>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</si>
  <si>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</si>
  <si>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</si>
  <si>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</si>
  <si>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</si>
  <si>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</si>
  <si>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</si>
  <si>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</si>
  <si>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</si>
  <si>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</si>
  <si>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</si>
  <si>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</si>
  <si>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</si>
  <si>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</si>
  <si>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</si>
  <si>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</si>
  <si>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</si>
  <si>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</si>
  <si>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</si>
  <si>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</si>
  <si>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</si>
  <si>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</si>
  <si>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</si>
  <si>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</si>
  <si>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</si>
  <si>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</si>
  <si>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</si>
  <si>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</si>
  <si>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</si>
  <si>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</si>
  <si>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</si>
  <si>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</si>
  <si>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</si>
  <si>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</si>
  <si>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</si>
  <si>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</si>
  <si>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</si>
  <si>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</si>
  <si>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</si>
  <si>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</si>
  <si>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</si>
  <si>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</si>
  <si>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</si>
  <si>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</si>
  <si>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</si>
  <si>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</si>
  <si>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</si>
  <si>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</si>
  <si>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</si>
  <si>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</si>
  <si>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</si>
  <si>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</si>
  <si>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</si>
  <si>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</si>
  <si>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</si>
  <si>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</si>
  <si>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</si>
  <si>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</si>
  <si>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</si>
  <si>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</si>
  <si>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</si>
  <si>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</si>
  <si>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</si>
  <si>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</si>
  <si>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</si>
  <si>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</si>
  <si>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</si>
  <si>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</si>
  <si>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</si>
  <si>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</si>
  <si>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</si>
  <si>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</si>
  <si>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</si>
  <si>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</si>
  <si>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</si>
  <si>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</si>
  <si>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</si>
  <si>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</si>
  <si>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</si>
  <si>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</si>
  <si>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</si>
  <si>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</si>
  <si>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</si>
  <si>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</si>
  <si>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</si>
  <si>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</si>
  <si>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</si>
  <si>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</si>
  <si>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</si>
  <si>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</si>
  <si>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</si>
  <si>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</si>
  <si>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</si>
  <si>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</si>
  <si>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</si>
  <si>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</si>
  <si>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</si>
  <si>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</si>
  <si>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</si>
  <si>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</si>
  <si>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</si>
  <si>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</si>
  <si>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</si>
  <si>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</si>
  <si>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</si>
  <si>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</si>
  <si>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</si>
  <si>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</si>
  <si>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</si>
  <si>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</si>
  <si>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</si>
  <si>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</si>
  <si>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</si>
  <si>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</si>
  <si>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</si>
  <si>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</si>
  <si>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</si>
  <si>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</si>
  <si>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</si>
  <si>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</si>
  <si>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</si>
  <si>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</si>
  <si>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</si>
  <si>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Ultra Foods</t>
  </si>
  <si>
    <t>Mega Peças</t>
  </si>
  <si>
    <t>Bebidas Mil</t>
  </si>
  <si>
    <t>Pra Já Alimentos</t>
  </si>
  <si>
    <t>Bolt Drinks</t>
  </si>
  <si>
    <t>Total em Estoque</t>
  </si>
  <si>
    <t>Estoque Médio</t>
  </si>
  <si>
    <t>Mínimo</t>
  </si>
  <si>
    <t>Máximo</t>
  </si>
  <si>
    <t>Categoria</t>
  </si>
  <si>
    <t>-</t>
  </si>
  <si>
    <t>Crítico</t>
  </si>
  <si>
    <t>Aceitável</t>
  </si>
  <si>
    <t>Brasil</t>
  </si>
  <si>
    <t>China</t>
  </si>
  <si>
    <t>Argentina</t>
  </si>
  <si>
    <t>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</si>
</sst>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0" fontId="0" fillId="5" borderId="0" xfId="0" applyFill="1"/>
    <xf numFmtId="0" fontId="2" fillId="6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3" borderId="0" xfId="0" applyNumberFormat="1" applyFill="1"/>
    <xf numFmtId="4" fontId="0" fillId="3" borderId="0" xfId="0" applyNumberFormat="1" applyFill="1"/>
    <xf numFmtId="0" fontId="0" fillId="7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993-0190-4ADA-B92A-9C762936EA08}">
  <dimension ref="A1:H323"/>
  <sheetViews>
    <sheetView showGridLines="0" zoomScale="120" zoomScaleNormal="120" workbookViewId="0">
      <selection activeCell="H4" sqref="H4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4" width="12.5546875" customWidth="1"/>
    <col min="5" max="5" width="9.109375" bestFit="1" customWidth="1"/>
    <col min="6" max="6" width="9.109375" customWidth="1"/>
    <col min="7" max="7" width="19.77734375" customWidth="1"/>
    <col min="8" max="8" width="12.88671875" customWidth="1"/>
  </cols>
  <sheetData>
    <row r="1" spans="1:8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8" x14ac:dyDescent="0.3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6" t="s">
        <v>332</v>
      </c>
      <c r="H2" s="12">
        <f>SUM(D:D)</f>
        <v>3316286</v>
      </c>
    </row>
    <row r="3" spans="1:8" x14ac:dyDescent="0.3">
      <c r="A3" t="s">
        <v>6</v>
      </c>
      <c r="B3" t="s">
        <v>328</v>
      </c>
      <c r="C3" s="3">
        <v>44870</v>
      </c>
      <c r="D3" s="5">
        <v>13932</v>
      </c>
      <c r="E3" t="s">
        <v>341</v>
      </c>
    </row>
    <row r="4" spans="1:8" x14ac:dyDescent="0.3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G4" s="6" t="s">
        <v>333</v>
      </c>
      <c r="H4" s="13">
        <f>AVERAGE(D:D)</f>
        <v>10299.024844720498</v>
      </c>
    </row>
    <row r="5" spans="1:8" x14ac:dyDescent="0.3">
      <c r="A5" t="s">
        <v>8</v>
      </c>
      <c r="B5" t="s">
        <v>327</v>
      </c>
      <c r="C5" s="3">
        <v>44909</v>
      </c>
      <c r="D5" s="5">
        <v>16085</v>
      </c>
      <c r="E5" t="s">
        <v>341</v>
      </c>
    </row>
    <row r="6" spans="1:8" x14ac:dyDescent="0.3">
      <c r="A6" t="s">
        <v>9</v>
      </c>
      <c r="B6" t="s">
        <v>327</v>
      </c>
      <c r="C6" s="3">
        <v>44939</v>
      </c>
      <c r="D6" s="5">
        <v>16357</v>
      </c>
      <c r="E6" t="s">
        <v>341</v>
      </c>
    </row>
    <row r="7" spans="1:8" x14ac:dyDescent="0.3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3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3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3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3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3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3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3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3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3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3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3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3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3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3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3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3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3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3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3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3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3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3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3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3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3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3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3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3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3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3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3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3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3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3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3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3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3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3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3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3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3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3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3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3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3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3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3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3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3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3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3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3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3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3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3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3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3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3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3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3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3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3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3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3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3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3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3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3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3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3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3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3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3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3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3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3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3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3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3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3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3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3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3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3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3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3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3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3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3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3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3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3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3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3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3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3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3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3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3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3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3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3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3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3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3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3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3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3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3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3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3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3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3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3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3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3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3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3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3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3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3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3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3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3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3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3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3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3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3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3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3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3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3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3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3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3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3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3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3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3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3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3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3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3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3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3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3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3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3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3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3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3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3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3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3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3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3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3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3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3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3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3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3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3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3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3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3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3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3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3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3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3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3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3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3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3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3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3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3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3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3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3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3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3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3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3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3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3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3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3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3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3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3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3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3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3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3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3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3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3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3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3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3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3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3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3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3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3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3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3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3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3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3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3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3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3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3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3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3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3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3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3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3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3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3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3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3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3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3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3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3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3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3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3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3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3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3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3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3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3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3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3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3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3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3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3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3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3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3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3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3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3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3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3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3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3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3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3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3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3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3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3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3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3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3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3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3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3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3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3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3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3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3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3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3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3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3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3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3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3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3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3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3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3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3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3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3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3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3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3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3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3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3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3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3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3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3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3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3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3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3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3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3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3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3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3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3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3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3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3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3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3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3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3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3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3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C2B-B541-4620-AB4D-9495B300B18F}">
  <dimension ref="A1:J323"/>
  <sheetViews>
    <sheetView showGridLines="0" zoomScale="120" zoomScaleNormal="120" workbookViewId="0">
      <selection activeCell="I11" sqref="I11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5" width="12.5546875" customWidth="1"/>
    <col min="6" max="6" width="9.109375" bestFit="1" customWidth="1"/>
    <col min="7" max="7" width="9.109375" customWidth="1"/>
    <col min="8" max="8" width="13.6640625" customWidth="1"/>
  </cols>
  <sheetData>
    <row r="1" spans="1:10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336</v>
      </c>
      <c r="F1" s="1" t="s">
        <v>2</v>
      </c>
    </row>
    <row r="2" spans="1:10" x14ac:dyDescent="0.3">
      <c r="A2" t="s">
        <v>5</v>
      </c>
      <c r="B2" t="s">
        <v>327</v>
      </c>
      <c r="C2" s="3">
        <v>44903</v>
      </c>
      <c r="D2" s="5">
        <v>2294</v>
      </c>
      <c r="E2" s="5" t="str">
        <f>IF(D2&gt;10000,"ACEITÁVEL","CRÍTICO")</f>
        <v>CRÍTICO</v>
      </c>
      <c r="F2" t="s">
        <v>340</v>
      </c>
      <c r="H2" s="6" t="s">
        <v>336</v>
      </c>
      <c r="I2" s="6" t="s">
        <v>334</v>
      </c>
      <c r="J2" s="6" t="s">
        <v>335</v>
      </c>
    </row>
    <row r="3" spans="1:10" x14ac:dyDescent="0.3">
      <c r="A3" t="s">
        <v>6</v>
      </c>
      <c r="B3" t="s">
        <v>328</v>
      </c>
      <c r="C3" s="3">
        <v>44870</v>
      </c>
      <c r="D3" s="5">
        <v>13932</v>
      </c>
      <c r="E3" s="5" t="str">
        <f t="shared" ref="E3:E66" si="0">IF(D3&gt;10000,"ACEITÁVEL","CRÍTICO")</f>
        <v>ACEITÁVEL</v>
      </c>
      <c r="F3" t="s">
        <v>341</v>
      </c>
      <c r="H3" t="s">
        <v>338</v>
      </c>
      <c r="I3">
        <v>0</v>
      </c>
      <c r="J3">
        <v>9999</v>
      </c>
    </row>
    <row r="4" spans="1:10" x14ac:dyDescent="0.3">
      <c r="A4" t="s">
        <v>7</v>
      </c>
      <c r="B4" t="s">
        <v>329</v>
      </c>
      <c r="C4" s="3">
        <v>44937</v>
      </c>
      <c r="D4" s="5">
        <v>5277</v>
      </c>
      <c r="E4" s="5" t="str">
        <f t="shared" si="0"/>
        <v>CRÍTICO</v>
      </c>
      <c r="F4" t="s">
        <v>341</v>
      </c>
      <c r="H4" t="s">
        <v>339</v>
      </c>
      <c r="I4">
        <v>10000</v>
      </c>
      <c r="J4" t="s">
        <v>337</v>
      </c>
    </row>
    <row r="5" spans="1:10" x14ac:dyDescent="0.3">
      <c r="A5" t="s">
        <v>8</v>
      </c>
      <c r="B5" t="s">
        <v>327</v>
      </c>
      <c r="C5" s="3">
        <v>44909</v>
      </c>
      <c r="D5" s="5">
        <v>16085</v>
      </c>
      <c r="E5" s="5" t="str">
        <f t="shared" si="0"/>
        <v>ACEITÁVEL</v>
      </c>
      <c r="F5" t="s">
        <v>341</v>
      </c>
    </row>
    <row r="6" spans="1:10" x14ac:dyDescent="0.3">
      <c r="A6" t="s">
        <v>9</v>
      </c>
      <c r="B6" t="s">
        <v>327</v>
      </c>
      <c r="C6" s="3">
        <v>44939</v>
      </c>
      <c r="D6" s="5">
        <v>16357</v>
      </c>
      <c r="E6" s="5" t="str">
        <f t="shared" si="0"/>
        <v>ACEITÁVEL</v>
      </c>
      <c r="F6" t="s">
        <v>341</v>
      </c>
    </row>
    <row r="7" spans="1:10" x14ac:dyDescent="0.3">
      <c r="A7" t="s">
        <v>10</v>
      </c>
      <c r="B7" t="s">
        <v>328</v>
      </c>
      <c r="C7" s="3">
        <v>44950</v>
      </c>
      <c r="D7" s="5">
        <v>19413</v>
      </c>
      <c r="E7" s="5" t="str">
        <f t="shared" si="0"/>
        <v>ACEITÁVEL</v>
      </c>
      <c r="F7" t="s">
        <v>342</v>
      </c>
    </row>
    <row r="8" spans="1:10" x14ac:dyDescent="0.3">
      <c r="A8" t="s">
        <v>11</v>
      </c>
      <c r="B8" t="s">
        <v>330</v>
      </c>
      <c r="C8" s="3">
        <v>44917</v>
      </c>
      <c r="D8" s="5">
        <v>11388</v>
      </c>
      <c r="E8" s="5" t="str">
        <f t="shared" si="0"/>
        <v>ACEITÁVEL</v>
      </c>
      <c r="F8" t="s">
        <v>342</v>
      </c>
    </row>
    <row r="9" spans="1:10" x14ac:dyDescent="0.3">
      <c r="A9" t="s">
        <v>12</v>
      </c>
      <c r="B9" t="s">
        <v>328</v>
      </c>
      <c r="C9" s="3">
        <v>44945</v>
      </c>
      <c r="D9" s="5">
        <v>14682</v>
      </c>
      <c r="E9" s="5" t="str">
        <f t="shared" si="0"/>
        <v>ACEITÁVEL</v>
      </c>
      <c r="F9" t="s">
        <v>342</v>
      </c>
    </row>
    <row r="10" spans="1:10" x14ac:dyDescent="0.3">
      <c r="A10" t="s">
        <v>13</v>
      </c>
      <c r="B10" t="s">
        <v>331</v>
      </c>
      <c r="C10" s="3">
        <v>44945</v>
      </c>
      <c r="D10" s="5">
        <v>11295</v>
      </c>
      <c r="E10" s="5" t="str">
        <f t="shared" si="0"/>
        <v>ACEITÁVEL</v>
      </c>
      <c r="F10" t="s">
        <v>341</v>
      </c>
    </row>
    <row r="11" spans="1:10" x14ac:dyDescent="0.3">
      <c r="A11" t="s">
        <v>14</v>
      </c>
      <c r="B11" t="s">
        <v>331</v>
      </c>
      <c r="C11" s="3">
        <v>44885</v>
      </c>
      <c r="D11" s="5">
        <v>12040</v>
      </c>
      <c r="E11" s="5" t="str">
        <f t="shared" si="0"/>
        <v>ACEITÁVEL</v>
      </c>
      <c r="F11" t="s">
        <v>340</v>
      </c>
    </row>
    <row r="12" spans="1:10" x14ac:dyDescent="0.3">
      <c r="A12" t="s">
        <v>15</v>
      </c>
      <c r="B12" t="s">
        <v>330</v>
      </c>
      <c r="C12" s="3">
        <v>44913</v>
      </c>
      <c r="D12" s="5">
        <v>8892</v>
      </c>
      <c r="E12" s="5" t="str">
        <f t="shared" si="0"/>
        <v>CRÍTICO</v>
      </c>
      <c r="F12" t="s">
        <v>342</v>
      </c>
    </row>
    <row r="13" spans="1:10" x14ac:dyDescent="0.3">
      <c r="A13" t="s">
        <v>16</v>
      </c>
      <c r="B13" t="s">
        <v>331</v>
      </c>
      <c r="C13" s="3">
        <v>44908</v>
      </c>
      <c r="D13" s="5">
        <v>4172</v>
      </c>
      <c r="E13" s="5" t="str">
        <f t="shared" si="0"/>
        <v>CRÍTICO</v>
      </c>
      <c r="F13" t="s">
        <v>341</v>
      </c>
    </row>
    <row r="14" spans="1:10" x14ac:dyDescent="0.3">
      <c r="A14" t="s">
        <v>17</v>
      </c>
      <c r="B14" t="s">
        <v>328</v>
      </c>
      <c r="C14" s="3">
        <v>44880</v>
      </c>
      <c r="D14" s="5">
        <v>14820</v>
      </c>
      <c r="E14" s="5" t="str">
        <f t="shared" si="0"/>
        <v>ACEITÁVEL</v>
      </c>
      <c r="F14" t="s">
        <v>340</v>
      </c>
    </row>
    <row r="15" spans="1:10" x14ac:dyDescent="0.3">
      <c r="A15" t="s">
        <v>18</v>
      </c>
      <c r="B15" t="s">
        <v>331</v>
      </c>
      <c r="C15" s="3">
        <v>44900</v>
      </c>
      <c r="D15" s="5">
        <v>16881</v>
      </c>
      <c r="E15" s="5" t="str">
        <f t="shared" si="0"/>
        <v>ACEITÁVEL</v>
      </c>
      <c r="F15" t="s">
        <v>341</v>
      </c>
    </row>
    <row r="16" spans="1:10" x14ac:dyDescent="0.3">
      <c r="A16" t="s">
        <v>19</v>
      </c>
      <c r="B16" t="s">
        <v>330</v>
      </c>
      <c r="C16" s="3">
        <v>44944</v>
      </c>
      <c r="D16" s="5">
        <v>2181</v>
      </c>
      <c r="E16" s="5" t="str">
        <f t="shared" si="0"/>
        <v>CRÍTICO</v>
      </c>
      <c r="F16" t="s">
        <v>341</v>
      </c>
    </row>
    <row r="17" spans="1:6" x14ac:dyDescent="0.3">
      <c r="A17" t="s">
        <v>20</v>
      </c>
      <c r="B17" t="s">
        <v>328</v>
      </c>
      <c r="C17" s="3">
        <v>44925</v>
      </c>
      <c r="D17" s="5">
        <v>16813</v>
      </c>
      <c r="E17" s="5" t="str">
        <f t="shared" si="0"/>
        <v>ACEITÁVEL</v>
      </c>
      <c r="F17" t="s">
        <v>341</v>
      </c>
    </row>
    <row r="18" spans="1:6" x14ac:dyDescent="0.3">
      <c r="A18" t="s">
        <v>21</v>
      </c>
      <c r="B18" t="s">
        <v>330</v>
      </c>
      <c r="C18" s="3">
        <v>44929</v>
      </c>
      <c r="D18" s="5">
        <v>3336</v>
      </c>
      <c r="E18" s="5" t="str">
        <f t="shared" si="0"/>
        <v>CRÍTICO</v>
      </c>
      <c r="F18" t="s">
        <v>340</v>
      </c>
    </row>
    <row r="19" spans="1:6" x14ac:dyDescent="0.3">
      <c r="A19" t="s">
        <v>22</v>
      </c>
      <c r="B19" t="s">
        <v>327</v>
      </c>
      <c r="C19" s="3">
        <v>44935</v>
      </c>
      <c r="D19" s="5">
        <v>1573</v>
      </c>
      <c r="E19" s="5" t="str">
        <f t="shared" si="0"/>
        <v>CRÍTICO</v>
      </c>
      <c r="F19" t="s">
        <v>340</v>
      </c>
    </row>
    <row r="20" spans="1:6" x14ac:dyDescent="0.3">
      <c r="A20" t="s">
        <v>23</v>
      </c>
      <c r="B20" t="s">
        <v>329</v>
      </c>
      <c r="C20" s="3">
        <v>44947</v>
      </c>
      <c r="D20" s="5">
        <v>2796</v>
      </c>
      <c r="E20" s="5" t="str">
        <f t="shared" si="0"/>
        <v>CRÍTICO</v>
      </c>
      <c r="F20" t="s">
        <v>341</v>
      </c>
    </row>
    <row r="21" spans="1:6" x14ac:dyDescent="0.3">
      <c r="A21" t="s">
        <v>24</v>
      </c>
      <c r="B21" t="s">
        <v>329</v>
      </c>
      <c r="C21" s="3">
        <v>44878</v>
      </c>
      <c r="D21" s="5">
        <v>18910</v>
      </c>
      <c r="E21" s="5" t="str">
        <f t="shared" si="0"/>
        <v>ACEITÁVEL</v>
      </c>
      <c r="F21" t="s">
        <v>341</v>
      </c>
    </row>
    <row r="22" spans="1:6" x14ac:dyDescent="0.3">
      <c r="A22" t="s">
        <v>25</v>
      </c>
      <c r="B22" t="s">
        <v>331</v>
      </c>
      <c r="C22" s="3">
        <v>44870</v>
      </c>
      <c r="D22" s="5">
        <v>6618</v>
      </c>
      <c r="E22" s="5" t="str">
        <f t="shared" si="0"/>
        <v>CRÍTICO</v>
      </c>
      <c r="F22" t="s">
        <v>341</v>
      </c>
    </row>
    <row r="23" spans="1:6" x14ac:dyDescent="0.3">
      <c r="A23" t="s">
        <v>26</v>
      </c>
      <c r="B23" t="s">
        <v>329</v>
      </c>
      <c r="C23" s="3">
        <v>44907</v>
      </c>
      <c r="D23" s="5">
        <v>6272</v>
      </c>
      <c r="E23" s="5" t="str">
        <f t="shared" si="0"/>
        <v>CRÍTICO</v>
      </c>
      <c r="F23" t="s">
        <v>342</v>
      </c>
    </row>
    <row r="24" spans="1:6" x14ac:dyDescent="0.3">
      <c r="A24" t="s">
        <v>27</v>
      </c>
      <c r="B24" t="s">
        <v>329</v>
      </c>
      <c r="C24" s="3">
        <v>44896</v>
      </c>
      <c r="D24" s="5">
        <v>18100</v>
      </c>
      <c r="E24" s="5" t="str">
        <f t="shared" si="0"/>
        <v>ACEITÁVEL</v>
      </c>
      <c r="F24" t="s">
        <v>342</v>
      </c>
    </row>
    <row r="25" spans="1:6" x14ac:dyDescent="0.3">
      <c r="A25" t="s">
        <v>28</v>
      </c>
      <c r="B25" t="s">
        <v>330</v>
      </c>
      <c r="C25" s="3">
        <v>44876</v>
      </c>
      <c r="D25" s="5">
        <v>14817</v>
      </c>
      <c r="E25" s="5" t="str">
        <f t="shared" si="0"/>
        <v>ACEITÁVEL</v>
      </c>
      <c r="F25" t="s">
        <v>342</v>
      </c>
    </row>
    <row r="26" spans="1:6" x14ac:dyDescent="0.3">
      <c r="A26" t="s">
        <v>29</v>
      </c>
      <c r="B26" t="s">
        <v>330</v>
      </c>
      <c r="C26" s="3">
        <v>44878</v>
      </c>
      <c r="D26" s="5">
        <v>9644</v>
      </c>
      <c r="E26" s="5" t="str">
        <f t="shared" si="0"/>
        <v>CRÍTICO</v>
      </c>
      <c r="F26" t="s">
        <v>342</v>
      </c>
    </row>
    <row r="27" spans="1:6" x14ac:dyDescent="0.3">
      <c r="A27" t="s">
        <v>30</v>
      </c>
      <c r="B27" t="s">
        <v>331</v>
      </c>
      <c r="C27" s="3">
        <v>44955</v>
      </c>
      <c r="D27" s="5">
        <v>1476</v>
      </c>
      <c r="E27" s="5" t="str">
        <f t="shared" si="0"/>
        <v>CRÍTICO</v>
      </c>
      <c r="F27" t="s">
        <v>342</v>
      </c>
    </row>
    <row r="28" spans="1:6" x14ac:dyDescent="0.3">
      <c r="A28" t="s">
        <v>31</v>
      </c>
      <c r="B28" t="s">
        <v>331</v>
      </c>
      <c r="C28" s="3">
        <v>44953</v>
      </c>
      <c r="D28" s="5">
        <v>19430</v>
      </c>
      <c r="E28" s="5" t="str">
        <f t="shared" si="0"/>
        <v>ACEITÁVEL</v>
      </c>
      <c r="F28" t="s">
        <v>340</v>
      </c>
    </row>
    <row r="29" spans="1:6" x14ac:dyDescent="0.3">
      <c r="A29" t="s">
        <v>32</v>
      </c>
      <c r="B29" t="s">
        <v>328</v>
      </c>
      <c r="C29" s="3">
        <v>44930</v>
      </c>
      <c r="D29" s="5">
        <v>17519</v>
      </c>
      <c r="E29" s="5" t="str">
        <f t="shared" si="0"/>
        <v>ACEITÁVEL</v>
      </c>
      <c r="F29" t="s">
        <v>341</v>
      </c>
    </row>
    <row r="30" spans="1:6" x14ac:dyDescent="0.3">
      <c r="A30" t="s">
        <v>33</v>
      </c>
      <c r="B30" t="s">
        <v>328</v>
      </c>
      <c r="C30" s="3">
        <v>44873</v>
      </c>
      <c r="D30" s="5">
        <v>5650</v>
      </c>
      <c r="E30" s="5" t="str">
        <f t="shared" si="0"/>
        <v>CRÍTICO</v>
      </c>
      <c r="F30" t="s">
        <v>342</v>
      </c>
    </row>
    <row r="31" spans="1:6" x14ac:dyDescent="0.3">
      <c r="A31" t="s">
        <v>34</v>
      </c>
      <c r="B31" t="s">
        <v>328</v>
      </c>
      <c r="C31" s="3">
        <v>44906</v>
      </c>
      <c r="D31" s="5">
        <v>14642</v>
      </c>
      <c r="E31" s="5" t="str">
        <f t="shared" si="0"/>
        <v>ACEITÁVEL</v>
      </c>
      <c r="F31" t="s">
        <v>341</v>
      </c>
    </row>
    <row r="32" spans="1:6" x14ac:dyDescent="0.3">
      <c r="A32" t="s">
        <v>35</v>
      </c>
      <c r="B32" t="s">
        <v>328</v>
      </c>
      <c r="C32" s="3">
        <v>44936</v>
      </c>
      <c r="D32" s="5">
        <v>8335</v>
      </c>
      <c r="E32" s="5" t="str">
        <f t="shared" si="0"/>
        <v>CRÍTICO</v>
      </c>
      <c r="F32" t="s">
        <v>341</v>
      </c>
    </row>
    <row r="33" spans="1:6" x14ac:dyDescent="0.3">
      <c r="A33" t="s">
        <v>36</v>
      </c>
      <c r="B33" t="s">
        <v>330</v>
      </c>
      <c r="C33" s="3">
        <v>44880</v>
      </c>
      <c r="D33" s="5">
        <v>2905</v>
      </c>
      <c r="E33" s="5" t="str">
        <f t="shared" si="0"/>
        <v>CRÍTICO</v>
      </c>
      <c r="F33" t="s">
        <v>341</v>
      </c>
    </row>
    <row r="34" spans="1:6" x14ac:dyDescent="0.3">
      <c r="A34" t="s">
        <v>37</v>
      </c>
      <c r="B34" t="s">
        <v>331</v>
      </c>
      <c r="C34" s="3">
        <v>44921</v>
      </c>
      <c r="D34" s="5">
        <v>13977</v>
      </c>
      <c r="E34" s="5" t="str">
        <f t="shared" si="0"/>
        <v>ACEITÁVEL</v>
      </c>
      <c r="F34" t="s">
        <v>341</v>
      </c>
    </row>
    <row r="35" spans="1:6" x14ac:dyDescent="0.3">
      <c r="A35" t="s">
        <v>38</v>
      </c>
      <c r="B35" t="s">
        <v>329</v>
      </c>
      <c r="C35" s="3">
        <v>44888</v>
      </c>
      <c r="D35" s="5">
        <v>10819</v>
      </c>
      <c r="E35" s="5" t="str">
        <f t="shared" si="0"/>
        <v>ACEITÁVEL</v>
      </c>
      <c r="F35" t="s">
        <v>341</v>
      </c>
    </row>
    <row r="36" spans="1:6" x14ac:dyDescent="0.3">
      <c r="A36" t="s">
        <v>39</v>
      </c>
      <c r="B36" t="s">
        <v>330</v>
      </c>
      <c r="C36" s="3">
        <v>44914</v>
      </c>
      <c r="D36" s="5">
        <v>14226</v>
      </c>
      <c r="E36" s="5" t="str">
        <f t="shared" si="0"/>
        <v>ACEITÁVEL</v>
      </c>
      <c r="F36" t="s">
        <v>342</v>
      </c>
    </row>
    <row r="37" spans="1:6" x14ac:dyDescent="0.3">
      <c r="A37" t="s">
        <v>40</v>
      </c>
      <c r="B37" t="s">
        <v>329</v>
      </c>
      <c r="C37" s="3">
        <v>44939</v>
      </c>
      <c r="D37" s="5">
        <v>14054</v>
      </c>
      <c r="E37" s="5" t="str">
        <f t="shared" si="0"/>
        <v>ACEITÁVEL</v>
      </c>
      <c r="F37" t="s">
        <v>340</v>
      </c>
    </row>
    <row r="38" spans="1:6" x14ac:dyDescent="0.3">
      <c r="A38" t="s">
        <v>41</v>
      </c>
      <c r="B38" t="s">
        <v>327</v>
      </c>
      <c r="C38" s="3">
        <v>44938</v>
      </c>
      <c r="D38" s="5">
        <v>14015</v>
      </c>
      <c r="E38" s="5" t="str">
        <f t="shared" si="0"/>
        <v>ACEITÁVEL</v>
      </c>
      <c r="F38" t="s">
        <v>341</v>
      </c>
    </row>
    <row r="39" spans="1:6" x14ac:dyDescent="0.3">
      <c r="A39" t="s">
        <v>42</v>
      </c>
      <c r="B39" t="s">
        <v>328</v>
      </c>
      <c r="C39" s="3">
        <v>44943</v>
      </c>
      <c r="D39" s="5">
        <v>13645</v>
      </c>
      <c r="E39" s="5" t="str">
        <f t="shared" si="0"/>
        <v>ACEITÁVEL</v>
      </c>
      <c r="F39" t="s">
        <v>340</v>
      </c>
    </row>
    <row r="40" spans="1:6" x14ac:dyDescent="0.3">
      <c r="A40" t="s">
        <v>43</v>
      </c>
      <c r="B40" t="s">
        <v>328</v>
      </c>
      <c r="C40" s="3">
        <v>44937</v>
      </c>
      <c r="D40" s="5">
        <v>14017</v>
      </c>
      <c r="E40" s="5" t="str">
        <f t="shared" si="0"/>
        <v>ACEITÁVEL</v>
      </c>
      <c r="F40" t="s">
        <v>342</v>
      </c>
    </row>
    <row r="41" spans="1:6" x14ac:dyDescent="0.3">
      <c r="A41" t="s">
        <v>44</v>
      </c>
      <c r="B41" t="s">
        <v>331</v>
      </c>
      <c r="C41" s="3">
        <v>44905</v>
      </c>
      <c r="D41" s="5">
        <v>3229</v>
      </c>
      <c r="E41" s="5" t="str">
        <f t="shared" si="0"/>
        <v>CRÍTICO</v>
      </c>
      <c r="F41" t="s">
        <v>340</v>
      </c>
    </row>
    <row r="42" spans="1:6" x14ac:dyDescent="0.3">
      <c r="A42" t="s">
        <v>45</v>
      </c>
      <c r="B42" t="s">
        <v>328</v>
      </c>
      <c r="C42" s="3">
        <v>44897</v>
      </c>
      <c r="D42" s="5">
        <v>13654</v>
      </c>
      <c r="E42" s="5" t="str">
        <f t="shared" si="0"/>
        <v>ACEITÁVEL</v>
      </c>
      <c r="F42" t="s">
        <v>340</v>
      </c>
    </row>
    <row r="43" spans="1:6" x14ac:dyDescent="0.3">
      <c r="A43" t="s">
        <v>46</v>
      </c>
      <c r="B43" t="s">
        <v>329</v>
      </c>
      <c r="C43" s="3">
        <v>44887</v>
      </c>
      <c r="D43" s="5">
        <v>15893</v>
      </c>
      <c r="E43" s="5" t="str">
        <f t="shared" si="0"/>
        <v>ACEITÁVEL</v>
      </c>
      <c r="F43" t="s">
        <v>340</v>
      </c>
    </row>
    <row r="44" spans="1:6" x14ac:dyDescent="0.3">
      <c r="A44" t="s">
        <v>47</v>
      </c>
      <c r="B44" t="s">
        <v>329</v>
      </c>
      <c r="C44" s="3">
        <v>44875</v>
      </c>
      <c r="D44" s="5">
        <v>7333</v>
      </c>
      <c r="E44" s="5" t="str">
        <f t="shared" si="0"/>
        <v>CRÍTICO</v>
      </c>
      <c r="F44" t="s">
        <v>342</v>
      </c>
    </row>
    <row r="45" spans="1:6" x14ac:dyDescent="0.3">
      <c r="A45" t="s">
        <v>48</v>
      </c>
      <c r="B45" t="s">
        <v>328</v>
      </c>
      <c r="C45" s="3">
        <v>44867</v>
      </c>
      <c r="D45" s="5">
        <v>5222</v>
      </c>
      <c r="E45" s="5" t="str">
        <f t="shared" si="0"/>
        <v>CRÍTICO</v>
      </c>
      <c r="F45" t="s">
        <v>340</v>
      </c>
    </row>
    <row r="46" spans="1:6" x14ac:dyDescent="0.3">
      <c r="A46" t="s">
        <v>49</v>
      </c>
      <c r="B46" t="s">
        <v>331</v>
      </c>
      <c r="C46" s="3">
        <v>44936</v>
      </c>
      <c r="D46" s="5">
        <v>9372</v>
      </c>
      <c r="E46" s="5" t="str">
        <f t="shared" si="0"/>
        <v>CRÍTICO</v>
      </c>
      <c r="F46" t="s">
        <v>340</v>
      </c>
    </row>
    <row r="47" spans="1:6" x14ac:dyDescent="0.3">
      <c r="A47" t="s">
        <v>50</v>
      </c>
      <c r="B47" t="s">
        <v>328</v>
      </c>
      <c r="C47" s="3">
        <v>44940</v>
      </c>
      <c r="D47" s="5">
        <v>10322</v>
      </c>
      <c r="E47" s="5" t="str">
        <f t="shared" si="0"/>
        <v>ACEITÁVEL</v>
      </c>
      <c r="F47" t="s">
        <v>342</v>
      </c>
    </row>
    <row r="48" spans="1:6" x14ac:dyDescent="0.3">
      <c r="A48" t="s">
        <v>51</v>
      </c>
      <c r="B48" t="s">
        <v>330</v>
      </c>
      <c r="C48" s="3">
        <v>44902</v>
      </c>
      <c r="D48" s="5">
        <v>11382</v>
      </c>
      <c r="E48" s="5" t="str">
        <f t="shared" si="0"/>
        <v>ACEITÁVEL</v>
      </c>
      <c r="F48" t="s">
        <v>342</v>
      </c>
    </row>
    <row r="49" spans="1:6" x14ac:dyDescent="0.3">
      <c r="A49" t="s">
        <v>52</v>
      </c>
      <c r="B49" t="s">
        <v>331</v>
      </c>
      <c r="C49" s="3">
        <v>44933</v>
      </c>
      <c r="D49" s="5">
        <v>12591</v>
      </c>
      <c r="E49" s="5" t="str">
        <f t="shared" si="0"/>
        <v>ACEITÁVEL</v>
      </c>
      <c r="F49" t="s">
        <v>341</v>
      </c>
    </row>
    <row r="50" spans="1:6" x14ac:dyDescent="0.3">
      <c r="A50" t="s">
        <v>53</v>
      </c>
      <c r="B50" t="s">
        <v>330</v>
      </c>
      <c r="C50" s="3">
        <v>44930</v>
      </c>
      <c r="D50" s="5">
        <v>9882</v>
      </c>
      <c r="E50" s="5" t="str">
        <f t="shared" si="0"/>
        <v>CRÍTICO</v>
      </c>
      <c r="F50" t="s">
        <v>341</v>
      </c>
    </row>
    <row r="51" spans="1:6" x14ac:dyDescent="0.3">
      <c r="A51" t="s">
        <v>54</v>
      </c>
      <c r="B51" t="s">
        <v>328</v>
      </c>
      <c r="C51" s="3">
        <v>44882</v>
      </c>
      <c r="D51" s="5">
        <v>7292</v>
      </c>
      <c r="E51" s="5" t="str">
        <f t="shared" si="0"/>
        <v>CRÍTICO</v>
      </c>
      <c r="F51" t="s">
        <v>342</v>
      </c>
    </row>
    <row r="52" spans="1:6" x14ac:dyDescent="0.3">
      <c r="A52" t="s">
        <v>55</v>
      </c>
      <c r="B52" t="s">
        <v>330</v>
      </c>
      <c r="C52" s="3">
        <v>44889</v>
      </c>
      <c r="D52" s="5">
        <v>4172</v>
      </c>
      <c r="E52" s="5" t="str">
        <f t="shared" si="0"/>
        <v>CRÍTICO</v>
      </c>
      <c r="F52" t="s">
        <v>342</v>
      </c>
    </row>
    <row r="53" spans="1:6" x14ac:dyDescent="0.3">
      <c r="A53" t="s">
        <v>56</v>
      </c>
      <c r="B53" t="s">
        <v>327</v>
      </c>
      <c r="C53" s="3">
        <v>44895</v>
      </c>
      <c r="D53" s="5">
        <v>2943</v>
      </c>
      <c r="E53" s="5" t="str">
        <f t="shared" si="0"/>
        <v>CRÍTICO</v>
      </c>
      <c r="F53" t="s">
        <v>340</v>
      </c>
    </row>
    <row r="54" spans="1:6" x14ac:dyDescent="0.3">
      <c r="A54" t="s">
        <v>57</v>
      </c>
      <c r="B54" t="s">
        <v>328</v>
      </c>
      <c r="C54" s="3">
        <v>44948</v>
      </c>
      <c r="D54" s="5">
        <v>13460</v>
      </c>
      <c r="E54" s="5" t="str">
        <f t="shared" si="0"/>
        <v>ACEITÁVEL</v>
      </c>
      <c r="F54" t="s">
        <v>342</v>
      </c>
    </row>
    <row r="55" spans="1:6" x14ac:dyDescent="0.3">
      <c r="A55" t="s">
        <v>58</v>
      </c>
      <c r="B55" t="s">
        <v>329</v>
      </c>
      <c r="C55" s="3">
        <v>44912</v>
      </c>
      <c r="D55" s="5">
        <v>16662</v>
      </c>
      <c r="E55" s="5" t="str">
        <f t="shared" si="0"/>
        <v>ACEITÁVEL</v>
      </c>
      <c r="F55" t="s">
        <v>342</v>
      </c>
    </row>
    <row r="56" spans="1:6" x14ac:dyDescent="0.3">
      <c r="A56" t="s">
        <v>59</v>
      </c>
      <c r="B56" t="s">
        <v>328</v>
      </c>
      <c r="C56" s="3">
        <v>44895</v>
      </c>
      <c r="D56" s="5">
        <v>2665</v>
      </c>
      <c r="E56" s="5" t="str">
        <f t="shared" si="0"/>
        <v>CRÍTICO</v>
      </c>
      <c r="F56" t="s">
        <v>341</v>
      </c>
    </row>
    <row r="57" spans="1:6" x14ac:dyDescent="0.3">
      <c r="A57" t="s">
        <v>60</v>
      </c>
      <c r="B57" t="s">
        <v>330</v>
      </c>
      <c r="C57" s="3">
        <v>44877</v>
      </c>
      <c r="D57" s="5">
        <v>5027</v>
      </c>
      <c r="E57" s="5" t="str">
        <f t="shared" si="0"/>
        <v>CRÍTICO</v>
      </c>
      <c r="F57" t="s">
        <v>340</v>
      </c>
    </row>
    <row r="58" spans="1:6" x14ac:dyDescent="0.3">
      <c r="A58" t="s">
        <v>61</v>
      </c>
      <c r="B58" t="s">
        <v>327</v>
      </c>
      <c r="C58" s="3">
        <v>44940</v>
      </c>
      <c r="D58" s="5">
        <v>5438</v>
      </c>
      <c r="E58" s="5" t="str">
        <f t="shared" si="0"/>
        <v>CRÍTICO</v>
      </c>
      <c r="F58" t="s">
        <v>340</v>
      </c>
    </row>
    <row r="59" spans="1:6" x14ac:dyDescent="0.3">
      <c r="A59" t="s">
        <v>62</v>
      </c>
      <c r="B59" t="s">
        <v>330</v>
      </c>
      <c r="C59" s="3">
        <v>44870</v>
      </c>
      <c r="D59" s="5">
        <v>1373</v>
      </c>
      <c r="E59" s="5" t="str">
        <f t="shared" si="0"/>
        <v>CRÍTICO</v>
      </c>
      <c r="F59" t="s">
        <v>342</v>
      </c>
    </row>
    <row r="60" spans="1:6" x14ac:dyDescent="0.3">
      <c r="A60" t="s">
        <v>63</v>
      </c>
      <c r="B60" t="s">
        <v>327</v>
      </c>
      <c r="C60" s="3">
        <v>44956</v>
      </c>
      <c r="D60" s="5">
        <v>12687</v>
      </c>
      <c r="E60" s="5" t="str">
        <f t="shared" si="0"/>
        <v>ACEITÁVEL</v>
      </c>
      <c r="F60" t="s">
        <v>340</v>
      </c>
    </row>
    <row r="61" spans="1:6" x14ac:dyDescent="0.3">
      <c r="A61" t="s">
        <v>64</v>
      </c>
      <c r="B61" t="s">
        <v>328</v>
      </c>
      <c r="C61" s="3">
        <v>44872</v>
      </c>
      <c r="D61" s="5">
        <v>8356</v>
      </c>
      <c r="E61" s="5" t="str">
        <f t="shared" si="0"/>
        <v>CRÍTICO</v>
      </c>
      <c r="F61" t="s">
        <v>341</v>
      </c>
    </row>
    <row r="62" spans="1:6" x14ac:dyDescent="0.3">
      <c r="A62" t="s">
        <v>65</v>
      </c>
      <c r="B62" t="s">
        <v>328</v>
      </c>
      <c r="C62" s="3">
        <v>44887</v>
      </c>
      <c r="D62" s="5">
        <v>19525</v>
      </c>
      <c r="E62" s="5" t="str">
        <f t="shared" si="0"/>
        <v>ACEITÁVEL</v>
      </c>
      <c r="F62" t="s">
        <v>342</v>
      </c>
    </row>
    <row r="63" spans="1:6" x14ac:dyDescent="0.3">
      <c r="A63" t="s">
        <v>66</v>
      </c>
      <c r="B63" t="s">
        <v>331</v>
      </c>
      <c r="C63" s="3">
        <v>44950</v>
      </c>
      <c r="D63" s="5">
        <v>6406</v>
      </c>
      <c r="E63" s="5" t="str">
        <f t="shared" si="0"/>
        <v>CRÍTICO</v>
      </c>
      <c r="F63" t="s">
        <v>341</v>
      </c>
    </row>
    <row r="64" spans="1:6" x14ac:dyDescent="0.3">
      <c r="A64" t="s">
        <v>67</v>
      </c>
      <c r="B64" t="s">
        <v>329</v>
      </c>
      <c r="C64" s="3">
        <v>44875</v>
      </c>
      <c r="D64" s="5">
        <v>15977</v>
      </c>
      <c r="E64" s="5" t="str">
        <f t="shared" si="0"/>
        <v>ACEITÁVEL</v>
      </c>
      <c r="F64" t="s">
        <v>341</v>
      </c>
    </row>
    <row r="65" spans="1:6" x14ac:dyDescent="0.3">
      <c r="A65" t="s">
        <v>68</v>
      </c>
      <c r="B65" t="s">
        <v>330</v>
      </c>
      <c r="C65" s="3">
        <v>44883</v>
      </c>
      <c r="D65" s="5">
        <v>3228</v>
      </c>
      <c r="E65" s="5" t="str">
        <f t="shared" si="0"/>
        <v>CRÍTICO</v>
      </c>
      <c r="F65" t="s">
        <v>340</v>
      </c>
    </row>
    <row r="66" spans="1:6" x14ac:dyDescent="0.3">
      <c r="A66" t="s">
        <v>69</v>
      </c>
      <c r="B66" t="s">
        <v>331</v>
      </c>
      <c r="C66" s="3">
        <v>44869</v>
      </c>
      <c r="D66" s="5">
        <v>11606</v>
      </c>
      <c r="E66" s="5" t="str">
        <f t="shared" si="0"/>
        <v>ACEITÁVEL</v>
      </c>
      <c r="F66" t="s">
        <v>341</v>
      </c>
    </row>
    <row r="67" spans="1:6" x14ac:dyDescent="0.3">
      <c r="A67" t="s">
        <v>70</v>
      </c>
      <c r="B67" t="s">
        <v>328</v>
      </c>
      <c r="C67" s="3">
        <v>44951</v>
      </c>
      <c r="D67" s="5">
        <v>1421</v>
      </c>
      <c r="E67" s="5" t="str">
        <f t="shared" ref="E67:E130" si="1">IF(D67&gt;10000,"ACEITÁVEL","CRÍTICO")</f>
        <v>CRÍTICO</v>
      </c>
      <c r="F67" t="s">
        <v>342</v>
      </c>
    </row>
    <row r="68" spans="1:6" x14ac:dyDescent="0.3">
      <c r="A68" t="s">
        <v>71</v>
      </c>
      <c r="B68" t="s">
        <v>330</v>
      </c>
      <c r="C68" s="3">
        <v>44879</v>
      </c>
      <c r="D68" s="5">
        <v>13641</v>
      </c>
      <c r="E68" s="5" t="str">
        <f t="shared" si="1"/>
        <v>ACEITÁVEL</v>
      </c>
      <c r="F68" t="s">
        <v>340</v>
      </c>
    </row>
    <row r="69" spans="1:6" x14ac:dyDescent="0.3">
      <c r="A69" t="s">
        <v>72</v>
      </c>
      <c r="B69" t="s">
        <v>331</v>
      </c>
      <c r="C69" s="3">
        <v>44891</v>
      </c>
      <c r="D69" s="5">
        <v>4206</v>
      </c>
      <c r="E69" s="5" t="str">
        <f t="shared" si="1"/>
        <v>CRÍTICO</v>
      </c>
      <c r="F69" t="s">
        <v>340</v>
      </c>
    </row>
    <row r="70" spans="1:6" x14ac:dyDescent="0.3">
      <c r="A70" t="s">
        <v>73</v>
      </c>
      <c r="B70" t="s">
        <v>331</v>
      </c>
      <c r="C70" s="3">
        <v>44897</v>
      </c>
      <c r="D70" s="5">
        <v>8916</v>
      </c>
      <c r="E70" s="5" t="str">
        <f t="shared" si="1"/>
        <v>CRÍTICO</v>
      </c>
      <c r="F70" t="s">
        <v>342</v>
      </c>
    </row>
    <row r="71" spans="1:6" x14ac:dyDescent="0.3">
      <c r="A71" t="s">
        <v>74</v>
      </c>
      <c r="B71" t="s">
        <v>331</v>
      </c>
      <c r="C71" s="3">
        <v>44902</v>
      </c>
      <c r="D71" s="5">
        <v>10734</v>
      </c>
      <c r="E71" s="5" t="str">
        <f t="shared" si="1"/>
        <v>ACEITÁVEL</v>
      </c>
      <c r="F71" t="s">
        <v>340</v>
      </c>
    </row>
    <row r="72" spans="1:6" x14ac:dyDescent="0.3">
      <c r="A72" t="s">
        <v>75</v>
      </c>
      <c r="B72" t="s">
        <v>328</v>
      </c>
      <c r="C72" s="3">
        <v>44934</v>
      </c>
      <c r="D72" s="5">
        <v>6795</v>
      </c>
      <c r="E72" s="5" t="str">
        <f t="shared" si="1"/>
        <v>CRÍTICO</v>
      </c>
      <c r="F72" t="s">
        <v>340</v>
      </c>
    </row>
    <row r="73" spans="1:6" x14ac:dyDescent="0.3">
      <c r="A73" t="s">
        <v>76</v>
      </c>
      <c r="B73" t="s">
        <v>331</v>
      </c>
      <c r="C73" s="3">
        <v>44867</v>
      </c>
      <c r="D73" s="5">
        <v>15614</v>
      </c>
      <c r="E73" s="5" t="str">
        <f t="shared" si="1"/>
        <v>ACEITÁVEL</v>
      </c>
      <c r="F73" t="s">
        <v>341</v>
      </c>
    </row>
    <row r="74" spans="1:6" x14ac:dyDescent="0.3">
      <c r="A74" t="s">
        <v>77</v>
      </c>
      <c r="B74" t="s">
        <v>329</v>
      </c>
      <c r="C74" s="3">
        <v>44915</v>
      </c>
      <c r="D74" s="5">
        <v>1017</v>
      </c>
      <c r="E74" s="5" t="str">
        <f t="shared" si="1"/>
        <v>CRÍTICO</v>
      </c>
      <c r="F74" t="s">
        <v>341</v>
      </c>
    </row>
    <row r="75" spans="1:6" x14ac:dyDescent="0.3">
      <c r="A75" t="s">
        <v>78</v>
      </c>
      <c r="B75" t="s">
        <v>330</v>
      </c>
      <c r="C75" s="3">
        <v>44909</v>
      </c>
      <c r="D75" s="5">
        <v>17339</v>
      </c>
      <c r="E75" s="5" t="str">
        <f t="shared" si="1"/>
        <v>ACEITÁVEL</v>
      </c>
      <c r="F75" t="s">
        <v>341</v>
      </c>
    </row>
    <row r="76" spans="1:6" x14ac:dyDescent="0.3">
      <c r="A76" t="s">
        <v>79</v>
      </c>
      <c r="B76" t="s">
        <v>328</v>
      </c>
      <c r="C76" s="3">
        <v>44909</v>
      </c>
      <c r="D76" s="5">
        <v>17939</v>
      </c>
      <c r="E76" s="5" t="str">
        <f t="shared" si="1"/>
        <v>ACEITÁVEL</v>
      </c>
      <c r="F76" t="s">
        <v>341</v>
      </c>
    </row>
    <row r="77" spans="1:6" x14ac:dyDescent="0.3">
      <c r="A77" t="s">
        <v>80</v>
      </c>
      <c r="B77" t="s">
        <v>330</v>
      </c>
      <c r="C77" s="3">
        <v>44911</v>
      </c>
      <c r="D77" s="5">
        <v>4292</v>
      </c>
      <c r="E77" s="5" t="str">
        <f t="shared" si="1"/>
        <v>CRÍTICO</v>
      </c>
      <c r="F77" t="s">
        <v>340</v>
      </c>
    </row>
    <row r="78" spans="1:6" x14ac:dyDescent="0.3">
      <c r="A78" t="s">
        <v>81</v>
      </c>
      <c r="B78" t="s">
        <v>329</v>
      </c>
      <c r="C78" s="3">
        <v>44875</v>
      </c>
      <c r="D78" s="5">
        <v>8975</v>
      </c>
      <c r="E78" s="5" t="str">
        <f t="shared" si="1"/>
        <v>CRÍTICO</v>
      </c>
      <c r="F78" t="s">
        <v>340</v>
      </c>
    </row>
    <row r="79" spans="1:6" x14ac:dyDescent="0.3">
      <c r="A79" t="s">
        <v>82</v>
      </c>
      <c r="B79" t="s">
        <v>328</v>
      </c>
      <c r="C79" s="3">
        <v>44884</v>
      </c>
      <c r="D79" s="5">
        <v>18397</v>
      </c>
      <c r="E79" s="5" t="str">
        <f t="shared" si="1"/>
        <v>ACEITÁVEL</v>
      </c>
      <c r="F79" t="s">
        <v>341</v>
      </c>
    </row>
    <row r="80" spans="1:6" x14ac:dyDescent="0.3">
      <c r="A80" t="s">
        <v>83</v>
      </c>
      <c r="B80" t="s">
        <v>331</v>
      </c>
      <c r="C80" s="3">
        <v>44872</v>
      </c>
      <c r="D80" s="5">
        <v>16951</v>
      </c>
      <c r="E80" s="5" t="str">
        <f t="shared" si="1"/>
        <v>ACEITÁVEL</v>
      </c>
      <c r="F80" t="s">
        <v>342</v>
      </c>
    </row>
    <row r="81" spans="1:6" x14ac:dyDescent="0.3">
      <c r="A81" t="s">
        <v>84</v>
      </c>
      <c r="B81" t="s">
        <v>331</v>
      </c>
      <c r="C81" s="3">
        <v>44944</v>
      </c>
      <c r="D81" s="5">
        <v>9083</v>
      </c>
      <c r="E81" s="5" t="str">
        <f t="shared" si="1"/>
        <v>CRÍTICO</v>
      </c>
      <c r="F81" t="s">
        <v>342</v>
      </c>
    </row>
    <row r="82" spans="1:6" x14ac:dyDescent="0.3">
      <c r="A82" t="s">
        <v>85</v>
      </c>
      <c r="B82" t="s">
        <v>329</v>
      </c>
      <c r="C82" s="3">
        <v>44922</v>
      </c>
      <c r="D82" s="5">
        <v>2891</v>
      </c>
      <c r="E82" s="5" t="str">
        <f t="shared" si="1"/>
        <v>CRÍTICO</v>
      </c>
      <c r="F82" t="s">
        <v>342</v>
      </c>
    </row>
    <row r="83" spans="1:6" x14ac:dyDescent="0.3">
      <c r="A83" t="s">
        <v>86</v>
      </c>
      <c r="B83" t="s">
        <v>328</v>
      </c>
      <c r="C83" s="3">
        <v>44935</v>
      </c>
      <c r="D83" s="5">
        <v>3912</v>
      </c>
      <c r="E83" s="5" t="str">
        <f t="shared" si="1"/>
        <v>CRÍTICO</v>
      </c>
      <c r="F83" t="s">
        <v>341</v>
      </c>
    </row>
    <row r="84" spans="1:6" x14ac:dyDescent="0.3">
      <c r="A84" t="s">
        <v>87</v>
      </c>
      <c r="B84" t="s">
        <v>329</v>
      </c>
      <c r="C84" s="3">
        <v>44866</v>
      </c>
      <c r="D84" s="5">
        <v>16032</v>
      </c>
      <c r="E84" s="5" t="str">
        <f t="shared" si="1"/>
        <v>ACEITÁVEL</v>
      </c>
      <c r="F84" t="s">
        <v>340</v>
      </c>
    </row>
    <row r="85" spans="1:6" x14ac:dyDescent="0.3">
      <c r="A85" t="s">
        <v>88</v>
      </c>
      <c r="B85" t="s">
        <v>328</v>
      </c>
      <c r="C85" s="3">
        <v>44910</v>
      </c>
      <c r="D85" s="5">
        <v>9773</v>
      </c>
      <c r="E85" s="5" t="str">
        <f t="shared" si="1"/>
        <v>CRÍTICO</v>
      </c>
      <c r="F85" t="s">
        <v>340</v>
      </c>
    </row>
    <row r="86" spans="1:6" x14ac:dyDescent="0.3">
      <c r="A86" t="s">
        <v>89</v>
      </c>
      <c r="B86" t="s">
        <v>329</v>
      </c>
      <c r="C86" s="3">
        <v>44868</v>
      </c>
      <c r="D86" s="5">
        <v>12734</v>
      </c>
      <c r="E86" s="5" t="str">
        <f t="shared" si="1"/>
        <v>ACEITÁVEL</v>
      </c>
      <c r="F86" t="s">
        <v>341</v>
      </c>
    </row>
    <row r="87" spans="1:6" x14ac:dyDescent="0.3">
      <c r="A87" t="s">
        <v>90</v>
      </c>
      <c r="B87" t="s">
        <v>330</v>
      </c>
      <c r="C87" s="3">
        <v>44931</v>
      </c>
      <c r="D87" s="5">
        <v>5561</v>
      </c>
      <c r="E87" s="5" t="str">
        <f t="shared" si="1"/>
        <v>CRÍTICO</v>
      </c>
      <c r="F87" t="s">
        <v>340</v>
      </c>
    </row>
    <row r="88" spans="1:6" x14ac:dyDescent="0.3">
      <c r="A88" t="s">
        <v>91</v>
      </c>
      <c r="B88" t="s">
        <v>329</v>
      </c>
      <c r="C88" s="3">
        <v>44945</v>
      </c>
      <c r="D88" s="5">
        <v>3590</v>
      </c>
      <c r="E88" s="5" t="str">
        <f t="shared" si="1"/>
        <v>CRÍTICO</v>
      </c>
      <c r="F88" t="s">
        <v>342</v>
      </c>
    </row>
    <row r="89" spans="1:6" x14ac:dyDescent="0.3">
      <c r="A89" t="s">
        <v>92</v>
      </c>
      <c r="B89" t="s">
        <v>330</v>
      </c>
      <c r="C89" s="3">
        <v>44925</v>
      </c>
      <c r="D89" s="5">
        <v>13155</v>
      </c>
      <c r="E89" s="5" t="str">
        <f t="shared" si="1"/>
        <v>ACEITÁVEL</v>
      </c>
      <c r="F89" t="s">
        <v>341</v>
      </c>
    </row>
    <row r="90" spans="1:6" x14ac:dyDescent="0.3">
      <c r="A90" t="s">
        <v>93</v>
      </c>
      <c r="B90" t="s">
        <v>331</v>
      </c>
      <c r="C90" s="3">
        <v>44917</v>
      </c>
      <c r="D90" s="5">
        <v>18016</v>
      </c>
      <c r="E90" s="5" t="str">
        <f t="shared" si="1"/>
        <v>ACEITÁVEL</v>
      </c>
      <c r="F90" t="s">
        <v>341</v>
      </c>
    </row>
    <row r="91" spans="1:6" x14ac:dyDescent="0.3">
      <c r="A91" t="s">
        <v>94</v>
      </c>
      <c r="B91" t="s">
        <v>328</v>
      </c>
      <c r="C91" s="3">
        <v>44903</v>
      </c>
      <c r="D91" s="5">
        <v>19192</v>
      </c>
      <c r="E91" s="5" t="str">
        <f t="shared" si="1"/>
        <v>ACEITÁVEL</v>
      </c>
      <c r="F91" t="s">
        <v>340</v>
      </c>
    </row>
    <row r="92" spans="1:6" x14ac:dyDescent="0.3">
      <c r="A92" t="s">
        <v>95</v>
      </c>
      <c r="B92" t="s">
        <v>328</v>
      </c>
      <c r="C92" s="3">
        <v>44868</v>
      </c>
      <c r="D92" s="5">
        <v>16909</v>
      </c>
      <c r="E92" s="5" t="str">
        <f t="shared" si="1"/>
        <v>ACEITÁVEL</v>
      </c>
      <c r="F92" t="s">
        <v>340</v>
      </c>
    </row>
    <row r="93" spans="1:6" x14ac:dyDescent="0.3">
      <c r="A93" t="s">
        <v>96</v>
      </c>
      <c r="B93" t="s">
        <v>330</v>
      </c>
      <c r="C93" s="3">
        <v>44932</v>
      </c>
      <c r="D93" s="5">
        <v>14028</v>
      </c>
      <c r="E93" s="5" t="str">
        <f t="shared" si="1"/>
        <v>ACEITÁVEL</v>
      </c>
      <c r="F93" t="s">
        <v>342</v>
      </c>
    </row>
    <row r="94" spans="1:6" x14ac:dyDescent="0.3">
      <c r="A94" t="s">
        <v>97</v>
      </c>
      <c r="B94" t="s">
        <v>328</v>
      </c>
      <c r="C94" s="3">
        <v>44909</v>
      </c>
      <c r="D94" s="5">
        <v>6054</v>
      </c>
      <c r="E94" s="5" t="str">
        <f t="shared" si="1"/>
        <v>CRÍTICO</v>
      </c>
      <c r="F94" t="s">
        <v>342</v>
      </c>
    </row>
    <row r="95" spans="1:6" x14ac:dyDescent="0.3">
      <c r="A95" t="s">
        <v>98</v>
      </c>
      <c r="B95" t="s">
        <v>329</v>
      </c>
      <c r="C95" s="3">
        <v>44951</v>
      </c>
      <c r="D95" s="5">
        <v>15417</v>
      </c>
      <c r="E95" s="5" t="str">
        <f t="shared" si="1"/>
        <v>ACEITÁVEL</v>
      </c>
      <c r="F95" t="s">
        <v>341</v>
      </c>
    </row>
    <row r="96" spans="1:6" x14ac:dyDescent="0.3">
      <c r="A96" t="s">
        <v>99</v>
      </c>
      <c r="B96" t="s">
        <v>329</v>
      </c>
      <c r="C96" s="3">
        <v>44877</v>
      </c>
      <c r="D96" s="5">
        <v>5773</v>
      </c>
      <c r="E96" s="5" t="str">
        <f t="shared" si="1"/>
        <v>CRÍTICO</v>
      </c>
      <c r="F96" t="s">
        <v>341</v>
      </c>
    </row>
    <row r="97" spans="1:6" x14ac:dyDescent="0.3">
      <c r="A97" t="s">
        <v>100</v>
      </c>
      <c r="B97" t="s">
        <v>329</v>
      </c>
      <c r="C97" s="3">
        <v>44930</v>
      </c>
      <c r="D97" s="5">
        <v>6192</v>
      </c>
      <c r="E97" s="5" t="str">
        <f t="shared" si="1"/>
        <v>CRÍTICO</v>
      </c>
      <c r="F97" t="s">
        <v>340</v>
      </c>
    </row>
    <row r="98" spans="1:6" x14ac:dyDescent="0.3">
      <c r="A98" t="s">
        <v>101</v>
      </c>
      <c r="B98" t="s">
        <v>329</v>
      </c>
      <c r="C98" s="3">
        <v>44927</v>
      </c>
      <c r="D98" s="5">
        <v>10880</v>
      </c>
      <c r="E98" s="5" t="str">
        <f t="shared" si="1"/>
        <v>ACEITÁVEL</v>
      </c>
      <c r="F98" t="s">
        <v>341</v>
      </c>
    </row>
    <row r="99" spans="1:6" x14ac:dyDescent="0.3">
      <c r="A99" t="s">
        <v>102</v>
      </c>
      <c r="B99" t="s">
        <v>329</v>
      </c>
      <c r="C99" s="3">
        <v>44932</v>
      </c>
      <c r="D99" s="5">
        <v>15466</v>
      </c>
      <c r="E99" s="5" t="str">
        <f t="shared" si="1"/>
        <v>ACEITÁVEL</v>
      </c>
      <c r="F99" t="s">
        <v>340</v>
      </c>
    </row>
    <row r="100" spans="1:6" x14ac:dyDescent="0.3">
      <c r="A100" t="s">
        <v>103</v>
      </c>
      <c r="B100" t="s">
        <v>327</v>
      </c>
      <c r="C100" s="3">
        <v>44913</v>
      </c>
      <c r="D100" s="5">
        <v>11611</v>
      </c>
      <c r="E100" s="5" t="str">
        <f t="shared" si="1"/>
        <v>ACEITÁVEL</v>
      </c>
      <c r="F100" t="s">
        <v>341</v>
      </c>
    </row>
    <row r="101" spans="1:6" x14ac:dyDescent="0.3">
      <c r="A101" t="s">
        <v>104</v>
      </c>
      <c r="B101" t="s">
        <v>330</v>
      </c>
      <c r="C101" s="3">
        <v>44942</v>
      </c>
      <c r="D101" s="5">
        <v>3372</v>
      </c>
      <c r="E101" s="5" t="str">
        <f t="shared" si="1"/>
        <v>CRÍTICO</v>
      </c>
      <c r="F101" t="s">
        <v>340</v>
      </c>
    </row>
    <row r="102" spans="1:6" x14ac:dyDescent="0.3">
      <c r="A102" t="s">
        <v>105</v>
      </c>
      <c r="B102" t="s">
        <v>330</v>
      </c>
      <c r="C102" s="3">
        <v>44907</v>
      </c>
      <c r="D102" s="5">
        <v>15712</v>
      </c>
      <c r="E102" s="5" t="str">
        <f t="shared" si="1"/>
        <v>ACEITÁVEL</v>
      </c>
      <c r="F102" t="s">
        <v>341</v>
      </c>
    </row>
    <row r="103" spans="1:6" x14ac:dyDescent="0.3">
      <c r="A103" t="s">
        <v>106</v>
      </c>
      <c r="B103" t="s">
        <v>331</v>
      </c>
      <c r="C103" s="3">
        <v>44896</v>
      </c>
      <c r="D103" s="5">
        <v>17454</v>
      </c>
      <c r="E103" s="5" t="str">
        <f t="shared" si="1"/>
        <v>ACEITÁVEL</v>
      </c>
      <c r="F103" t="s">
        <v>342</v>
      </c>
    </row>
    <row r="104" spans="1:6" x14ac:dyDescent="0.3">
      <c r="A104" t="s">
        <v>107</v>
      </c>
      <c r="B104" t="s">
        <v>328</v>
      </c>
      <c r="C104" s="3">
        <v>44942</v>
      </c>
      <c r="D104" s="5">
        <v>13980</v>
      </c>
      <c r="E104" s="5" t="str">
        <f t="shared" si="1"/>
        <v>ACEITÁVEL</v>
      </c>
      <c r="F104" t="s">
        <v>342</v>
      </c>
    </row>
    <row r="105" spans="1:6" x14ac:dyDescent="0.3">
      <c r="A105" t="s">
        <v>108</v>
      </c>
      <c r="B105" t="s">
        <v>327</v>
      </c>
      <c r="C105" s="3">
        <v>44930</v>
      </c>
      <c r="D105" s="5">
        <v>5588</v>
      </c>
      <c r="E105" s="5" t="str">
        <f t="shared" si="1"/>
        <v>CRÍTICO</v>
      </c>
      <c r="F105" t="s">
        <v>340</v>
      </c>
    </row>
    <row r="106" spans="1:6" x14ac:dyDescent="0.3">
      <c r="A106" t="s">
        <v>109</v>
      </c>
      <c r="B106" t="s">
        <v>327</v>
      </c>
      <c r="C106" s="3">
        <v>44899</v>
      </c>
      <c r="D106" s="5">
        <v>12010</v>
      </c>
      <c r="E106" s="5" t="str">
        <f t="shared" si="1"/>
        <v>ACEITÁVEL</v>
      </c>
      <c r="F106" t="s">
        <v>341</v>
      </c>
    </row>
    <row r="107" spans="1:6" x14ac:dyDescent="0.3">
      <c r="A107" t="s">
        <v>110</v>
      </c>
      <c r="B107" t="s">
        <v>327</v>
      </c>
      <c r="C107" s="3">
        <v>44934</v>
      </c>
      <c r="D107" s="5">
        <v>14619</v>
      </c>
      <c r="E107" s="5" t="str">
        <f t="shared" si="1"/>
        <v>ACEITÁVEL</v>
      </c>
      <c r="F107" t="s">
        <v>342</v>
      </c>
    </row>
    <row r="108" spans="1:6" x14ac:dyDescent="0.3">
      <c r="A108" t="s">
        <v>111</v>
      </c>
      <c r="B108" t="s">
        <v>331</v>
      </c>
      <c r="C108" s="3">
        <v>44919</v>
      </c>
      <c r="D108" s="5">
        <v>2531</v>
      </c>
      <c r="E108" s="5" t="str">
        <f t="shared" si="1"/>
        <v>CRÍTICO</v>
      </c>
      <c r="F108" t="s">
        <v>340</v>
      </c>
    </row>
    <row r="109" spans="1:6" x14ac:dyDescent="0.3">
      <c r="A109" t="s">
        <v>112</v>
      </c>
      <c r="B109" t="s">
        <v>331</v>
      </c>
      <c r="C109" s="3">
        <v>44910</v>
      </c>
      <c r="D109" s="5">
        <v>7682</v>
      </c>
      <c r="E109" s="5" t="str">
        <f t="shared" si="1"/>
        <v>CRÍTICO</v>
      </c>
      <c r="F109" t="s">
        <v>342</v>
      </c>
    </row>
    <row r="110" spans="1:6" x14ac:dyDescent="0.3">
      <c r="A110" t="s">
        <v>113</v>
      </c>
      <c r="B110" t="s">
        <v>330</v>
      </c>
      <c r="C110" s="3">
        <v>44956</v>
      </c>
      <c r="D110" s="5">
        <v>15925</v>
      </c>
      <c r="E110" s="5" t="str">
        <f t="shared" si="1"/>
        <v>ACEITÁVEL</v>
      </c>
      <c r="F110" t="s">
        <v>342</v>
      </c>
    </row>
    <row r="111" spans="1:6" x14ac:dyDescent="0.3">
      <c r="A111" t="s">
        <v>114</v>
      </c>
      <c r="B111" t="s">
        <v>327</v>
      </c>
      <c r="C111" s="3">
        <v>44910</v>
      </c>
      <c r="D111" s="5">
        <v>3501</v>
      </c>
      <c r="E111" s="5" t="str">
        <f t="shared" si="1"/>
        <v>CRÍTICO</v>
      </c>
      <c r="F111" t="s">
        <v>341</v>
      </c>
    </row>
    <row r="112" spans="1:6" x14ac:dyDescent="0.3">
      <c r="A112" t="s">
        <v>115</v>
      </c>
      <c r="B112" t="s">
        <v>331</v>
      </c>
      <c r="C112" s="3">
        <v>44937</v>
      </c>
      <c r="D112" s="5">
        <v>7700</v>
      </c>
      <c r="E112" s="5" t="str">
        <f t="shared" si="1"/>
        <v>CRÍTICO</v>
      </c>
      <c r="F112" t="s">
        <v>342</v>
      </c>
    </row>
    <row r="113" spans="1:6" x14ac:dyDescent="0.3">
      <c r="A113" t="s">
        <v>116</v>
      </c>
      <c r="B113" t="s">
        <v>328</v>
      </c>
      <c r="C113" s="3">
        <v>44882</v>
      </c>
      <c r="D113" s="5">
        <v>12379</v>
      </c>
      <c r="E113" s="5" t="str">
        <f t="shared" si="1"/>
        <v>ACEITÁVEL</v>
      </c>
      <c r="F113" t="s">
        <v>341</v>
      </c>
    </row>
    <row r="114" spans="1:6" x14ac:dyDescent="0.3">
      <c r="A114" t="s">
        <v>117</v>
      </c>
      <c r="B114" t="s">
        <v>331</v>
      </c>
      <c r="C114" s="3">
        <v>44918</v>
      </c>
      <c r="D114" s="5">
        <v>8039</v>
      </c>
      <c r="E114" s="5" t="str">
        <f t="shared" si="1"/>
        <v>CRÍTICO</v>
      </c>
      <c r="F114" t="s">
        <v>342</v>
      </c>
    </row>
    <row r="115" spans="1:6" x14ac:dyDescent="0.3">
      <c r="A115" t="s">
        <v>118</v>
      </c>
      <c r="B115" t="s">
        <v>329</v>
      </c>
      <c r="C115" s="3">
        <v>44896</v>
      </c>
      <c r="D115" s="5">
        <v>9212</v>
      </c>
      <c r="E115" s="5" t="str">
        <f t="shared" si="1"/>
        <v>CRÍTICO</v>
      </c>
      <c r="F115" t="s">
        <v>340</v>
      </c>
    </row>
    <row r="116" spans="1:6" x14ac:dyDescent="0.3">
      <c r="A116" t="s">
        <v>119</v>
      </c>
      <c r="B116" t="s">
        <v>328</v>
      </c>
      <c r="C116" s="3">
        <v>44937</v>
      </c>
      <c r="D116" s="5">
        <v>8677</v>
      </c>
      <c r="E116" s="5" t="str">
        <f t="shared" si="1"/>
        <v>CRÍTICO</v>
      </c>
      <c r="F116" t="s">
        <v>340</v>
      </c>
    </row>
    <row r="117" spans="1:6" x14ac:dyDescent="0.3">
      <c r="A117" t="s">
        <v>120</v>
      </c>
      <c r="B117" t="s">
        <v>328</v>
      </c>
      <c r="C117" s="3">
        <v>44950</v>
      </c>
      <c r="D117" s="5">
        <v>6957</v>
      </c>
      <c r="E117" s="5" t="str">
        <f t="shared" si="1"/>
        <v>CRÍTICO</v>
      </c>
      <c r="F117" t="s">
        <v>340</v>
      </c>
    </row>
    <row r="118" spans="1:6" x14ac:dyDescent="0.3">
      <c r="A118" t="s">
        <v>121</v>
      </c>
      <c r="B118" t="s">
        <v>329</v>
      </c>
      <c r="C118" s="3">
        <v>44935</v>
      </c>
      <c r="D118" s="5">
        <v>2693</v>
      </c>
      <c r="E118" s="5" t="str">
        <f t="shared" si="1"/>
        <v>CRÍTICO</v>
      </c>
      <c r="F118" t="s">
        <v>340</v>
      </c>
    </row>
    <row r="119" spans="1:6" x14ac:dyDescent="0.3">
      <c r="A119" t="s">
        <v>122</v>
      </c>
      <c r="B119" t="s">
        <v>330</v>
      </c>
      <c r="C119" s="3">
        <v>44935</v>
      </c>
      <c r="D119" s="5">
        <v>7190</v>
      </c>
      <c r="E119" s="5" t="str">
        <f t="shared" si="1"/>
        <v>CRÍTICO</v>
      </c>
      <c r="F119" t="s">
        <v>340</v>
      </c>
    </row>
    <row r="120" spans="1:6" x14ac:dyDescent="0.3">
      <c r="A120" t="s">
        <v>123</v>
      </c>
      <c r="B120" t="s">
        <v>330</v>
      </c>
      <c r="C120" s="3">
        <v>44894</v>
      </c>
      <c r="D120" s="5">
        <v>1702</v>
      </c>
      <c r="E120" s="5" t="str">
        <f t="shared" si="1"/>
        <v>CRÍTICO</v>
      </c>
      <c r="F120" t="s">
        <v>342</v>
      </c>
    </row>
    <row r="121" spans="1:6" x14ac:dyDescent="0.3">
      <c r="A121" t="s">
        <v>124</v>
      </c>
      <c r="B121" t="s">
        <v>328</v>
      </c>
      <c r="C121" s="3">
        <v>44910</v>
      </c>
      <c r="D121" s="5">
        <v>15953</v>
      </c>
      <c r="E121" s="5" t="str">
        <f t="shared" si="1"/>
        <v>ACEITÁVEL</v>
      </c>
      <c r="F121" t="s">
        <v>341</v>
      </c>
    </row>
    <row r="122" spans="1:6" x14ac:dyDescent="0.3">
      <c r="A122" t="s">
        <v>125</v>
      </c>
      <c r="B122" t="s">
        <v>328</v>
      </c>
      <c r="C122" s="3">
        <v>44866</v>
      </c>
      <c r="D122" s="5">
        <v>12799</v>
      </c>
      <c r="E122" s="5" t="str">
        <f t="shared" si="1"/>
        <v>ACEITÁVEL</v>
      </c>
      <c r="F122" t="s">
        <v>340</v>
      </c>
    </row>
    <row r="123" spans="1:6" x14ac:dyDescent="0.3">
      <c r="A123" t="s">
        <v>126</v>
      </c>
      <c r="B123" t="s">
        <v>331</v>
      </c>
      <c r="C123" s="3">
        <v>44947</v>
      </c>
      <c r="D123" s="5">
        <v>5882</v>
      </c>
      <c r="E123" s="5" t="str">
        <f t="shared" si="1"/>
        <v>CRÍTICO</v>
      </c>
      <c r="F123" t="s">
        <v>342</v>
      </c>
    </row>
    <row r="124" spans="1:6" x14ac:dyDescent="0.3">
      <c r="A124" t="s">
        <v>127</v>
      </c>
      <c r="B124" t="s">
        <v>327</v>
      </c>
      <c r="C124" s="3">
        <v>44883</v>
      </c>
      <c r="D124" s="5">
        <v>3489</v>
      </c>
      <c r="E124" s="5" t="str">
        <f t="shared" si="1"/>
        <v>CRÍTICO</v>
      </c>
      <c r="F124" t="s">
        <v>342</v>
      </c>
    </row>
    <row r="125" spans="1:6" x14ac:dyDescent="0.3">
      <c r="A125" t="s">
        <v>128</v>
      </c>
      <c r="B125" t="s">
        <v>328</v>
      </c>
      <c r="C125" s="3">
        <v>44910</v>
      </c>
      <c r="D125" s="5">
        <v>1960</v>
      </c>
      <c r="E125" s="5" t="str">
        <f t="shared" si="1"/>
        <v>CRÍTICO</v>
      </c>
      <c r="F125" t="s">
        <v>342</v>
      </c>
    </row>
    <row r="126" spans="1:6" x14ac:dyDescent="0.3">
      <c r="A126" t="s">
        <v>129</v>
      </c>
      <c r="B126" t="s">
        <v>328</v>
      </c>
      <c r="C126" s="3">
        <v>44949</v>
      </c>
      <c r="D126" s="5">
        <v>16978</v>
      </c>
      <c r="E126" s="5" t="str">
        <f t="shared" si="1"/>
        <v>ACEITÁVEL</v>
      </c>
      <c r="F126" t="s">
        <v>340</v>
      </c>
    </row>
    <row r="127" spans="1:6" x14ac:dyDescent="0.3">
      <c r="A127" t="s">
        <v>130</v>
      </c>
      <c r="B127" t="s">
        <v>330</v>
      </c>
      <c r="C127" s="3">
        <v>44954</v>
      </c>
      <c r="D127" s="5">
        <v>15840</v>
      </c>
      <c r="E127" s="5" t="str">
        <f t="shared" si="1"/>
        <v>ACEITÁVEL</v>
      </c>
      <c r="F127" t="s">
        <v>342</v>
      </c>
    </row>
    <row r="128" spans="1:6" x14ac:dyDescent="0.3">
      <c r="A128" t="s">
        <v>131</v>
      </c>
      <c r="B128" t="s">
        <v>329</v>
      </c>
      <c r="C128" s="3">
        <v>44870</v>
      </c>
      <c r="D128" s="5">
        <v>11007</v>
      </c>
      <c r="E128" s="5" t="str">
        <f t="shared" si="1"/>
        <v>ACEITÁVEL</v>
      </c>
      <c r="F128" t="s">
        <v>342</v>
      </c>
    </row>
    <row r="129" spans="1:6" x14ac:dyDescent="0.3">
      <c r="A129" t="s">
        <v>132</v>
      </c>
      <c r="B129" t="s">
        <v>331</v>
      </c>
      <c r="C129" s="3">
        <v>44900</v>
      </c>
      <c r="D129" s="5">
        <v>2762</v>
      </c>
      <c r="E129" s="5" t="str">
        <f t="shared" si="1"/>
        <v>CRÍTICO</v>
      </c>
      <c r="F129" t="s">
        <v>342</v>
      </c>
    </row>
    <row r="130" spans="1:6" x14ac:dyDescent="0.3">
      <c r="A130" t="s">
        <v>133</v>
      </c>
      <c r="B130" t="s">
        <v>327</v>
      </c>
      <c r="C130" s="3">
        <v>44952</v>
      </c>
      <c r="D130" s="5">
        <v>6494</v>
      </c>
      <c r="E130" s="5" t="str">
        <f t="shared" si="1"/>
        <v>CRÍTICO</v>
      </c>
      <c r="F130" t="s">
        <v>342</v>
      </c>
    </row>
    <row r="131" spans="1:6" x14ac:dyDescent="0.3">
      <c r="A131" t="s">
        <v>134</v>
      </c>
      <c r="B131" t="s">
        <v>329</v>
      </c>
      <c r="C131" s="3">
        <v>44874</v>
      </c>
      <c r="D131" s="5">
        <v>14042</v>
      </c>
      <c r="E131" s="5" t="str">
        <f t="shared" ref="E131:E194" si="2">IF(D131&gt;10000,"ACEITÁVEL","CRÍTICO")</f>
        <v>ACEITÁVEL</v>
      </c>
      <c r="F131" t="s">
        <v>341</v>
      </c>
    </row>
    <row r="132" spans="1:6" x14ac:dyDescent="0.3">
      <c r="A132" t="s">
        <v>135</v>
      </c>
      <c r="B132" t="s">
        <v>329</v>
      </c>
      <c r="C132" s="3">
        <v>44883</v>
      </c>
      <c r="D132" s="5">
        <v>18066</v>
      </c>
      <c r="E132" s="5" t="str">
        <f t="shared" si="2"/>
        <v>ACEITÁVEL</v>
      </c>
      <c r="F132" t="s">
        <v>341</v>
      </c>
    </row>
    <row r="133" spans="1:6" x14ac:dyDescent="0.3">
      <c r="A133" t="s">
        <v>136</v>
      </c>
      <c r="B133" t="s">
        <v>328</v>
      </c>
      <c r="C133" s="3">
        <v>44884</v>
      </c>
      <c r="D133" s="5">
        <v>18119</v>
      </c>
      <c r="E133" s="5" t="str">
        <f t="shared" si="2"/>
        <v>ACEITÁVEL</v>
      </c>
      <c r="F133" t="s">
        <v>342</v>
      </c>
    </row>
    <row r="134" spans="1:6" x14ac:dyDescent="0.3">
      <c r="A134" t="s">
        <v>137</v>
      </c>
      <c r="B134" t="s">
        <v>328</v>
      </c>
      <c r="C134" s="3">
        <v>44902</v>
      </c>
      <c r="D134" s="5">
        <v>16003</v>
      </c>
      <c r="E134" s="5" t="str">
        <f t="shared" si="2"/>
        <v>ACEITÁVEL</v>
      </c>
      <c r="F134" t="s">
        <v>340</v>
      </c>
    </row>
    <row r="135" spans="1:6" x14ac:dyDescent="0.3">
      <c r="A135" t="s">
        <v>138</v>
      </c>
      <c r="B135" t="s">
        <v>330</v>
      </c>
      <c r="C135" s="3">
        <v>44891</v>
      </c>
      <c r="D135" s="5">
        <v>17271</v>
      </c>
      <c r="E135" s="5" t="str">
        <f t="shared" si="2"/>
        <v>ACEITÁVEL</v>
      </c>
      <c r="F135" t="s">
        <v>340</v>
      </c>
    </row>
    <row r="136" spans="1:6" x14ac:dyDescent="0.3">
      <c r="A136" t="s">
        <v>139</v>
      </c>
      <c r="B136" t="s">
        <v>329</v>
      </c>
      <c r="C136" s="3">
        <v>44940</v>
      </c>
      <c r="D136" s="5">
        <v>15404</v>
      </c>
      <c r="E136" s="5" t="str">
        <f t="shared" si="2"/>
        <v>ACEITÁVEL</v>
      </c>
      <c r="F136" t="s">
        <v>341</v>
      </c>
    </row>
    <row r="137" spans="1:6" x14ac:dyDescent="0.3">
      <c r="A137" t="s">
        <v>140</v>
      </c>
      <c r="B137" t="s">
        <v>329</v>
      </c>
      <c r="C137" s="3">
        <v>44912</v>
      </c>
      <c r="D137" s="5">
        <v>9199</v>
      </c>
      <c r="E137" s="5" t="str">
        <f t="shared" si="2"/>
        <v>CRÍTICO</v>
      </c>
      <c r="F137" t="s">
        <v>341</v>
      </c>
    </row>
    <row r="138" spans="1:6" x14ac:dyDescent="0.3">
      <c r="A138" t="s">
        <v>141</v>
      </c>
      <c r="B138" t="s">
        <v>329</v>
      </c>
      <c r="C138" s="3">
        <v>44917</v>
      </c>
      <c r="D138" s="5">
        <v>9376</v>
      </c>
      <c r="E138" s="5" t="str">
        <f t="shared" si="2"/>
        <v>CRÍTICO</v>
      </c>
      <c r="F138" t="s">
        <v>340</v>
      </c>
    </row>
    <row r="139" spans="1:6" x14ac:dyDescent="0.3">
      <c r="A139" t="s">
        <v>142</v>
      </c>
      <c r="B139" t="s">
        <v>331</v>
      </c>
      <c r="C139" s="3">
        <v>44933</v>
      </c>
      <c r="D139" s="5">
        <v>2011</v>
      </c>
      <c r="E139" s="5" t="str">
        <f t="shared" si="2"/>
        <v>CRÍTICO</v>
      </c>
      <c r="F139" t="s">
        <v>340</v>
      </c>
    </row>
    <row r="140" spans="1:6" x14ac:dyDescent="0.3">
      <c r="A140" t="s">
        <v>143</v>
      </c>
      <c r="B140" t="s">
        <v>327</v>
      </c>
      <c r="C140" s="3">
        <v>44937</v>
      </c>
      <c r="D140" s="5">
        <v>6430</v>
      </c>
      <c r="E140" s="5" t="str">
        <f t="shared" si="2"/>
        <v>CRÍTICO</v>
      </c>
      <c r="F140" t="s">
        <v>341</v>
      </c>
    </row>
    <row r="141" spans="1:6" x14ac:dyDescent="0.3">
      <c r="A141" t="s">
        <v>144</v>
      </c>
      <c r="B141" t="s">
        <v>331</v>
      </c>
      <c r="C141" s="3">
        <v>44897</v>
      </c>
      <c r="D141" s="5">
        <v>9668</v>
      </c>
      <c r="E141" s="5" t="str">
        <f t="shared" si="2"/>
        <v>CRÍTICO</v>
      </c>
      <c r="F141" t="s">
        <v>340</v>
      </c>
    </row>
    <row r="142" spans="1:6" x14ac:dyDescent="0.3">
      <c r="A142" t="s">
        <v>145</v>
      </c>
      <c r="B142" t="s">
        <v>331</v>
      </c>
      <c r="C142" s="3">
        <v>44934</v>
      </c>
      <c r="D142" s="5">
        <v>19784</v>
      </c>
      <c r="E142" s="5" t="str">
        <f t="shared" si="2"/>
        <v>ACEITÁVEL</v>
      </c>
      <c r="F142" t="s">
        <v>340</v>
      </c>
    </row>
    <row r="143" spans="1:6" x14ac:dyDescent="0.3">
      <c r="A143" t="s">
        <v>146</v>
      </c>
      <c r="B143" t="s">
        <v>329</v>
      </c>
      <c r="C143" s="3">
        <v>44923</v>
      </c>
      <c r="D143" s="5">
        <v>12702</v>
      </c>
      <c r="E143" s="5" t="str">
        <f t="shared" si="2"/>
        <v>ACEITÁVEL</v>
      </c>
      <c r="F143" t="s">
        <v>340</v>
      </c>
    </row>
    <row r="144" spans="1:6" x14ac:dyDescent="0.3">
      <c r="A144" t="s">
        <v>147</v>
      </c>
      <c r="B144" t="s">
        <v>330</v>
      </c>
      <c r="C144" s="3">
        <v>44897</v>
      </c>
      <c r="D144" s="5">
        <v>18181</v>
      </c>
      <c r="E144" s="5" t="str">
        <f t="shared" si="2"/>
        <v>ACEITÁVEL</v>
      </c>
      <c r="F144" t="s">
        <v>342</v>
      </c>
    </row>
    <row r="145" spans="1:6" x14ac:dyDescent="0.3">
      <c r="A145" t="s">
        <v>148</v>
      </c>
      <c r="B145" t="s">
        <v>331</v>
      </c>
      <c r="C145" s="3">
        <v>44920</v>
      </c>
      <c r="D145" s="5">
        <v>6358</v>
      </c>
      <c r="E145" s="5" t="str">
        <f t="shared" si="2"/>
        <v>CRÍTICO</v>
      </c>
      <c r="F145" t="s">
        <v>341</v>
      </c>
    </row>
    <row r="146" spans="1:6" x14ac:dyDescent="0.3">
      <c r="A146" t="s">
        <v>149</v>
      </c>
      <c r="B146" t="s">
        <v>329</v>
      </c>
      <c r="C146" s="3">
        <v>44894</v>
      </c>
      <c r="D146" s="5">
        <v>1435</v>
      </c>
      <c r="E146" s="5" t="str">
        <f t="shared" si="2"/>
        <v>CRÍTICO</v>
      </c>
      <c r="F146" t="s">
        <v>341</v>
      </c>
    </row>
    <row r="147" spans="1:6" x14ac:dyDescent="0.3">
      <c r="A147" t="s">
        <v>150</v>
      </c>
      <c r="B147" t="s">
        <v>328</v>
      </c>
      <c r="C147" s="3">
        <v>44957</v>
      </c>
      <c r="D147" s="5">
        <v>18049</v>
      </c>
      <c r="E147" s="5" t="str">
        <f t="shared" si="2"/>
        <v>ACEITÁVEL</v>
      </c>
      <c r="F147" t="s">
        <v>342</v>
      </c>
    </row>
    <row r="148" spans="1:6" x14ac:dyDescent="0.3">
      <c r="A148" t="s">
        <v>151</v>
      </c>
      <c r="B148" t="s">
        <v>330</v>
      </c>
      <c r="C148" s="3">
        <v>44946</v>
      </c>
      <c r="D148" s="5">
        <v>4655</v>
      </c>
      <c r="E148" s="5" t="str">
        <f t="shared" si="2"/>
        <v>CRÍTICO</v>
      </c>
      <c r="F148" t="s">
        <v>340</v>
      </c>
    </row>
    <row r="149" spans="1:6" x14ac:dyDescent="0.3">
      <c r="A149" t="s">
        <v>152</v>
      </c>
      <c r="B149" t="s">
        <v>329</v>
      </c>
      <c r="C149" s="3">
        <v>44882</v>
      </c>
      <c r="D149" s="5">
        <v>7602</v>
      </c>
      <c r="E149" s="5" t="str">
        <f t="shared" si="2"/>
        <v>CRÍTICO</v>
      </c>
      <c r="F149" t="s">
        <v>340</v>
      </c>
    </row>
    <row r="150" spans="1:6" x14ac:dyDescent="0.3">
      <c r="A150" t="s">
        <v>153</v>
      </c>
      <c r="B150" t="s">
        <v>327</v>
      </c>
      <c r="C150" s="3">
        <v>44919</v>
      </c>
      <c r="D150" s="5">
        <v>9954</v>
      </c>
      <c r="E150" s="5" t="str">
        <f t="shared" si="2"/>
        <v>CRÍTICO</v>
      </c>
      <c r="F150" t="s">
        <v>342</v>
      </c>
    </row>
    <row r="151" spans="1:6" x14ac:dyDescent="0.3">
      <c r="A151" t="s">
        <v>154</v>
      </c>
      <c r="B151" t="s">
        <v>327</v>
      </c>
      <c r="C151" s="3">
        <v>44915</v>
      </c>
      <c r="D151" s="5">
        <v>10603</v>
      </c>
      <c r="E151" s="5" t="str">
        <f t="shared" si="2"/>
        <v>ACEITÁVEL</v>
      </c>
      <c r="F151" t="s">
        <v>340</v>
      </c>
    </row>
    <row r="152" spans="1:6" x14ac:dyDescent="0.3">
      <c r="A152" t="s">
        <v>155</v>
      </c>
      <c r="B152" t="s">
        <v>327</v>
      </c>
      <c r="C152" s="3">
        <v>44911</v>
      </c>
      <c r="D152" s="5">
        <v>19285</v>
      </c>
      <c r="E152" s="5" t="str">
        <f t="shared" si="2"/>
        <v>ACEITÁVEL</v>
      </c>
      <c r="F152" t="s">
        <v>342</v>
      </c>
    </row>
    <row r="153" spans="1:6" x14ac:dyDescent="0.3">
      <c r="A153" t="s">
        <v>156</v>
      </c>
      <c r="B153" t="s">
        <v>330</v>
      </c>
      <c r="C153" s="3">
        <v>44910</v>
      </c>
      <c r="D153" s="5">
        <v>14076</v>
      </c>
      <c r="E153" s="5" t="str">
        <f t="shared" si="2"/>
        <v>ACEITÁVEL</v>
      </c>
      <c r="F153" t="s">
        <v>342</v>
      </c>
    </row>
    <row r="154" spans="1:6" x14ac:dyDescent="0.3">
      <c r="A154" t="s">
        <v>157</v>
      </c>
      <c r="B154" t="s">
        <v>329</v>
      </c>
      <c r="C154" s="3">
        <v>44942</v>
      </c>
      <c r="D154" s="5">
        <v>17706</v>
      </c>
      <c r="E154" s="5" t="str">
        <f t="shared" si="2"/>
        <v>ACEITÁVEL</v>
      </c>
      <c r="F154" t="s">
        <v>342</v>
      </c>
    </row>
    <row r="155" spans="1:6" x14ac:dyDescent="0.3">
      <c r="A155" t="s">
        <v>158</v>
      </c>
      <c r="B155" t="s">
        <v>327</v>
      </c>
      <c r="C155" s="3">
        <v>44944</v>
      </c>
      <c r="D155" s="5">
        <v>11536</v>
      </c>
      <c r="E155" s="5" t="str">
        <f t="shared" si="2"/>
        <v>ACEITÁVEL</v>
      </c>
      <c r="F155" t="s">
        <v>341</v>
      </c>
    </row>
    <row r="156" spans="1:6" x14ac:dyDescent="0.3">
      <c r="A156" t="s">
        <v>159</v>
      </c>
      <c r="B156" t="s">
        <v>327</v>
      </c>
      <c r="C156" s="3">
        <v>44934</v>
      </c>
      <c r="D156" s="5">
        <v>19065</v>
      </c>
      <c r="E156" s="5" t="str">
        <f t="shared" si="2"/>
        <v>ACEITÁVEL</v>
      </c>
      <c r="F156" t="s">
        <v>341</v>
      </c>
    </row>
    <row r="157" spans="1:6" x14ac:dyDescent="0.3">
      <c r="A157" t="s">
        <v>160</v>
      </c>
      <c r="B157" t="s">
        <v>330</v>
      </c>
      <c r="C157" s="3">
        <v>44884</v>
      </c>
      <c r="D157" s="5">
        <v>5380</v>
      </c>
      <c r="E157" s="5" t="str">
        <f t="shared" si="2"/>
        <v>CRÍTICO</v>
      </c>
      <c r="F157" t="s">
        <v>342</v>
      </c>
    </row>
    <row r="158" spans="1:6" x14ac:dyDescent="0.3">
      <c r="A158" t="s">
        <v>161</v>
      </c>
      <c r="B158" t="s">
        <v>328</v>
      </c>
      <c r="C158" s="3">
        <v>44910</v>
      </c>
      <c r="D158" s="5">
        <v>17258</v>
      </c>
      <c r="E158" s="5" t="str">
        <f t="shared" si="2"/>
        <v>ACEITÁVEL</v>
      </c>
      <c r="F158" t="s">
        <v>342</v>
      </c>
    </row>
    <row r="159" spans="1:6" x14ac:dyDescent="0.3">
      <c r="A159" t="s">
        <v>162</v>
      </c>
      <c r="B159" t="s">
        <v>331</v>
      </c>
      <c r="C159" s="3">
        <v>44881</v>
      </c>
      <c r="D159" s="5">
        <v>14970</v>
      </c>
      <c r="E159" s="5" t="str">
        <f t="shared" si="2"/>
        <v>ACEITÁVEL</v>
      </c>
      <c r="F159" t="s">
        <v>341</v>
      </c>
    </row>
    <row r="160" spans="1:6" x14ac:dyDescent="0.3">
      <c r="A160" t="s">
        <v>163</v>
      </c>
      <c r="B160" t="s">
        <v>329</v>
      </c>
      <c r="C160" s="3">
        <v>44895</v>
      </c>
      <c r="D160" s="5">
        <v>8651</v>
      </c>
      <c r="E160" s="5" t="str">
        <f t="shared" si="2"/>
        <v>CRÍTICO</v>
      </c>
      <c r="F160" t="s">
        <v>342</v>
      </c>
    </row>
    <row r="161" spans="1:6" x14ac:dyDescent="0.3">
      <c r="A161" t="s">
        <v>164</v>
      </c>
      <c r="B161" t="s">
        <v>331</v>
      </c>
      <c r="C161" s="3">
        <v>44897</v>
      </c>
      <c r="D161" s="5">
        <v>6563</v>
      </c>
      <c r="E161" s="5" t="str">
        <f t="shared" si="2"/>
        <v>CRÍTICO</v>
      </c>
      <c r="F161" t="s">
        <v>342</v>
      </c>
    </row>
    <row r="162" spans="1:6" x14ac:dyDescent="0.3">
      <c r="A162" t="s">
        <v>165</v>
      </c>
      <c r="B162" t="s">
        <v>330</v>
      </c>
      <c r="C162" s="3">
        <v>44918</v>
      </c>
      <c r="D162" s="5">
        <v>16901</v>
      </c>
      <c r="E162" s="5" t="str">
        <f t="shared" si="2"/>
        <v>ACEITÁVEL</v>
      </c>
      <c r="F162" t="s">
        <v>342</v>
      </c>
    </row>
    <row r="163" spans="1:6" x14ac:dyDescent="0.3">
      <c r="A163" t="s">
        <v>166</v>
      </c>
      <c r="B163" t="s">
        <v>327</v>
      </c>
      <c r="C163" s="3">
        <v>44894</v>
      </c>
      <c r="D163" s="5">
        <v>6140</v>
      </c>
      <c r="E163" s="5" t="str">
        <f t="shared" si="2"/>
        <v>CRÍTICO</v>
      </c>
      <c r="F163" t="s">
        <v>342</v>
      </c>
    </row>
    <row r="164" spans="1:6" x14ac:dyDescent="0.3">
      <c r="A164" t="s">
        <v>167</v>
      </c>
      <c r="B164" t="s">
        <v>330</v>
      </c>
      <c r="C164" s="3">
        <v>44951</v>
      </c>
      <c r="D164" s="5">
        <v>1669</v>
      </c>
      <c r="E164" s="5" t="str">
        <f t="shared" si="2"/>
        <v>CRÍTICO</v>
      </c>
      <c r="F164" t="s">
        <v>340</v>
      </c>
    </row>
    <row r="165" spans="1:6" x14ac:dyDescent="0.3">
      <c r="A165" t="s">
        <v>168</v>
      </c>
      <c r="B165" t="s">
        <v>330</v>
      </c>
      <c r="C165" s="3">
        <v>44909</v>
      </c>
      <c r="D165" s="5">
        <v>11694</v>
      </c>
      <c r="E165" s="5" t="str">
        <f t="shared" si="2"/>
        <v>ACEITÁVEL</v>
      </c>
      <c r="F165" t="s">
        <v>341</v>
      </c>
    </row>
    <row r="166" spans="1:6" x14ac:dyDescent="0.3">
      <c r="A166" t="s">
        <v>169</v>
      </c>
      <c r="B166" t="s">
        <v>329</v>
      </c>
      <c r="C166" s="3">
        <v>44944</v>
      </c>
      <c r="D166" s="5">
        <v>5857</v>
      </c>
      <c r="E166" s="5" t="str">
        <f t="shared" si="2"/>
        <v>CRÍTICO</v>
      </c>
      <c r="F166" t="s">
        <v>342</v>
      </c>
    </row>
    <row r="167" spans="1:6" x14ac:dyDescent="0.3">
      <c r="A167" t="s">
        <v>170</v>
      </c>
      <c r="B167" t="s">
        <v>331</v>
      </c>
      <c r="C167" s="3">
        <v>44891</v>
      </c>
      <c r="D167" s="5">
        <v>10819</v>
      </c>
      <c r="E167" s="5" t="str">
        <f t="shared" si="2"/>
        <v>ACEITÁVEL</v>
      </c>
      <c r="F167" t="s">
        <v>340</v>
      </c>
    </row>
    <row r="168" spans="1:6" x14ac:dyDescent="0.3">
      <c r="A168" t="s">
        <v>171</v>
      </c>
      <c r="B168" t="s">
        <v>327</v>
      </c>
      <c r="C168" s="3">
        <v>44934</v>
      </c>
      <c r="D168" s="5">
        <v>4208</v>
      </c>
      <c r="E168" s="5" t="str">
        <f t="shared" si="2"/>
        <v>CRÍTICO</v>
      </c>
      <c r="F168" t="s">
        <v>341</v>
      </c>
    </row>
    <row r="169" spans="1:6" x14ac:dyDescent="0.3">
      <c r="A169" t="s">
        <v>172</v>
      </c>
      <c r="B169" t="s">
        <v>328</v>
      </c>
      <c r="C169" s="3">
        <v>44950</v>
      </c>
      <c r="D169" s="5">
        <v>12242</v>
      </c>
      <c r="E169" s="5" t="str">
        <f t="shared" si="2"/>
        <v>ACEITÁVEL</v>
      </c>
      <c r="F169" t="s">
        <v>342</v>
      </c>
    </row>
    <row r="170" spans="1:6" x14ac:dyDescent="0.3">
      <c r="A170" t="s">
        <v>173</v>
      </c>
      <c r="B170" t="s">
        <v>329</v>
      </c>
      <c r="C170" s="3">
        <v>44931</v>
      </c>
      <c r="D170" s="5">
        <v>13345</v>
      </c>
      <c r="E170" s="5" t="str">
        <f t="shared" si="2"/>
        <v>ACEITÁVEL</v>
      </c>
      <c r="F170" t="s">
        <v>342</v>
      </c>
    </row>
    <row r="171" spans="1:6" x14ac:dyDescent="0.3">
      <c r="A171" t="s">
        <v>174</v>
      </c>
      <c r="B171" t="s">
        <v>329</v>
      </c>
      <c r="C171" s="3">
        <v>44892</v>
      </c>
      <c r="D171" s="5">
        <v>4947</v>
      </c>
      <c r="E171" s="5" t="str">
        <f t="shared" si="2"/>
        <v>CRÍTICO</v>
      </c>
      <c r="F171" t="s">
        <v>340</v>
      </c>
    </row>
    <row r="172" spans="1:6" x14ac:dyDescent="0.3">
      <c r="A172" t="s">
        <v>175</v>
      </c>
      <c r="B172" t="s">
        <v>327</v>
      </c>
      <c r="C172" s="3">
        <v>44877</v>
      </c>
      <c r="D172" s="5">
        <v>3513</v>
      </c>
      <c r="E172" s="5" t="str">
        <f t="shared" si="2"/>
        <v>CRÍTICO</v>
      </c>
      <c r="F172" t="s">
        <v>342</v>
      </c>
    </row>
    <row r="173" spans="1:6" x14ac:dyDescent="0.3">
      <c r="A173" t="s">
        <v>176</v>
      </c>
      <c r="B173" t="s">
        <v>330</v>
      </c>
      <c r="C173" s="3">
        <v>44928</v>
      </c>
      <c r="D173" s="5">
        <v>9465</v>
      </c>
      <c r="E173" s="5" t="str">
        <f t="shared" si="2"/>
        <v>CRÍTICO</v>
      </c>
      <c r="F173" t="s">
        <v>340</v>
      </c>
    </row>
    <row r="174" spans="1:6" x14ac:dyDescent="0.3">
      <c r="A174" t="s">
        <v>177</v>
      </c>
      <c r="B174" t="s">
        <v>331</v>
      </c>
      <c r="C174" s="3">
        <v>44948</v>
      </c>
      <c r="D174" s="5">
        <v>7804</v>
      </c>
      <c r="E174" s="5" t="str">
        <f t="shared" si="2"/>
        <v>CRÍTICO</v>
      </c>
      <c r="F174" t="s">
        <v>340</v>
      </c>
    </row>
    <row r="175" spans="1:6" x14ac:dyDescent="0.3">
      <c r="A175" t="s">
        <v>178</v>
      </c>
      <c r="B175" t="s">
        <v>331</v>
      </c>
      <c r="C175" s="3">
        <v>44947</v>
      </c>
      <c r="D175" s="5">
        <v>10256</v>
      </c>
      <c r="E175" s="5" t="str">
        <f t="shared" si="2"/>
        <v>ACEITÁVEL</v>
      </c>
      <c r="F175" t="s">
        <v>341</v>
      </c>
    </row>
    <row r="176" spans="1:6" x14ac:dyDescent="0.3">
      <c r="A176" t="s">
        <v>179</v>
      </c>
      <c r="B176" t="s">
        <v>329</v>
      </c>
      <c r="C176" s="3">
        <v>44952</v>
      </c>
      <c r="D176" s="5">
        <v>5220</v>
      </c>
      <c r="E176" s="5" t="str">
        <f t="shared" si="2"/>
        <v>CRÍTICO</v>
      </c>
      <c r="F176" t="s">
        <v>342</v>
      </c>
    </row>
    <row r="177" spans="1:6" x14ac:dyDescent="0.3">
      <c r="A177" t="s">
        <v>180</v>
      </c>
      <c r="B177" t="s">
        <v>330</v>
      </c>
      <c r="C177" s="3">
        <v>44897</v>
      </c>
      <c r="D177" s="5">
        <v>2916</v>
      </c>
      <c r="E177" s="5" t="str">
        <f t="shared" si="2"/>
        <v>CRÍTICO</v>
      </c>
      <c r="F177" t="s">
        <v>340</v>
      </c>
    </row>
    <row r="178" spans="1:6" x14ac:dyDescent="0.3">
      <c r="A178" t="s">
        <v>181</v>
      </c>
      <c r="B178" t="s">
        <v>328</v>
      </c>
      <c r="C178" s="3">
        <v>44956</v>
      </c>
      <c r="D178" s="5">
        <v>17349</v>
      </c>
      <c r="E178" s="5" t="str">
        <f t="shared" si="2"/>
        <v>ACEITÁVEL</v>
      </c>
      <c r="F178" t="s">
        <v>340</v>
      </c>
    </row>
    <row r="179" spans="1:6" x14ac:dyDescent="0.3">
      <c r="A179" t="s">
        <v>182</v>
      </c>
      <c r="B179" t="s">
        <v>329</v>
      </c>
      <c r="C179" s="3">
        <v>44868</v>
      </c>
      <c r="D179" s="5">
        <v>12904</v>
      </c>
      <c r="E179" s="5" t="str">
        <f t="shared" si="2"/>
        <v>ACEITÁVEL</v>
      </c>
      <c r="F179" t="s">
        <v>341</v>
      </c>
    </row>
    <row r="180" spans="1:6" x14ac:dyDescent="0.3">
      <c r="A180" t="s">
        <v>183</v>
      </c>
      <c r="B180" t="s">
        <v>331</v>
      </c>
      <c r="C180" s="3">
        <v>44895</v>
      </c>
      <c r="D180" s="5">
        <v>2842</v>
      </c>
      <c r="E180" s="5" t="str">
        <f t="shared" si="2"/>
        <v>CRÍTICO</v>
      </c>
      <c r="F180" t="s">
        <v>341</v>
      </c>
    </row>
    <row r="181" spans="1:6" x14ac:dyDescent="0.3">
      <c r="A181" t="s">
        <v>184</v>
      </c>
      <c r="B181" t="s">
        <v>328</v>
      </c>
      <c r="C181" s="3">
        <v>44901</v>
      </c>
      <c r="D181" s="5">
        <v>4549</v>
      </c>
      <c r="E181" s="5" t="str">
        <f t="shared" si="2"/>
        <v>CRÍTICO</v>
      </c>
      <c r="F181" t="s">
        <v>341</v>
      </c>
    </row>
    <row r="182" spans="1:6" x14ac:dyDescent="0.3">
      <c r="A182" t="s">
        <v>185</v>
      </c>
      <c r="B182" t="s">
        <v>331</v>
      </c>
      <c r="C182" s="3">
        <v>44877</v>
      </c>
      <c r="D182" s="5">
        <v>3890</v>
      </c>
      <c r="E182" s="5" t="str">
        <f t="shared" si="2"/>
        <v>CRÍTICO</v>
      </c>
      <c r="F182" t="s">
        <v>340</v>
      </c>
    </row>
    <row r="183" spans="1:6" x14ac:dyDescent="0.3">
      <c r="A183" t="s">
        <v>186</v>
      </c>
      <c r="B183" t="s">
        <v>331</v>
      </c>
      <c r="C183" s="3">
        <v>44893</v>
      </c>
      <c r="D183" s="5">
        <v>16896</v>
      </c>
      <c r="E183" s="5" t="str">
        <f t="shared" si="2"/>
        <v>ACEITÁVEL</v>
      </c>
      <c r="F183" t="s">
        <v>341</v>
      </c>
    </row>
    <row r="184" spans="1:6" x14ac:dyDescent="0.3">
      <c r="A184" t="s">
        <v>187</v>
      </c>
      <c r="B184" t="s">
        <v>327</v>
      </c>
      <c r="C184" s="3">
        <v>44913</v>
      </c>
      <c r="D184" s="5">
        <v>3060</v>
      </c>
      <c r="E184" s="5" t="str">
        <f t="shared" si="2"/>
        <v>CRÍTICO</v>
      </c>
      <c r="F184" t="s">
        <v>340</v>
      </c>
    </row>
    <row r="185" spans="1:6" x14ac:dyDescent="0.3">
      <c r="A185" t="s">
        <v>188</v>
      </c>
      <c r="B185" t="s">
        <v>330</v>
      </c>
      <c r="C185" s="3">
        <v>44874</v>
      </c>
      <c r="D185" s="5">
        <v>17040</v>
      </c>
      <c r="E185" s="5" t="str">
        <f t="shared" si="2"/>
        <v>ACEITÁVEL</v>
      </c>
      <c r="F185" t="s">
        <v>340</v>
      </c>
    </row>
    <row r="186" spans="1:6" x14ac:dyDescent="0.3">
      <c r="A186" t="s">
        <v>189</v>
      </c>
      <c r="B186" t="s">
        <v>330</v>
      </c>
      <c r="C186" s="3">
        <v>44926</v>
      </c>
      <c r="D186" s="5">
        <v>12374</v>
      </c>
      <c r="E186" s="5" t="str">
        <f t="shared" si="2"/>
        <v>ACEITÁVEL</v>
      </c>
      <c r="F186" t="s">
        <v>342</v>
      </c>
    </row>
    <row r="187" spans="1:6" x14ac:dyDescent="0.3">
      <c r="A187" t="s">
        <v>190</v>
      </c>
      <c r="B187" t="s">
        <v>330</v>
      </c>
      <c r="C187" s="3">
        <v>44906</v>
      </c>
      <c r="D187" s="5">
        <v>13284</v>
      </c>
      <c r="E187" s="5" t="str">
        <f t="shared" si="2"/>
        <v>ACEITÁVEL</v>
      </c>
      <c r="F187" t="s">
        <v>342</v>
      </c>
    </row>
    <row r="188" spans="1:6" x14ac:dyDescent="0.3">
      <c r="A188" t="s">
        <v>191</v>
      </c>
      <c r="B188" t="s">
        <v>331</v>
      </c>
      <c r="C188" s="3">
        <v>44875</v>
      </c>
      <c r="D188" s="5">
        <v>10837</v>
      </c>
      <c r="E188" s="5" t="str">
        <f t="shared" si="2"/>
        <v>ACEITÁVEL</v>
      </c>
      <c r="F188" t="s">
        <v>340</v>
      </c>
    </row>
    <row r="189" spans="1:6" x14ac:dyDescent="0.3">
      <c r="A189" t="s">
        <v>192</v>
      </c>
      <c r="B189" t="s">
        <v>331</v>
      </c>
      <c r="C189" s="3">
        <v>44938</v>
      </c>
      <c r="D189" s="5">
        <v>9772</v>
      </c>
      <c r="E189" s="5" t="str">
        <f t="shared" si="2"/>
        <v>CRÍTICO</v>
      </c>
      <c r="F189" t="s">
        <v>340</v>
      </c>
    </row>
    <row r="190" spans="1:6" x14ac:dyDescent="0.3">
      <c r="A190" t="s">
        <v>193</v>
      </c>
      <c r="B190" t="s">
        <v>328</v>
      </c>
      <c r="C190" s="3">
        <v>44890</v>
      </c>
      <c r="D190" s="5">
        <v>18468</v>
      </c>
      <c r="E190" s="5" t="str">
        <f t="shared" si="2"/>
        <v>ACEITÁVEL</v>
      </c>
      <c r="F190" t="s">
        <v>342</v>
      </c>
    </row>
    <row r="191" spans="1:6" x14ac:dyDescent="0.3">
      <c r="A191" t="s">
        <v>194</v>
      </c>
      <c r="B191" t="s">
        <v>331</v>
      </c>
      <c r="C191" s="3">
        <v>44876</v>
      </c>
      <c r="D191" s="5">
        <v>15295</v>
      </c>
      <c r="E191" s="5" t="str">
        <f t="shared" si="2"/>
        <v>ACEITÁVEL</v>
      </c>
      <c r="F191" t="s">
        <v>340</v>
      </c>
    </row>
    <row r="192" spans="1:6" x14ac:dyDescent="0.3">
      <c r="A192" t="s">
        <v>195</v>
      </c>
      <c r="B192" t="s">
        <v>328</v>
      </c>
      <c r="C192" s="3">
        <v>44874</v>
      </c>
      <c r="D192" s="5">
        <v>12456</v>
      </c>
      <c r="E192" s="5" t="str">
        <f t="shared" si="2"/>
        <v>ACEITÁVEL</v>
      </c>
      <c r="F192" t="s">
        <v>341</v>
      </c>
    </row>
    <row r="193" spans="1:6" x14ac:dyDescent="0.3">
      <c r="A193" t="s">
        <v>196</v>
      </c>
      <c r="B193" t="s">
        <v>330</v>
      </c>
      <c r="C193" s="3">
        <v>44907</v>
      </c>
      <c r="D193" s="5">
        <v>16568</v>
      </c>
      <c r="E193" s="5" t="str">
        <f t="shared" si="2"/>
        <v>ACEITÁVEL</v>
      </c>
      <c r="F193" t="s">
        <v>342</v>
      </c>
    </row>
    <row r="194" spans="1:6" x14ac:dyDescent="0.3">
      <c r="A194" t="s">
        <v>197</v>
      </c>
      <c r="B194" t="s">
        <v>330</v>
      </c>
      <c r="C194" s="3">
        <v>44935</v>
      </c>
      <c r="D194" s="5">
        <v>8590</v>
      </c>
      <c r="E194" s="5" t="str">
        <f t="shared" si="2"/>
        <v>CRÍTICO</v>
      </c>
      <c r="F194" t="s">
        <v>340</v>
      </c>
    </row>
    <row r="195" spans="1:6" x14ac:dyDescent="0.3">
      <c r="A195" t="s">
        <v>198</v>
      </c>
      <c r="B195" t="s">
        <v>328</v>
      </c>
      <c r="C195" s="3">
        <v>44938</v>
      </c>
      <c r="D195" s="5">
        <v>8065</v>
      </c>
      <c r="E195" s="5" t="str">
        <f t="shared" ref="E195:E258" si="3">IF(D195&gt;10000,"ACEITÁVEL","CRÍTICO")</f>
        <v>CRÍTICO</v>
      </c>
      <c r="F195" t="s">
        <v>340</v>
      </c>
    </row>
    <row r="196" spans="1:6" x14ac:dyDescent="0.3">
      <c r="A196" t="s">
        <v>199</v>
      </c>
      <c r="B196" t="s">
        <v>330</v>
      </c>
      <c r="C196" s="3">
        <v>44953</v>
      </c>
      <c r="D196" s="5">
        <v>14003</v>
      </c>
      <c r="E196" s="5" t="str">
        <f t="shared" si="3"/>
        <v>ACEITÁVEL</v>
      </c>
      <c r="F196" t="s">
        <v>341</v>
      </c>
    </row>
    <row r="197" spans="1:6" x14ac:dyDescent="0.3">
      <c r="A197" t="s">
        <v>200</v>
      </c>
      <c r="B197" t="s">
        <v>327</v>
      </c>
      <c r="C197" s="3">
        <v>44921</v>
      </c>
      <c r="D197" s="5">
        <v>4415</v>
      </c>
      <c r="E197" s="5" t="str">
        <f t="shared" si="3"/>
        <v>CRÍTICO</v>
      </c>
      <c r="F197" t="s">
        <v>342</v>
      </c>
    </row>
    <row r="198" spans="1:6" x14ac:dyDescent="0.3">
      <c r="A198" t="s">
        <v>201</v>
      </c>
      <c r="B198" t="s">
        <v>331</v>
      </c>
      <c r="C198" s="3">
        <v>44929</v>
      </c>
      <c r="D198" s="5">
        <v>9724</v>
      </c>
      <c r="E198" s="5" t="str">
        <f t="shared" si="3"/>
        <v>CRÍTICO</v>
      </c>
      <c r="F198" t="s">
        <v>341</v>
      </c>
    </row>
    <row r="199" spans="1:6" x14ac:dyDescent="0.3">
      <c r="A199" t="s">
        <v>202</v>
      </c>
      <c r="B199" t="s">
        <v>330</v>
      </c>
      <c r="C199" s="3">
        <v>44925</v>
      </c>
      <c r="D199" s="5">
        <v>1683</v>
      </c>
      <c r="E199" s="5" t="str">
        <f t="shared" si="3"/>
        <v>CRÍTICO</v>
      </c>
      <c r="F199" t="s">
        <v>340</v>
      </c>
    </row>
    <row r="200" spans="1:6" x14ac:dyDescent="0.3">
      <c r="A200" t="s">
        <v>203</v>
      </c>
      <c r="B200" t="s">
        <v>330</v>
      </c>
      <c r="C200" s="3">
        <v>44891</v>
      </c>
      <c r="D200" s="5">
        <v>14094</v>
      </c>
      <c r="E200" s="5" t="str">
        <f t="shared" si="3"/>
        <v>ACEITÁVEL</v>
      </c>
      <c r="F200" t="s">
        <v>342</v>
      </c>
    </row>
    <row r="201" spans="1:6" x14ac:dyDescent="0.3">
      <c r="A201" t="s">
        <v>204</v>
      </c>
      <c r="B201" t="s">
        <v>330</v>
      </c>
      <c r="C201" s="3">
        <v>44929</v>
      </c>
      <c r="D201" s="5">
        <v>10199</v>
      </c>
      <c r="E201" s="5" t="str">
        <f t="shared" si="3"/>
        <v>ACEITÁVEL</v>
      </c>
      <c r="F201" t="s">
        <v>342</v>
      </c>
    </row>
    <row r="202" spans="1:6" x14ac:dyDescent="0.3">
      <c r="A202" t="s">
        <v>205</v>
      </c>
      <c r="B202" t="s">
        <v>330</v>
      </c>
      <c r="C202" s="3">
        <v>44889</v>
      </c>
      <c r="D202" s="5">
        <v>9358</v>
      </c>
      <c r="E202" s="5" t="str">
        <f t="shared" si="3"/>
        <v>CRÍTICO</v>
      </c>
      <c r="F202" t="s">
        <v>341</v>
      </c>
    </row>
    <row r="203" spans="1:6" x14ac:dyDescent="0.3">
      <c r="A203" t="s">
        <v>206</v>
      </c>
      <c r="B203" t="s">
        <v>328</v>
      </c>
      <c r="C203" s="3">
        <v>44924</v>
      </c>
      <c r="D203" s="5">
        <v>17161</v>
      </c>
      <c r="E203" s="5" t="str">
        <f t="shared" si="3"/>
        <v>ACEITÁVEL</v>
      </c>
      <c r="F203" t="s">
        <v>340</v>
      </c>
    </row>
    <row r="204" spans="1:6" x14ac:dyDescent="0.3">
      <c r="A204" t="s">
        <v>207</v>
      </c>
      <c r="B204" t="s">
        <v>330</v>
      </c>
      <c r="C204" s="3">
        <v>44947</v>
      </c>
      <c r="D204" s="5">
        <v>6766</v>
      </c>
      <c r="E204" s="5" t="str">
        <f t="shared" si="3"/>
        <v>CRÍTICO</v>
      </c>
      <c r="F204" t="s">
        <v>341</v>
      </c>
    </row>
    <row r="205" spans="1:6" x14ac:dyDescent="0.3">
      <c r="A205" t="s">
        <v>208</v>
      </c>
      <c r="B205" t="s">
        <v>329</v>
      </c>
      <c r="C205" s="3">
        <v>44901</v>
      </c>
      <c r="D205" s="5">
        <v>7675</v>
      </c>
      <c r="E205" s="5" t="str">
        <f t="shared" si="3"/>
        <v>CRÍTICO</v>
      </c>
      <c r="F205" t="s">
        <v>341</v>
      </c>
    </row>
    <row r="206" spans="1:6" x14ac:dyDescent="0.3">
      <c r="A206" t="s">
        <v>209</v>
      </c>
      <c r="B206" t="s">
        <v>331</v>
      </c>
      <c r="C206" s="3">
        <v>44902</v>
      </c>
      <c r="D206" s="5">
        <v>3683</v>
      </c>
      <c r="E206" s="5" t="str">
        <f t="shared" si="3"/>
        <v>CRÍTICO</v>
      </c>
      <c r="F206" t="s">
        <v>342</v>
      </c>
    </row>
    <row r="207" spans="1:6" x14ac:dyDescent="0.3">
      <c r="A207" t="s">
        <v>210</v>
      </c>
      <c r="B207" t="s">
        <v>328</v>
      </c>
      <c r="C207" s="3">
        <v>44948</v>
      </c>
      <c r="D207" s="5">
        <v>11360</v>
      </c>
      <c r="E207" s="5" t="str">
        <f t="shared" si="3"/>
        <v>ACEITÁVEL</v>
      </c>
      <c r="F207" t="s">
        <v>341</v>
      </c>
    </row>
    <row r="208" spans="1:6" x14ac:dyDescent="0.3">
      <c r="A208" t="s">
        <v>211</v>
      </c>
      <c r="B208" t="s">
        <v>331</v>
      </c>
      <c r="C208" s="3">
        <v>44902</v>
      </c>
      <c r="D208" s="5">
        <v>9882</v>
      </c>
      <c r="E208" s="5" t="str">
        <f t="shared" si="3"/>
        <v>CRÍTICO</v>
      </c>
      <c r="F208" t="s">
        <v>342</v>
      </c>
    </row>
    <row r="209" spans="1:6" x14ac:dyDescent="0.3">
      <c r="A209" t="s">
        <v>212</v>
      </c>
      <c r="B209" t="s">
        <v>329</v>
      </c>
      <c r="C209" s="3">
        <v>44870</v>
      </c>
      <c r="D209" s="5">
        <v>2607</v>
      </c>
      <c r="E209" s="5" t="str">
        <f t="shared" si="3"/>
        <v>CRÍTICO</v>
      </c>
      <c r="F209" t="s">
        <v>341</v>
      </c>
    </row>
    <row r="210" spans="1:6" x14ac:dyDescent="0.3">
      <c r="A210" t="s">
        <v>213</v>
      </c>
      <c r="B210" t="s">
        <v>327</v>
      </c>
      <c r="C210" s="3">
        <v>44931</v>
      </c>
      <c r="D210" s="5">
        <v>12736</v>
      </c>
      <c r="E210" s="5" t="str">
        <f t="shared" si="3"/>
        <v>ACEITÁVEL</v>
      </c>
      <c r="F210" t="s">
        <v>342</v>
      </c>
    </row>
    <row r="211" spans="1:6" x14ac:dyDescent="0.3">
      <c r="A211" t="s">
        <v>214</v>
      </c>
      <c r="B211" t="s">
        <v>327</v>
      </c>
      <c r="C211" s="3">
        <v>44913</v>
      </c>
      <c r="D211" s="5">
        <v>16087</v>
      </c>
      <c r="E211" s="5" t="str">
        <f t="shared" si="3"/>
        <v>ACEITÁVEL</v>
      </c>
      <c r="F211" t="s">
        <v>341</v>
      </c>
    </row>
    <row r="212" spans="1:6" x14ac:dyDescent="0.3">
      <c r="A212" t="s">
        <v>215</v>
      </c>
      <c r="B212" t="s">
        <v>330</v>
      </c>
      <c r="C212" s="3">
        <v>44927</v>
      </c>
      <c r="D212" s="5">
        <v>10964</v>
      </c>
      <c r="E212" s="5" t="str">
        <f t="shared" si="3"/>
        <v>ACEITÁVEL</v>
      </c>
      <c r="F212" t="s">
        <v>341</v>
      </c>
    </row>
    <row r="213" spans="1:6" x14ac:dyDescent="0.3">
      <c r="A213" t="s">
        <v>216</v>
      </c>
      <c r="B213" t="s">
        <v>331</v>
      </c>
      <c r="C213" s="3">
        <v>44895</v>
      </c>
      <c r="D213" s="5">
        <v>19950</v>
      </c>
      <c r="E213" s="5" t="str">
        <f t="shared" si="3"/>
        <v>ACEITÁVEL</v>
      </c>
      <c r="F213" t="s">
        <v>342</v>
      </c>
    </row>
    <row r="214" spans="1:6" x14ac:dyDescent="0.3">
      <c r="A214" t="s">
        <v>217</v>
      </c>
      <c r="B214" t="s">
        <v>327</v>
      </c>
      <c r="C214" s="3">
        <v>44878</v>
      </c>
      <c r="D214" s="5">
        <v>14958</v>
      </c>
      <c r="E214" s="5" t="str">
        <f t="shared" si="3"/>
        <v>ACEITÁVEL</v>
      </c>
      <c r="F214" t="s">
        <v>342</v>
      </c>
    </row>
    <row r="215" spans="1:6" x14ac:dyDescent="0.3">
      <c r="A215" t="s">
        <v>218</v>
      </c>
      <c r="B215" t="s">
        <v>331</v>
      </c>
      <c r="C215" s="3">
        <v>44899</v>
      </c>
      <c r="D215" s="5">
        <v>7770</v>
      </c>
      <c r="E215" s="5" t="str">
        <f t="shared" si="3"/>
        <v>CRÍTICO</v>
      </c>
      <c r="F215" t="s">
        <v>342</v>
      </c>
    </row>
    <row r="216" spans="1:6" x14ac:dyDescent="0.3">
      <c r="A216" t="s">
        <v>219</v>
      </c>
      <c r="B216" t="s">
        <v>331</v>
      </c>
      <c r="C216" s="3">
        <v>44936</v>
      </c>
      <c r="D216" s="5">
        <v>16535</v>
      </c>
      <c r="E216" s="5" t="str">
        <f t="shared" si="3"/>
        <v>ACEITÁVEL</v>
      </c>
      <c r="F216" t="s">
        <v>341</v>
      </c>
    </row>
    <row r="217" spans="1:6" x14ac:dyDescent="0.3">
      <c r="A217" t="s">
        <v>220</v>
      </c>
      <c r="B217" t="s">
        <v>327</v>
      </c>
      <c r="C217" s="3">
        <v>44899</v>
      </c>
      <c r="D217" s="5">
        <v>9844</v>
      </c>
      <c r="E217" s="5" t="str">
        <f t="shared" si="3"/>
        <v>CRÍTICO</v>
      </c>
      <c r="F217" t="s">
        <v>342</v>
      </c>
    </row>
    <row r="218" spans="1:6" x14ac:dyDescent="0.3">
      <c r="A218" t="s">
        <v>221</v>
      </c>
      <c r="B218" t="s">
        <v>327</v>
      </c>
      <c r="C218" s="3">
        <v>44935</v>
      </c>
      <c r="D218" s="5">
        <v>16796</v>
      </c>
      <c r="E218" s="5" t="str">
        <f t="shared" si="3"/>
        <v>ACEITÁVEL</v>
      </c>
      <c r="F218" t="s">
        <v>342</v>
      </c>
    </row>
    <row r="219" spans="1:6" x14ac:dyDescent="0.3">
      <c r="A219" t="s">
        <v>222</v>
      </c>
      <c r="B219" t="s">
        <v>328</v>
      </c>
      <c r="C219" s="3">
        <v>44927</v>
      </c>
      <c r="D219" s="5">
        <v>15453</v>
      </c>
      <c r="E219" s="5" t="str">
        <f t="shared" si="3"/>
        <v>ACEITÁVEL</v>
      </c>
      <c r="F219" t="s">
        <v>342</v>
      </c>
    </row>
    <row r="220" spans="1:6" x14ac:dyDescent="0.3">
      <c r="A220" t="s">
        <v>223</v>
      </c>
      <c r="B220" t="s">
        <v>331</v>
      </c>
      <c r="C220" s="3">
        <v>44882</v>
      </c>
      <c r="D220" s="5">
        <v>17402</v>
      </c>
      <c r="E220" s="5" t="str">
        <f t="shared" si="3"/>
        <v>ACEITÁVEL</v>
      </c>
      <c r="F220" t="s">
        <v>341</v>
      </c>
    </row>
    <row r="221" spans="1:6" x14ac:dyDescent="0.3">
      <c r="A221" t="s">
        <v>224</v>
      </c>
      <c r="B221" t="s">
        <v>328</v>
      </c>
      <c r="C221" s="3">
        <v>44888</v>
      </c>
      <c r="D221" s="5">
        <v>7306</v>
      </c>
      <c r="E221" s="5" t="str">
        <f t="shared" si="3"/>
        <v>CRÍTICO</v>
      </c>
      <c r="F221" t="s">
        <v>342</v>
      </c>
    </row>
    <row r="222" spans="1:6" x14ac:dyDescent="0.3">
      <c r="A222" t="s">
        <v>225</v>
      </c>
      <c r="B222" t="s">
        <v>329</v>
      </c>
      <c r="C222" s="3">
        <v>44901</v>
      </c>
      <c r="D222" s="5">
        <v>7224</v>
      </c>
      <c r="E222" s="5" t="str">
        <f t="shared" si="3"/>
        <v>CRÍTICO</v>
      </c>
      <c r="F222" t="s">
        <v>341</v>
      </c>
    </row>
    <row r="223" spans="1:6" x14ac:dyDescent="0.3">
      <c r="A223" t="s">
        <v>226</v>
      </c>
      <c r="B223" t="s">
        <v>330</v>
      </c>
      <c r="C223" s="3">
        <v>44954</v>
      </c>
      <c r="D223" s="5">
        <v>10978</v>
      </c>
      <c r="E223" s="5" t="str">
        <f t="shared" si="3"/>
        <v>ACEITÁVEL</v>
      </c>
      <c r="F223" t="s">
        <v>340</v>
      </c>
    </row>
    <row r="224" spans="1:6" x14ac:dyDescent="0.3">
      <c r="A224" t="s">
        <v>227</v>
      </c>
      <c r="B224" t="s">
        <v>331</v>
      </c>
      <c r="C224" s="3">
        <v>44870</v>
      </c>
      <c r="D224" s="5">
        <v>7277</v>
      </c>
      <c r="E224" s="5" t="str">
        <f t="shared" si="3"/>
        <v>CRÍTICO</v>
      </c>
      <c r="F224" t="s">
        <v>342</v>
      </c>
    </row>
    <row r="225" spans="1:6" x14ac:dyDescent="0.3">
      <c r="A225" t="s">
        <v>228</v>
      </c>
      <c r="B225" t="s">
        <v>330</v>
      </c>
      <c r="C225" s="3">
        <v>44909</v>
      </c>
      <c r="D225" s="5">
        <v>10150</v>
      </c>
      <c r="E225" s="5" t="str">
        <f t="shared" si="3"/>
        <v>ACEITÁVEL</v>
      </c>
      <c r="F225" t="s">
        <v>340</v>
      </c>
    </row>
    <row r="226" spans="1:6" x14ac:dyDescent="0.3">
      <c r="A226" t="s">
        <v>229</v>
      </c>
      <c r="B226" t="s">
        <v>328</v>
      </c>
      <c r="C226" s="3">
        <v>44889</v>
      </c>
      <c r="D226" s="5">
        <v>6534</v>
      </c>
      <c r="E226" s="5" t="str">
        <f t="shared" si="3"/>
        <v>CRÍTICO</v>
      </c>
      <c r="F226" t="s">
        <v>341</v>
      </c>
    </row>
    <row r="227" spans="1:6" x14ac:dyDescent="0.3">
      <c r="A227" t="s">
        <v>230</v>
      </c>
      <c r="B227" t="s">
        <v>330</v>
      </c>
      <c r="C227" s="3">
        <v>44887</v>
      </c>
      <c r="D227" s="5">
        <v>3167</v>
      </c>
      <c r="E227" s="5" t="str">
        <f t="shared" si="3"/>
        <v>CRÍTICO</v>
      </c>
      <c r="F227" t="s">
        <v>342</v>
      </c>
    </row>
    <row r="228" spans="1:6" x14ac:dyDescent="0.3">
      <c r="A228" t="s">
        <v>231</v>
      </c>
      <c r="B228" t="s">
        <v>327</v>
      </c>
      <c r="C228" s="3">
        <v>44939</v>
      </c>
      <c r="D228" s="5">
        <v>5089</v>
      </c>
      <c r="E228" s="5" t="str">
        <f t="shared" si="3"/>
        <v>CRÍTICO</v>
      </c>
      <c r="F228" t="s">
        <v>340</v>
      </c>
    </row>
    <row r="229" spans="1:6" x14ac:dyDescent="0.3">
      <c r="A229" t="s">
        <v>232</v>
      </c>
      <c r="B229" t="s">
        <v>330</v>
      </c>
      <c r="C229" s="3">
        <v>44897</v>
      </c>
      <c r="D229" s="5">
        <v>14449</v>
      </c>
      <c r="E229" s="5" t="str">
        <f t="shared" si="3"/>
        <v>ACEITÁVEL</v>
      </c>
      <c r="F229" t="s">
        <v>342</v>
      </c>
    </row>
    <row r="230" spans="1:6" x14ac:dyDescent="0.3">
      <c r="A230" t="s">
        <v>233</v>
      </c>
      <c r="B230" t="s">
        <v>327</v>
      </c>
      <c r="C230" s="3">
        <v>44872</v>
      </c>
      <c r="D230" s="5">
        <v>10046</v>
      </c>
      <c r="E230" s="5" t="str">
        <f t="shared" si="3"/>
        <v>ACEITÁVEL</v>
      </c>
      <c r="F230" t="s">
        <v>341</v>
      </c>
    </row>
    <row r="231" spans="1:6" x14ac:dyDescent="0.3">
      <c r="A231" t="s">
        <v>234</v>
      </c>
      <c r="B231" t="s">
        <v>328</v>
      </c>
      <c r="C231" s="3">
        <v>44914</v>
      </c>
      <c r="D231" s="5">
        <v>1460</v>
      </c>
      <c r="E231" s="5" t="str">
        <f t="shared" si="3"/>
        <v>CRÍTICO</v>
      </c>
      <c r="F231" t="s">
        <v>341</v>
      </c>
    </row>
    <row r="232" spans="1:6" x14ac:dyDescent="0.3">
      <c r="A232" t="s">
        <v>235</v>
      </c>
      <c r="B232" t="s">
        <v>331</v>
      </c>
      <c r="C232" s="3">
        <v>44891</v>
      </c>
      <c r="D232" s="5">
        <v>6454</v>
      </c>
      <c r="E232" s="5" t="str">
        <f t="shared" si="3"/>
        <v>CRÍTICO</v>
      </c>
      <c r="F232" t="s">
        <v>340</v>
      </c>
    </row>
    <row r="233" spans="1:6" x14ac:dyDescent="0.3">
      <c r="A233" t="s">
        <v>236</v>
      </c>
      <c r="B233" t="s">
        <v>331</v>
      </c>
      <c r="C233" s="3">
        <v>44890</v>
      </c>
      <c r="D233" s="5">
        <v>13309</v>
      </c>
      <c r="E233" s="5" t="str">
        <f t="shared" si="3"/>
        <v>ACEITÁVEL</v>
      </c>
      <c r="F233" t="s">
        <v>340</v>
      </c>
    </row>
    <row r="234" spans="1:6" x14ac:dyDescent="0.3">
      <c r="A234" t="s">
        <v>237</v>
      </c>
      <c r="B234" t="s">
        <v>330</v>
      </c>
      <c r="C234" s="3">
        <v>44951</v>
      </c>
      <c r="D234" s="5">
        <v>16444</v>
      </c>
      <c r="E234" s="5" t="str">
        <f t="shared" si="3"/>
        <v>ACEITÁVEL</v>
      </c>
      <c r="F234" t="s">
        <v>341</v>
      </c>
    </row>
    <row r="235" spans="1:6" x14ac:dyDescent="0.3">
      <c r="A235" t="s">
        <v>238</v>
      </c>
      <c r="B235" t="s">
        <v>327</v>
      </c>
      <c r="C235" s="3">
        <v>44898</v>
      </c>
      <c r="D235" s="5">
        <v>8778</v>
      </c>
      <c r="E235" s="5" t="str">
        <f t="shared" si="3"/>
        <v>CRÍTICO</v>
      </c>
      <c r="F235" t="s">
        <v>342</v>
      </c>
    </row>
    <row r="236" spans="1:6" x14ac:dyDescent="0.3">
      <c r="A236" t="s">
        <v>239</v>
      </c>
      <c r="B236" t="s">
        <v>328</v>
      </c>
      <c r="C236" s="3">
        <v>44951</v>
      </c>
      <c r="D236" s="5">
        <v>6182</v>
      </c>
      <c r="E236" s="5" t="str">
        <f t="shared" si="3"/>
        <v>CRÍTICO</v>
      </c>
      <c r="F236" t="s">
        <v>340</v>
      </c>
    </row>
    <row r="237" spans="1:6" x14ac:dyDescent="0.3">
      <c r="A237" t="s">
        <v>240</v>
      </c>
      <c r="B237" t="s">
        <v>331</v>
      </c>
      <c r="C237" s="3">
        <v>44886</v>
      </c>
      <c r="D237" s="5">
        <v>8306</v>
      </c>
      <c r="E237" s="5" t="str">
        <f t="shared" si="3"/>
        <v>CRÍTICO</v>
      </c>
      <c r="F237" t="s">
        <v>341</v>
      </c>
    </row>
    <row r="238" spans="1:6" x14ac:dyDescent="0.3">
      <c r="A238" t="s">
        <v>241</v>
      </c>
      <c r="B238" t="s">
        <v>331</v>
      </c>
      <c r="C238" s="3">
        <v>44919</v>
      </c>
      <c r="D238" s="5">
        <v>4198</v>
      </c>
      <c r="E238" s="5" t="str">
        <f t="shared" si="3"/>
        <v>CRÍTICO</v>
      </c>
      <c r="F238" t="s">
        <v>341</v>
      </c>
    </row>
    <row r="239" spans="1:6" x14ac:dyDescent="0.3">
      <c r="A239" t="s">
        <v>242</v>
      </c>
      <c r="B239" t="s">
        <v>328</v>
      </c>
      <c r="C239" s="3">
        <v>44908</v>
      </c>
      <c r="D239" s="5">
        <v>10209</v>
      </c>
      <c r="E239" s="5" t="str">
        <f t="shared" si="3"/>
        <v>ACEITÁVEL</v>
      </c>
      <c r="F239" t="s">
        <v>342</v>
      </c>
    </row>
    <row r="240" spans="1:6" x14ac:dyDescent="0.3">
      <c r="A240" t="s">
        <v>243</v>
      </c>
      <c r="B240" t="s">
        <v>328</v>
      </c>
      <c r="C240" s="3">
        <v>44954</v>
      </c>
      <c r="D240" s="5">
        <v>19334</v>
      </c>
      <c r="E240" s="5" t="str">
        <f t="shared" si="3"/>
        <v>ACEITÁVEL</v>
      </c>
      <c r="F240" t="s">
        <v>340</v>
      </c>
    </row>
    <row r="241" spans="1:6" x14ac:dyDescent="0.3">
      <c r="A241" t="s">
        <v>244</v>
      </c>
      <c r="B241" t="s">
        <v>329</v>
      </c>
      <c r="C241" s="3">
        <v>44891</v>
      </c>
      <c r="D241" s="5">
        <v>2264</v>
      </c>
      <c r="E241" s="5" t="str">
        <f t="shared" si="3"/>
        <v>CRÍTICO</v>
      </c>
      <c r="F241" t="s">
        <v>342</v>
      </c>
    </row>
    <row r="242" spans="1:6" x14ac:dyDescent="0.3">
      <c r="A242" t="s">
        <v>245</v>
      </c>
      <c r="B242" t="s">
        <v>331</v>
      </c>
      <c r="C242" s="3">
        <v>44876</v>
      </c>
      <c r="D242" s="5">
        <v>8211</v>
      </c>
      <c r="E242" s="5" t="str">
        <f t="shared" si="3"/>
        <v>CRÍTICO</v>
      </c>
      <c r="F242" t="s">
        <v>341</v>
      </c>
    </row>
    <row r="243" spans="1:6" x14ac:dyDescent="0.3">
      <c r="A243" t="s">
        <v>246</v>
      </c>
      <c r="B243" t="s">
        <v>329</v>
      </c>
      <c r="C243" s="3">
        <v>44922</v>
      </c>
      <c r="D243" s="5">
        <v>7100</v>
      </c>
      <c r="E243" s="5" t="str">
        <f t="shared" si="3"/>
        <v>CRÍTICO</v>
      </c>
      <c r="F243" t="s">
        <v>340</v>
      </c>
    </row>
    <row r="244" spans="1:6" x14ac:dyDescent="0.3">
      <c r="A244" t="s">
        <v>247</v>
      </c>
      <c r="B244" t="s">
        <v>329</v>
      </c>
      <c r="C244" s="3">
        <v>44900</v>
      </c>
      <c r="D244" s="5">
        <v>11363</v>
      </c>
      <c r="E244" s="5" t="str">
        <f t="shared" si="3"/>
        <v>ACEITÁVEL</v>
      </c>
      <c r="F244" t="s">
        <v>341</v>
      </c>
    </row>
    <row r="245" spans="1:6" x14ac:dyDescent="0.3">
      <c r="A245" t="s">
        <v>248</v>
      </c>
      <c r="B245" t="s">
        <v>330</v>
      </c>
      <c r="C245" s="3">
        <v>44931</v>
      </c>
      <c r="D245" s="5">
        <v>11234</v>
      </c>
      <c r="E245" s="5" t="str">
        <f t="shared" si="3"/>
        <v>ACEITÁVEL</v>
      </c>
      <c r="F245" t="s">
        <v>341</v>
      </c>
    </row>
    <row r="246" spans="1:6" x14ac:dyDescent="0.3">
      <c r="A246" t="s">
        <v>249</v>
      </c>
      <c r="B246" t="s">
        <v>330</v>
      </c>
      <c r="C246" s="3">
        <v>44943</v>
      </c>
      <c r="D246" s="5">
        <v>3581</v>
      </c>
      <c r="E246" s="5" t="str">
        <f t="shared" si="3"/>
        <v>CRÍTICO</v>
      </c>
      <c r="F246" t="s">
        <v>341</v>
      </c>
    </row>
    <row r="247" spans="1:6" x14ac:dyDescent="0.3">
      <c r="A247" t="s">
        <v>250</v>
      </c>
      <c r="B247" t="s">
        <v>328</v>
      </c>
      <c r="C247" s="3">
        <v>44873</v>
      </c>
      <c r="D247" s="5">
        <v>13961</v>
      </c>
      <c r="E247" s="5" t="str">
        <f t="shared" si="3"/>
        <v>ACEITÁVEL</v>
      </c>
      <c r="F247" t="s">
        <v>341</v>
      </c>
    </row>
    <row r="248" spans="1:6" x14ac:dyDescent="0.3">
      <c r="A248" t="s">
        <v>251</v>
      </c>
      <c r="B248" t="s">
        <v>327</v>
      </c>
      <c r="C248" s="3">
        <v>44912</v>
      </c>
      <c r="D248" s="5">
        <v>13046</v>
      </c>
      <c r="E248" s="5" t="str">
        <f t="shared" si="3"/>
        <v>ACEITÁVEL</v>
      </c>
      <c r="F248" t="s">
        <v>340</v>
      </c>
    </row>
    <row r="249" spans="1:6" x14ac:dyDescent="0.3">
      <c r="A249" t="s">
        <v>252</v>
      </c>
      <c r="B249" t="s">
        <v>331</v>
      </c>
      <c r="C249" s="3">
        <v>44955</v>
      </c>
      <c r="D249" s="5">
        <v>16251</v>
      </c>
      <c r="E249" s="5" t="str">
        <f t="shared" si="3"/>
        <v>ACEITÁVEL</v>
      </c>
      <c r="F249" t="s">
        <v>340</v>
      </c>
    </row>
    <row r="250" spans="1:6" x14ac:dyDescent="0.3">
      <c r="A250" t="s">
        <v>253</v>
      </c>
      <c r="B250" t="s">
        <v>329</v>
      </c>
      <c r="C250" s="3">
        <v>44878</v>
      </c>
      <c r="D250" s="5">
        <v>11325</v>
      </c>
      <c r="E250" s="5" t="str">
        <f t="shared" si="3"/>
        <v>ACEITÁVEL</v>
      </c>
      <c r="F250" t="s">
        <v>340</v>
      </c>
    </row>
    <row r="251" spans="1:6" x14ac:dyDescent="0.3">
      <c r="A251" t="s">
        <v>254</v>
      </c>
      <c r="B251" t="s">
        <v>330</v>
      </c>
      <c r="C251" s="3">
        <v>44890</v>
      </c>
      <c r="D251" s="5">
        <v>16792</v>
      </c>
      <c r="E251" s="5" t="str">
        <f t="shared" si="3"/>
        <v>ACEITÁVEL</v>
      </c>
      <c r="F251" t="s">
        <v>340</v>
      </c>
    </row>
    <row r="252" spans="1:6" x14ac:dyDescent="0.3">
      <c r="A252" t="s">
        <v>255</v>
      </c>
      <c r="B252" t="s">
        <v>328</v>
      </c>
      <c r="C252" s="3">
        <v>44935</v>
      </c>
      <c r="D252" s="5">
        <v>3932</v>
      </c>
      <c r="E252" s="5" t="str">
        <f t="shared" si="3"/>
        <v>CRÍTICO</v>
      </c>
      <c r="F252" t="s">
        <v>341</v>
      </c>
    </row>
    <row r="253" spans="1:6" x14ac:dyDescent="0.3">
      <c r="A253" t="s">
        <v>256</v>
      </c>
      <c r="B253" t="s">
        <v>330</v>
      </c>
      <c r="C253" s="3">
        <v>44933</v>
      </c>
      <c r="D253" s="5">
        <v>2455</v>
      </c>
      <c r="E253" s="5" t="str">
        <f t="shared" si="3"/>
        <v>CRÍTICO</v>
      </c>
      <c r="F253" t="s">
        <v>340</v>
      </c>
    </row>
    <row r="254" spans="1:6" x14ac:dyDescent="0.3">
      <c r="A254" t="s">
        <v>257</v>
      </c>
      <c r="B254" t="s">
        <v>329</v>
      </c>
      <c r="C254" s="3">
        <v>44879</v>
      </c>
      <c r="D254" s="5">
        <v>17019</v>
      </c>
      <c r="E254" s="5" t="str">
        <f t="shared" si="3"/>
        <v>ACEITÁVEL</v>
      </c>
      <c r="F254" t="s">
        <v>342</v>
      </c>
    </row>
    <row r="255" spans="1:6" x14ac:dyDescent="0.3">
      <c r="A255" t="s">
        <v>258</v>
      </c>
      <c r="B255" t="s">
        <v>328</v>
      </c>
      <c r="C255" s="3">
        <v>44956</v>
      </c>
      <c r="D255" s="5">
        <v>17263</v>
      </c>
      <c r="E255" s="5" t="str">
        <f t="shared" si="3"/>
        <v>ACEITÁVEL</v>
      </c>
      <c r="F255" t="s">
        <v>340</v>
      </c>
    </row>
    <row r="256" spans="1:6" x14ac:dyDescent="0.3">
      <c r="A256" t="s">
        <v>259</v>
      </c>
      <c r="B256" t="s">
        <v>329</v>
      </c>
      <c r="C256" s="3">
        <v>44950</v>
      </c>
      <c r="D256" s="5">
        <v>16448</v>
      </c>
      <c r="E256" s="5" t="str">
        <f t="shared" si="3"/>
        <v>ACEITÁVEL</v>
      </c>
      <c r="F256" t="s">
        <v>342</v>
      </c>
    </row>
    <row r="257" spans="1:6" x14ac:dyDescent="0.3">
      <c r="A257" t="s">
        <v>260</v>
      </c>
      <c r="B257" t="s">
        <v>328</v>
      </c>
      <c r="C257" s="3">
        <v>44900</v>
      </c>
      <c r="D257" s="5">
        <v>14743</v>
      </c>
      <c r="E257" s="5" t="str">
        <f t="shared" si="3"/>
        <v>ACEITÁVEL</v>
      </c>
      <c r="F257" t="s">
        <v>340</v>
      </c>
    </row>
    <row r="258" spans="1:6" x14ac:dyDescent="0.3">
      <c r="A258" t="s">
        <v>261</v>
      </c>
      <c r="B258" t="s">
        <v>331</v>
      </c>
      <c r="C258" s="3">
        <v>44868</v>
      </c>
      <c r="D258" s="5">
        <v>4909</v>
      </c>
      <c r="E258" s="5" t="str">
        <f t="shared" si="3"/>
        <v>CRÍTICO</v>
      </c>
      <c r="F258" t="s">
        <v>340</v>
      </c>
    </row>
    <row r="259" spans="1:6" x14ac:dyDescent="0.3">
      <c r="A259" t="s">
        <v>262</v>
      </c>
      <c r="B259" t="s">
        <v>329</v>
      </c>
      <c r="C259" s="3">
        <v>44888</v>
      </c>
      <c r="D259" s="5">
        <v>11112</v>
      </c>
      <c r="E259" s="5" t="str">
        <f t="shared" ref="E259:E322" si="4">IF(D259&gt;10000,"ACEITÁVEL","CRÍTICO")</f>
        <v>ACEITÁVEL</v>
      </c>
      <c r="F259" t="s">
        <v>340</v>
      </c>
    </row>
    <row r="260" spans="1:6" x14ac:dyDescent="0.3">
      <c r="A260" t="s">
        <v>263</v>
      </c>
      <c r="B260" t="s">
        <v>328</v>
      </c>
      <c r="C260" s="3">
        <v>44905</v>
      </c>
      <c r="D260" s="5">
        <v>4305</v>
      </c>
      <c r="E260" s="5" t="str">
        <f t="shared" si="4"/>
        <v>CRÍTICO</v>
      </c>
      <c r="F260" t="s">
        <v>340</v>
      </c>
    </row>
    <row r="261" spans="1:6" x14ac:dyDescent="0.3">
      <c r="A261" t="s">
        <v>264</v>
      </c>
      <c r="B261" t="s">
        <v>329</v>
      </c>
      <c r="C261" s="3">
        <v>44909</v>
      </c>
      <c r="D261" s="5">
        <v>18114</v>
      </c>
      <c r="E261" s="5" t="str">
        <f t="shared" si="4"/>
        <v>ACEITÁVEL</v>
      </c>
      <c r="F261" t="s">
        <v>341</v>
      </c>
    </row>
    <row r="262" spans="1:6" x14ac:dyDescent="0.3">
      <c r="A262" t="s">
        <v>265</v>
      </c>
      <c r="B262" t="s">
        <v>328</v>
      </c>
      <c r="C262" s="3">
        <v>44952</v>
      </c>
      <c r="D262" s="5">
        <v>2847</v>
      </c>
      <c r="E262" s="5" t="str">
        <f t="shared" si="4"/>
        <v>CRÍTICO</v>
      </c>
      <c r="F262" t="s">
        <v>342</v>
      </c>
    </row>
    <row r="263" spans="1:6" x14ac:dyDescent="0.3">
      <c r="A263" t="s">
        <v>266</v>
      </c>
      <c r="B263" t="s">
        <v>328</v>
      </c>
      <c r="C263" s="3">
        <v>44888</v>
      </c>
      <c r="D263" s="5">
        <v>5832</v>
      </c>
      <c r="E263" s="5" t="str">
        <f t="shared" si="4"/>
        <v>CRÍTICO</v>
      </c>
      <c r="F263" t="s">
        <v>342</v>
      </c>
    </row>
    <row r="264" spans="1:6" x14ac:dyDescent="0.3">
      <c r="A264" t="s">
        <v>267</v>
      </c>
      <c r="B264" t="s">
        <v>330</v>
      </c>
      <c r="C264" s="3">
        <v>44894</v>
      </c>
      <c r="D264" s="5">
        <v>8181</v>
      </c>
      <c r="E264" s="5" t="str">
        <f t="shared" si="4"/>
        <v>CRÍTICO</v>
      </c>
      <c r="F264" t="s">
        <v>342</v>
      </c>
    </row>
    <row r="265" spans="1:6" x14ac:dyDescent="0.3">
      <c r="A265" t="s">
        <v>268</v>
      </c>
      <c r="B265" t="s">
        <v>327</v>
      </c>
      <c r="C265" s="3">
        <v>44937</v>
      </c>
      <c r="D265" s="5">
        <v>7917</v>
      </c>
      <c r="E265" s="5" t="str">
        <f t="shared" si="4"/>
        <v>CRÍTICO</v>
      </c>
      <c r="F265" t="s">
        <v>342</v>
      </c>
    </row>
    <row r="266" spans="1:6" x14ac:dyDescent="0.3">
      <c r="A266" t="s">
        <v>269</v>
      </c>
      <c r="B266" t="s">
        <v>331</v>
      </c>
      <c r="C266" s="3">
        <v>44916</v>
      </c>
      <c r="D266" s="5">
        <v>13125</v>
      </c>
      <c r="E266" s="5" t="str">
        <f t="shared" si="4"/>
        <v>ACEITÁVEL</v>
      </c>
      <c r="F266" t="s">
        <v>340</v>
      </c>
    </row>
    <row r="267" spans="1:6" x14ac:dyDescent="0.3">
      <c r="A267" t="s">
        <v>270</v>
      </c>
      <c r="B267" t="s">
        <v>327</v>
      </c>
      <c r="C267" s="3">
        <v>44946</v>
      </c>
      <c r="D267" s="5">
        <v>3063</v>
      </c>
      <c r="E267" s="5" t="str">
        <f t="shared" si="4"/>
        <v>CRÍTICO</v>
      </c>
      <c r="F267" t="s">
        <v>340</v>
      </c>
    </row>
    <row r="268" spans="1:6" x14ac:dyDescent="0.3">
      <c r="A268" t="s">
        <v>271</v>
      </c>
      <c r="B268" t="s">
        <v>328</v>
      </c>
      <c r="C268" s="3">
        <v>44896</v>
      </c>
      <c r="D268" s="5">
        <v>3512</v>
      </c>
      <c r="E268" s="5" t="str">
        <f t="shared" si="4"/>
        <v>CRÍTICO</v>
      </c>
      <c r="F268" t="s">
        <v>342</v>
      </c>
    </row>
    <row r="269" spans="1:6" x14ac:dyDescent="0.3">
      <c r="A269" t="s">
        <v>272</v>
      </c>
      <c r="B269" t="s">
        <v>327</v>
      </c>
      <c r="C269" s="3">
        <v>44928</v>
      </c>
      <c r="D269" s="5">
        <v>17207</v>
      </c>
      <c r="E269" s="5" t="str">
        <f t="shared" si="4"/>
        <v>ACEITÁVEL</v>
      </c>
      <c r="F269" t="s">
        <v>342</v>
      </c>
    </row>
    <row r="270" spans="1:6" x14ac:dyDescent="0.3">
      <c r="A270" t="s">
        <v>273</v>
      </c>
      <c r="B270" t="s">
        <v>328</v>
      </c>
      <c r="C270" s="3">
        <v>44918</v>
      </c>
      <c r="D270" s="5">
        <v>3978</v>
      </c>
      <c r="E270" s="5" t="str">
        <f t="shared" si="4"/>
        <v>CRÍTICO</v>
      </c>
      <c r="F270" t="s">
        <v>341</v>
      </c>
    </row>
    <row r="271" spans="1:6" x14ac:dyDescent="0.3">
      <c r="A271" t="s">
        <v>274</v>
      </c>
      <c r="B271" t="s">
        <v>329</v>
      </c>
      <c r="C271" s="3">
        <v>44952</v>
      </c>
      <c r="D271" s="5">
        <v>2325</v>
      </c>
      <c r="E271" s="5" t="str">
        <f t="shared" si="4"/>
        <v>CRÍTICO</v>
      </c>
      <c r="F271" t="s">
        <v>341</v>
      </c>
    </row>
    <row r="272" spans="1:6" x14ac:dyDescent="0.3">
      <c r="A272" t="s">
        <v>275</v>
      </c>
      <c r="B272" t="s">
        <v>327</v>
      </c>
      <c r="C272" s="3">
        <v>44874</v>
      </c>
      <c r="D272" s="5">
        <v>10022</v>
      </c>
      <c r="E272" s="5" t="str">
        <f t="shared" si="4"/>
        <v>ACEITÁVEL</v>
      </c>
      <c r="F272" t="s">
        <v>342</v>
      </c>
    </row>
    <row r="273" spans="1:6" x14ac:dyDescent="0.3">
      <c r="A273" t="s">
        <v>276</v>
      </c>
      <c r="B273" t="s">
        <v>329</v>
      </c>
      <c r="C273" s="3">
        <v>44934</v>
      </c>
      <c r="D273" s="5">
        <v>14535</v>
      </c>
      <c r="E273" s="5" t="str">
        <f t="shared" si="4"/>
        <v>ACEITÁVEL</v>
      </c>
      <c r="F273" t="s">
        <v>341</v>
      </c>
    </row>
    <row r="274" spans="1:6" x14ac:dyDescent="0.3">
      <c r="A274" t="s">
        <v>277</v>
      </c>
      <c r="B274" t="s">
        <v>331</v>
      </c>
      <c r="C274" s="3">
        <v>44928</v>
      </c>
      <c r="D274" s="5">
        <v>8991</v>
      </c>
      <c r="E274" s="5" t="str">
        <f t="shared" si="4"/>
        <v>CRÍTICO</v>
      </c>
      <c r="F274" t="s">
        <v>342</v>
      </c>
    </row>
    <row r="275" spans="1:6" x14ac:dyDescent="0.3">
      <c r="A275" t="s">
        <v>278</v>
      </c>
      <c r="B275" t="s">
        <v>329</v>
      </c>
      <c r="C275" s="3">
        <v>44918</v>
      </c>
      <c r="D275" s="5">
        <v>7126</v>
      </c>
      <c r="E275" s="5" t="str">
        <f t="shared" si="4"/>
        <v>CRÍTICO</v>
      </c>
      <c r="F275" t="s">
        <v>340</v>
      </c>
    </row>
    <row r="276" spans="1:6" x14ac:dyDescent="0.3">
      <c r="A276" t="s">
        <v>279</v>
      </c>
      <c r="B276" t="s">
        <v>328</v>
      </c>
      <c r="C276" s="3">
        <v>44884</v>
      </c>
      <c r="D276" s="5">
        <v>3725</v>
      </c>
      <c r="E276" s="5" t="str">
        <f t="shared" si="4"/>
        <v>CRÍTICO</v>
      </c>
      <c r="F276" t="s">
        <v>340</v>
      </c>
    </row>
    <row r="277" spans="1:6" x14ac:dyDescent="0.3">
      <c r="A277" t="s">
        <v>280</v>
      </c>
      <c r="B277" t="s">
        <v>330</v>
      </c>
      <c r="C277" s="3">
        <v>44956</v>
      </c>
      <c r="D277" s="5">
        <v>17623</v>
      </c>
      <c r="E277" s="5" t="str">
        <f t="shared" si="4"/>
        <v>ACEITÁVEL</v>
      </c>
      <c r="F277" t="s">
        <v>341</v>
      </c>
    </row>
    <row r="278" spans="1:6" x14ac:dyDescent="0.3">
      <c r="A278" t="s">
        <v>281</v>
      </c>
      <c r="B278" t="s">
        <v>331</v>
      </c>
      <c r="C278" s="3">
        <v>44941</v>
      </c>
      <c r="D278" s="5">
        <v>14648</v>
      </c>
      <c r="E278" s="5" t="str">
        <f t="shared" si="4"/>
        <v>ACEITÁVEL</v>
      </c>
      <c r="F278" t="s">
        <v>342</v>
      </c>
    </row>
    <row r="279" spans="1:6" x14ac:dyDescent="0.3">
      <c r="A279" t="s">
        <v>282</v>
      </c>
      <c r="B279" t="s">
        <v>329</v>
      </c>
      <c r="C279" s="3">
        <v>44898</v>
      </c>
      <c r="D279" s="5">
        <v>15490</v>
      </c>
      <c r="E279" s="5" t="str">
        <f t="shared" si="4"/>
        <v>ACEITÁVEL</v>
      </c>
      <c r="F279" t="s">
        <v>340</v>
      </c>
    </row>
    <row r="280" spans="1:6" x14ac:dyDescent="0.3">
      <c r="A280" t="s">
        <v>283</v>
      </c>
      <c r="B280" t="s">
        <v>327</v>
      </c>
      <c r="C280" s="3">
        <v>44878</v>
      </c>
      <c r="D280" s="5">
        <v>16712</v>
      </c>
      <c r="E280" s="5" t="str">
        <f t="shared" si="4"/>
        <v>ACEITÁVEL</v>
      </c>
      <c r="F280" t="s">
        <v>341</v>
      </c>
    </row>
    <row r="281" spans="1:6" x14ac:dyDescent="0.3">
      <c r="A281" t="s">
        <v>284</v>
      </c>
      <c r="B281" t="s">
        <v>328</v>
      </c>
      <c r="C281" s="3">
        <v>44946</v>
      </c>
      <c r="D281" s="5">
        <v>5865</v>
      </c>
      <c r="E281" s="5" t="str">
        <f t="shared" si="4"/>
        <v>CRÍTICO</v>
      </c>
      <c r="F281" t="s">
        <v>342</v>
      </c>
    </row>
    <row r="282" spans="1:6" x14ac:dyDescent="0.3">
      <c r="A282" t="s">
        <v>285</v>
      </c>
      <c r="B282" t="s">
        <v>327</v>
      </c>
      <c r="C282" s="3">
        <v>44872</v>
      </c>
      <c r="D282" s="5">
        <v>12072</v>
      </c>
      <c r="E282" s="5" t="str">
        <f t="shared" si="4"/>
        <v>ACEITÁVEL</v>
      </c>
      <c r="F282" t="s">
        <v>340</v>
      </c>
    </row>
    <row r="283" spans="1:6" x14ac:dyDescent="0.3">
      <c r="A283" t="s">
        <v>286</v>
      </c>
      <c r="B283" t="s">
        <v>330</v>
      </c>
      <c r="C283" s="3">
        <v>44889</v>
      </c>
      <c r="D283" s="5">
        <v>2512</v>
      </c>
      <c r="E283" s="5" t="str">
        <f t="shared" si="4"/>
        <v>CRÍTICO</v>
      </c>
      <c r="F283" t="s">
        <v>340</v>
      </c>
    </row>
    <row r="284" spans="1:6" x14ac:dyDescent="0.3">
      <c r="A284" t="s">
        <v>287</v>
      </c>
      <c r="B284" t="s">
        <v>329</v>
      </c>
      <c r="C284" s="3">
        <v>44880</v>
      </c>
      <c r="D284" s="5">
        <v>19485</v>
      </c>
      <c r="E284" s="5" t="str">
        <f t="shared" si="4"/>
        <v>ACEITÁVEL</v>
      </c>
      <c r="F284" t="s">
        <v>340</v>
      </c>
    </row>
    <row r="285" spans="1:6" x14ac:dyDescent="0.3">
      <c r="A285" t="s">
        <v>288</v>
      </c>
      <c r="B285" t="s">
        <v>328</v>
      </c>
      <c r="C285" s="3">
        <v>44930</v>
      </c>
      <c r="D285" s="5">
        <v>11974</v>
      </c>
      <c r="E285" s="5" t="str">
        <f t="shared" si="4"/>
        <v>ACEITÁVEL</v>
      </c>
      <c r="F285" t="s">
        <v>342</v>
      </c>
    </row>
    <row r="286" spans="1:6" x14ac:dyDescent="0.3">
      <c r="A286" t="s">
        <v>289</v>
      </c>
      <c r="B286" t="s">
        <v>327</v>
      </c>
      <c r="C286" s="3">
        <v>44914</v>
      </c>
      <c r="D286" s="5">
        <v>1042</v>
      </c>
      <c r="E286" s="5" t="str">
        <f t="shared" si="4"/>
        <v>CRÍTICO</v>
      </c>
      <c r="F286" t="s">
        <v>341</v>
      </c>
    </row>
    <row r="287" spans="1:6" x14ac:dyDescent="0.3">
      <c r="A287" t="s">
        <v>290</v>
      </c>
      <c r="B287" t="s">
        <v>330</v>
      </c>
      <c r="C287" s="3">
        <v>44892</v>
      </c>
      <c r="D287" s="5">
        <v>14212</v>
      </c>
      <c r="E287" s="5" t="str">
        <f t="shared" si="4"/>
        <v>ACEITÁVEL</v>
      </c>
      <c r="F287" t="s">
        <v>340</v>
      </c>
    </row>
    <row r="288" spans="1:6" x14ac:dyDescent="0.3">
      <c r="A288" t="s">
        <v>291</v>
      </c>
      <c r="B288" t="s">
        <v>329</v>
      </c>
      <c r="C288" s="3">
        <v>44949</v>
      </c>
      <c r="D288" s="5">
        <v>15798</v>
      </c>
      <c r="E288" s="5" t="str">
        <f t="shared" si="4"/>
        <v>ACEITÁVEL</v>
      </c>
      <c r="F288" t="s">
        <v>340</v>
      </c>
    </row>
    <row r="289" spans="1:6" x14ac:dyDescent="0.3">
      <c r="A289" t="s">
        <v>292</v>
      </c>
      <c r="B289" t="s">
        <v>327</v>
      </c>
      <c r="C289" s="3">
        <v>44932</v>
      </c>
      <c r="D289" s="5">
        <v>2448</v>
      </c>
      <c r="E289" s="5" t="str">
        <f t="shared" si="4"/>
        <v>CRÍTICO</v>
      </c>
      <c r="F289" t="s">
        <v>342</v>
      </c>
    </row>
    <row r="290" spans="1:6" x14ac:dyDescent="0.3">
      <c r="A290" t="s">
        <v>293</v>
      </c>
      <c r="B290" t="s">
        <v>331</v>
      </c>
      <c r="C290" s="3">
        <v>44893</v>
      </c>
      <c r="D290" s="5">
        <v>2633</v>
      </c>
      <c r="E290" s="5" t="str">
        <f t="shared" si="4"/>
        <v>CRÍTICO</v>
      </c>
      <c r="F290" t="s">
        <v>342</v>
      </c>
    </row>
    <row r="291" spans="1:6" x14ac:dyDescent="0.3">
      <c r="A291" t="s">
        <v>294</v>
      </c>
      <c r="B291" t="s">
        <v>330</v>
      </c>
      <c r="C291" s="3">
        <v>44933</v>
      </c>
      <c r="D291" s="5">
        <v>10318</v>
      </c>
      <c r="E291" s="5" t="str">
        <f t="shared" si="4"/>
        <v>ACEITÁVEL</v>
      </c>
      <c r="F291" t="s">
        <v>341</v>
      </c>
    </row>
    <row r="292" spans="1:6" x14ac:dyDescent="0.3">
      <c r="A292" t="s">
        <v>295</v>
      </c>
      <c r="B292" t="s">
        <v>327</v>
      </c>
      <c r="C292" s="3">
        <v>44893</v>
      </c>
      <c r="D292" s="5">
        <v>7409</v>
      </c>
      <c r="E292" s="5" t="str">
        <f t="shared" si="4"/>
        <v>CRÍTICO</v>
      </c>
      <c r="F292" t="s">
        <v>342</v>
      </c>
    </row>
    <row r="293" spans="1:6" x14ac:dyDescent="0.3">
      <c r="A293" t="s">
        <v>296</v>
      </c>
      <c r="B293" t="s">
        <v>329</v>
      </c>
      <c r="C293" s="3">
        <v>44908</v>
      </c>
      <c r="D293" s="5">
        <v>15930</v>
      </c>
      <c r="E293" s="5" t="str">
        <f t="shared" si="4"/>
        <v>ACEITÁVEL</v>
      </c>
      <c r="F293" t="s">
        <v>340</v>
      </c>
    </row>
    <row r="294" spans="1:6" x14ac:dyDescent="0.3">
      <c r="A294" t="s">
        <v>297</v>
      </c>
      <c r="B294" t="s">
        <v>329</v>
      </c>
      <c r="C294" s="3">
        <v>44908</v>
      </c>
      <c r="D294" s="5">
        <v>12780</v>
      </c>
      <c r="E294" s="5" t="str">
        <f t="shared" si="4"/>
        <v>ACEITÁVEL</v>
      </c>
      <c r="F294" t="s">
        <v>340</v>
      </c>
    </row>
    <row r="295" spans="1:6" x14ac:dyDescent="0.3">
      <c r="A295" t="s">
        <v>298</v>
      </c>
      <c r="B295" t="s">
        <v>328</v>
      </c>
      <c r="C295" s="3">
        <v>44950</v>
      </c>
      <c r="D295" s="5">
        <v>11660</v>
      </c>
      <c r="E295" s="5" t="str">
        <f t="shared" si="4"/>
        <v>ACEITÁVEL</v>
      </c>
      <c r="F295" t="s">
        <v>340</v>
      </c>
    </row>
    <row r="296" spans="1:6" x14ac:dyDescent="0.3">
      <c r="A296" t="s">
        <v>299</v>
      </c>
      <c r="B296" t="s">
        <v>327</v>
      </c>
      <c r="C296" s="3">
        <v>44890</v>
      </c>
      <c r="D296" s="5">
        <v>7233</v>
      </c>
      <c r="E296" s="5" t="str">
        <f t="shared" si="4"/>
        <v>CRÍTICO</v>
      </c>
      <c r="F296" t="s">
        <v>341</v>
      </c>
    </row>
    <row r="297" spans="1:6" x14ac:dyDescent="0.3">
      <c r="A297" t="s">
        <v>300</v>
      </c>
      <c r="B297" t="s">
        <v>328</v>
      </c>
      <c r="C297" s="3">
        <v>44949</v>
      </c>
      <c r="D297" s="5">
        <v>11687</v>
      </c>
      <c r="E297" s="5" t="str">
        <f t="shared" si="4"/>
        <v>ACEITÁVEL</v>
      </c>
      <c r="F297" t="s">
        <v>341</v>
      </c>
    </row>
    <row r="298" spans="1:6" x14ac:dyDescent="0.3">
      <c r="A298" t="s">
        <v>301</v>
      </c>
      <c r="B298" t="s">
        <v>329</v>
      </c>
      <c r="C298" s="3">
        <v>44873</v>
      </c>
      <c r="D298" s="5">
        <v>11959</v>
      </c>
      <c r="E298" s="5" t="str">
        <f t="shared" si="4"/>
        <v>ACEITÁVEL</v>
      </c>
      <c r="F298" t="s">
        <v>341</v>
      </c>
    </row>
    <row r="299" spans="1:6" x14ac:dyDescent="0.3">
      <c r="A299" t="s">
        <v>302</v>
      </c>
      <c r="B299" t="s">
        <v>327</v>
      </c>
      <c r="C299" s="3">
        <v>44904</v>
      </c>
      <c r="D299" s="5">
        <v>2220</v>
      </c>
      <c r="E299" s="5" t="str">
        <f t="shared" si="4"/>
        <v>CRÍTICO</v>
      </c>
      <c r="F299" t="s">
        <v>340</v>
      </c>
    </row>
    <row r="300" spans="1:6" x14ac:dyDescent="0.3">
      <c r="A300" t="s">
        <v>303</v>
      </c>
      <c r="B300" t="s">
        <v>331</v>
      </c>
      <c r="C300" s="3">
        <v>44905</v>
      </c>
      <c r="D300" s="5">
        <v>14250</v>
      </c>
      <c r="E300" s="5" t="str">
        <f t="shared" si="4"/>
        <v>ACEITÁVEL</v>
      </c>
      <c r="F300" t="s">
        <v>342</v>
      </c>
    </row>
    <row r="301" spans="1:6" x14ac:dyDescent="0.3">
      <c r="A301" t="s">
        <v>304</v>
      </c>
      <c r="B301" t="s">
        <v>328</v>
      </c>
      <c r="C301" s="3">
        <v>44900</v>
      </c>
      <c r="D301" s="5">
        <v>11253</v>
      </c>
      <c r="E301" s="5" t="str">
        <f t="shared" si="4"/>
        <v>ACEITÁVEL</v>
      </c>
      <c r="F301" t="s">
        <v>341</v>
      </c>
    </row>
    <row r="302" spans="1:6" x14ac:dyDescent="0.3">
      <c r="A302" t="s">
        <v>305</v>
      </c>
      <c r="B302" t="s">
        <v>330</v>
      </c>
      <c r="C302" s="3">
        <v>44917</v>
      </c>
      <c r="D302" s="5">
        <v>3477</v>
      </c>
      <c r="E302" s="5" t="str">
        <f t="shared" si="4"/>
        <v>CRÍTICO</v>
      </c>
      <c r="F302" t="s">
        <v>340</v>
      </c>
    </row>
    <row r="303" spans="1:6" x14ac:dyDescent="0.3">
      <c r="A303" t="s">
        <v>306</v>
      </c>
      <c r="B303" t="s">
        <v>328</v>
      </c>
      <c r="C303" s="3">
        <v>44931</v>
      </c>
      <c r="D303" s="5">
        <v>1824</v>
      </c>
      <c r="E303" s="5" t="str">
        <f t="shared" si="4"/>
        <v>CRÍTICO</v>
      </c>
      <c r="F303" t="s">
        <v>340</v>
      </c>
    </row>
    <row r="304" spans="1:6" x14ac:dyDescent="0.3">
      <c r="A304" t="s">
        <v>307</v>
      </c>
      <c r="B304" t="s">
        <v>330</v>
      </c>
      <c r="C304" s="3">
        <v>44935</v>
      </c>
      <c r="D304" s="5">
        <v>19113</v>
      </c>
      <c r="E304" s="5" t="str">
        <f t="shared" si="4"/>
        <v>ACEITÁVEL</v>
      </c>
      <c r="F304" t="s">
        <v>342</v>
      </c>
    </row>
    <row r="305" spans="1:6" x14ac:dyDescent="0.3">
      <c r="A305" t="s">
        <v>308</v>
      </c>
      <c r="B305" t="s">
        <v>330</v>
      </c>
      <c r="C305" s="3">
        <v>44902</v>
      </c>
      <c r="D305" s="5">
        <v>18004</v>
      </c>
      <c r="E305" s="5" t="str">
        <f t="shared" si="4"/>
        <v>ACEITÁVEL</v>
      </c>
      <c r="F305" t="s">
        <v>341</v>
      </c>
    </row>
    <row r="306" spans="1:6" x14ac:dyDescent="0.3">
      <c r="A306" t="s">
        <v>309</v>
      </c>
      <c r="B306" t="s">
        <v>327</v>
      </c>
      <c r="C306" s="3">
        <v>44941</v>
      </c>
      <c r="D306" s="5">
        <v>4734</v>
      </c>
      <c r="E306" s="5" t="str">
        <f t="shared" si="4"/>
        <v>CRÍTICO</v>
      </c>
      <c r="F306" t="s">
        <v>342</v>
      </c>
    </row>
    <row r="307" spans="1:6" x14ac:dyDescent="0.3">
      <c r="A307" t="s">
        <v>310</v>
      </c>
      <c r="B307" t="s">
        <v>331</v>
      </c>
      <c r="C307" s="3">
        <v>44872</v>
      </c>
      <c r="D307" s="5">
        <v>17772</v>
      </c>
      <c r="E307" s="5" t="str">
        <f t="shared" si="4"/>
        <v>ACEITÁVEL</v>
      </c>
      <c r="F307" t="s">
        <v>341</v>
      </c>
    </row>
    <row r="308" spans="1:6" x14ac:dyDescent="0.3">
      <c r="A308" t="s">
        <v>311</v>
      </c>
      <c r="B308" t="s">
        <v>328</v>
      </c>
      <c r="C308" s="3">
        <v>44893</v>
      </c>
      <c r="D308" s="5">
        <v>13609</v>
      </c>
      <c r="E308" s="5" t="str">
        <f t="shared" si="4"/>
        <v>ACEITÁVEL</v>
      </c>
      <c r="F308" t="s">
        <v>342</v>
      </c>
    </row>
    <row r="309" spans="1:6" x14ac:dyDescent="0.3">
      <c r="A309" t="s">
        <v>312</v>
      </c>
      <c r="B309" t="s">
        <v>329</v>
      </c>
      <c r="C309" s="3">
        <v>44947</v>
      </c>
      <c r="D309" s="5">
        <v>13799</v>
      </c>
      <c r="E309" s="5" t="str">
        <f t="shared" si="4"/>
        <v>ACEITÁVEL</v>
      </c>
      <c r="F309" t="s">
        <v>342</v>
      </c>
    </row>
    <row r="310" spans="1:6" x14ac:dyDescent="0.3">
      <c r="A310" t="s">
        <v>313</v>
      </c>
      <c r="B310" t="s">
        <v>328</v>
      </c>
      <c r="C310" s="3">
        <v>44879</v>
      </c>
      <c r="D310" s="5">
        <v>19248</v>
      </c>
      <c r="E310" s="5" t="str">
        <f t="shared" si="4"/>
        <v>ACEITÁVEL</v>
      </c>
      <c r="F310" t="s">
        <v>340</v>
      </c>
    </row>
    <row r="311" spans="1:6" x14ac:dyDescent="0.3">
      <c r="A311" t="s">
        <v>314</v>
      </c>
      <c r="B311" t="s">
        <v>327</v>
      </c>
      <c r="C311" s="3">
        <v>44948</v>
      </c>
      <c r="D311" s="5">
        <v>9150</v>
      </c>
      <c r="E311" s="5" t="str">
        <f t="shared" si="4"/>
        <v>CRÍTICO</v>
      </c>
      <c r="F311" t="s">
        <v>342</v>
      </c>
    </row>
    <row r="312" spans="1:6" x14ac:dyDescent="0.3">
      <c r="A312" t="s">
        <v>315</v>
      </c>
      <c r="B312" t="s">
        <v>331</v>
      </c>
      <c r="C312" s="3">
        <v>44949</v>
      </c>
      <c r="D312" s="5">
        <v>15516</v>
      </c>
      <c r="E312" s="5" t="str">
        <f t="shared" si="4"/>
        <v>ACEITÁVEL</v>
      </c>
      <c r="F312" t="s">
        <v>341</v>
      </c>
    </row>
    <row r="313" spans="1:6" x14ac:dyDescent="0.3">
      <c r="A313" t="s">
        <v>316</v>
      </c>
      <c r="B313" t="s">
        <v>330</v>
      </c>
      <c r="C313" s="3">
        <v>44899</v>
      </c>
      <c r="D313" s="5">
        <v>10301</v>
      </c>
      <c r="E313" s="5" t="str">
        <f t="shared" si="4"/>
        <v>ACEITÁVEL</v>
      </c>
      <c r="F313" t="s">
        <v>342</v>
      </c>
    </row>
    <row r="314" spans="1:6" x14ac:dyDescent="0.3">
      <c r="A314" t="s">
        <v>317</v>
      </c>
      <c r="B314" t="s">
        <v>329</v>
      </c>
      <c r="C314" s="3">
        <v>44890</v>
      </c>
      <c r="D314" s="5">
        <v>2057</v>
      </c>
      <c r="E314" s="5" t="str">
        <f t="shared" si="4"/>
        <v>CRÍTICO</v>
      </c>
      <c r="F314" t="s">
        <v>341</v>
      </c>
    </row>
    <row r="315" spans="1:6" x14ac:dyDescent="0.3">
      <c r="A315" t="s">
        <v>318</v>
      </c>
      <c r="B315" t="s">
        <v>327</v>
      </c>
      <c r="C315" s="3">
        <v>44920</v>
      </c>
      <c r="D315" s="5">
        <v>4331</v>
      </c>
      <c r="E315" s="5" t="str">
        <f t="shared" si="4"/>
        <v>CRÍTICO</v>
      </c>
      <c r="F315" t="s">
        <v>342</v>
      </c>
    </row>
    <row r="316" spans="1:6" x14ac:dyDescent="0.3">
      <c r="A316" t="s">
        <v>319</v>
      </c>
      <c r="B316" t="s">
        <v>329</v>
      </c>
      <c r="C316" s="3">
        <v>44951</v>
      </c>
      <c r="D316" s="5">
        <v>14287</v>
      </c>
      <c r="E316" s="5" t="str">
        <f t="shared" si="4"/>
        <v>ACEITÁVEL</v>
      </c>
      <c r="F316" t="s">
        <v>341</v>
      </c>
    </row>
    <row r="317" spans="1:6" x14ac:dyDescent="0.3">
      <c r="A317" t="s">
        <v>320</v>
      </c>
      <c r="B317" t="s">
        <v>329</v>
      </c>
      <c r="C317" s="3">
        <v>44927</v>
      </c>
      <c r="D317" s="5">
        <v>18641</v>
      </c>
      <c r="E317" s="5" t="str">
        <f t="shared" si="4"/>
        <v>ACEITÁVEL</v>
      </c>
      <c r="F317" t="s">
        <v>342</v>
      </c>
    </row>
    <row r="318" spans="1:6" x14ac:dyDescent="0.3">
      <c r="A318" t="s">
        <v>321</v>
      </c>
      <c r="B318" t="s">
        <v>327</v>
      </c>
      <c r="C318" s="3">
        <v>44895</v>
      </c>
      <c r="D318" s="5">
        <v>6234</v>
      </c>
      <c r="E318" s="5" t="str">
        <f t="shared" si="4"/>
        <v>CRÍTICO</v>
      </c>
      <c r="F318" t="s">
        <v>341</v>
      </c>
    </row>
    <row r="319" spans="1:6" x14ac:dyDescent="0.3">
      <c r="A319" t="s">
        <v>322</v>
      </c>
      <c r="B319" t="s">
        <v>328</v>
      </c>
      <c r="C319" s="3">
        <v>44873</v>
      </c>
      <c r="D319" s="5">
        <v>2398</v>
      </c>
      <c r="E319" s="5" t="str">
        <f t="shared" si="4"/>
        <v>CRÍTICO</v>
      </c>
      <c r="F319" t="s">
        <v>342</v>
      </c>
    </row>
    <row r="320" spans="1:6" x14ac:dyDescent="0.3">
      <c r="A320" t="s">
        <v>323</v>
      </c>
      <c r="B320" t="s">
        <v>329</v>
      </c>
      <c r="C320" s="3">
        <v>44948</v>
      </c>
      <c r="D320" s="5">
        <v>12325</v>
      </c>
      <c r="E320" s="5" t="str">
        <f t="shared" si="4"/>
        <v>ACEITÁVEL</v>
      </c>
      <c r="F320" t="s">
        <v>342</v>
      </c>
    </row>
    <row r="321" spans="1:6" x14ac:dyDescent="0.3">
      <c r="A321" t="s">
        <v>324</v>
      </c>
      <c r="B321" t="s">
        <v>331</v>
      </c>
      <c r="C321" s="3">
        <v>44932</v>
      </c>
      <c r="D321" s="5">
        <v>6392</v>
      </c>
      <c r="E321" s="5" t="str">
        <f t="shared" si="4"/>
        <v>CRÍTICO</v>
      </c>
      <c r="F321" t="s">
        <v>342</v>
      </c>
    </row>
    <row r="322" spans="1:6" x14ac:dyDescent="0.3">
      <c r="A322" t="s">
        <v>325</v>
      </c>
      <c r="B322" t="s">
        <v>331</v>
      </c>
      <c r="C322" s="3">
        <v>44885</v>
      </c>
      <c r="D322" s="5">
        <v>9859</v>
      </c>
      <c r="E322" s="5" t="str">
        <f t="shared" si="4"/>
        <v>CRÍTICO</v>
      </c>
      <c r="F322" t="s">
        <v>342</v>
      </c>
    </row>
    <row r="323" spans="1:6" x14ac:dyDescent="0.3">
      <c r="A323" t="s">
        <v>326</v>
      </c>
      <c r="B323" t="s">
        <v>330</v>
      </c>
      <c r="C323" s="3">
        <v>44945</v>
      </c>
      <c r="D323" s="5">
        <v>15964</v>
      </c>
      <c r="E323" s="5" t="str">
        <f t="shared" ref="E323" si="5">IF(D323&gt;10000,"ACEITÁVEL","CRÍTICO")</f>
        <v>ACEITÁVEL</v>
      </c>
      <c r="F323" t="s">
        <v>340</v>
      </c>
    </row>
  </sheetData>
  <conditionalFormatting sqref="E2:E323">
    <cfRule type="cellIs" dxfId="0" priority="2" operator="equal">
      <formula>"CRÍTICO"</formula>
    </cfRule>
    <cfRule type="cellIs" dxfId="1" priority="1" operator="equal">
      <formula>"ACEITÁVEL"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92C-833C-4774-8567-E6B600780720}">
  <dimension ref="A1:H323"/>
  <sheetViews>
    <sheetView showGridLines="0" tabSelected="1" zoomScale="120" zoomScaleNormal="120" workbookViewId="0">
      <selection activeCell="H7" sqref="H7"/>
    </sheetView>
  </sheetViews>
  <sheetFormatPr defaultRowHeight="14.4" x14ac:dyDescent="0.3"/>
  <cols>
    <col min="1" max="1" width="10.109375" bestFit="1" customWidth="1"/>
    <col min="2" max="2" width="16.44140625" customWidth="1"/>
    <col min="3" max="3" width="16" style="4" bestFit="1" customWidth="1"/>
    <col min="4" max="4" width="12.5546875" customWidth="1"/>
    <col min="5" max="5" width="9.109375" bestFit="1" customWidth="1"/>
    <col min="6" max="6" width="9.109375" customWidth="1"/>
    <col min="7" max="7" width="13.6640625" customWidth="1"/>
    <col min="8" max="8" width="17.5546875" customWidth="1"/>
  </cols>
  <sheetData>
    <row r="1" spans="1:8" x14ac:dyDescent="0.3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  <c r="G1" s="14" t="s">
        <v>343</v>
      </c>
      <c r="H1" s="14"/>
    </row>
    <row r="2" spans="1:8" x14ac:dyDescent="0.3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8" t="s">
        <v>0</v>
      </c>
      <c r="H2" s="9" t="s">
        <v>12</v>
      </c>
    </row>
    <row r="3" spans="1:8" x14ac:dyDescent="0.3">
      <c r="A3" t="s">
        <v>6</v>
      </c>
      <c r="B3" t="s">
        <v>328</v>
      </c>
      <c r="C3" s="3">
        <v>44870</v>
      </c>
      <c r="D3" s="5">
        <v>13932</v>
      </c>
      <c r="E3" t="s">
        <v>341</v>
      </c>
      <c r="G3" s="7" t="s">
        <v>1</v>
      </c>
      <c r="H3" s="10" t="str">
        <f>VLOOKUP(H2,A:E,2,0)</f>
        <v>Mega Peças</v>
      </c>
    </row>
    <row r="4" spans="1:8" x14ac:dyDescent="0.3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H4" s="11"/>
    </row>
    <row r="5" spans="1:8" x14ac:dyDescent="0.3">
      <c r="A5" t="s">
        <v>8</v>
      </c>
      <c r="B5" t="s">
        <v>327</v>
      </c>
      <c r="C5" s="3">
        <v>44909</v>
      </c>
      <c r="D5" s="5">
        <v>16085</v>
      </c>
      <c r="E5" t="s">
        <v>341</v>
      </c>
      <c r="G5" s="8" t="s">
        <v>0</v>
      </c>
      <c r="H5" s="9" t="s">
        <v>12</v>
      </c>
    </row>
    <row r="6" spans="1:8" x14ac:dyDescent="0.3">
      <c r="A6" t="s">
        <v>9</v>
      </c>
      <c r="B6" t="s">
        <v>327</v>
      </c>
      <c r="C6" s="3">
        <v>44939</v>
      </c>
      <c r="D6" s="5">
        <v>16357</v>
      </c>
      <c r="E6" t="s">
        <v>341</v>
      </c>
      <c r="G6" s="7" t="s">
        <v>4</v>
      </c>
      <c r="H6" s="15">
        <f>VLOOKUP(H5,A:E,4,0)</f>
        <v>14682</v>
      </c>
    </row>
    <row r="7" spans="1:8" x14ac:dyDescent="0.3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3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3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3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3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3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3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3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3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3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3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3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3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3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3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3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3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3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3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3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3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3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3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3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3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3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3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3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3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3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3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3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3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3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3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3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3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3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3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3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3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3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3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3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3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3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3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3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3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3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3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3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3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3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3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3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3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3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3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3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3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3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3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3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3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3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3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3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3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3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3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3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3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3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3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3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3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3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3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3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3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3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3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3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3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3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3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3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3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3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3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3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3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3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3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3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3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3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3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3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3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3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3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3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3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3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3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3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3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3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3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3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3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3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3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3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3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3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3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3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3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3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3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3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3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3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3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3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3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3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3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3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3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3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3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3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3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3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3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3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3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3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3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3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3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3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3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3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3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3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3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3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3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3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3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3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3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3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3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3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3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3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3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3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3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3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3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3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3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3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3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3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3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3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3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3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3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3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3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3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3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3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3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3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3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3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3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3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3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3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3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3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3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3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3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3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3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3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3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3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3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3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3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3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3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3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3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3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3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3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3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3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3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3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3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3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3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3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3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3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3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3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3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3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3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3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3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3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3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3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3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3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3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3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3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3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3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3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3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3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3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3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3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3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3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3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3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3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3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3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3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3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3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3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3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3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3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3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3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3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3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3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3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3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3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3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3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3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3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3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3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3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3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3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3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3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3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3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3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3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3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3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3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3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3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3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3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3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3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3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3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3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3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3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3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3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3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3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3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3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3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3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3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3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3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3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3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3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3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3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3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3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3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3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3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3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3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Análise 1 - Funções Básicas</vt:lpstr>
      <vt:lpstr>Análise 2 - Função SE</vt:lpstr>
      <vt:lpstr>Análise 3 - Função PROCV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Giovanna Peres</cp:lastModifiedBy>
  <dcterms:created xsi:type="dcterms:W3CDTF">2023-02-27T16:29:58Z</dcterms:created>
  <dcterms:modified xsi:type="dcterms:W3CDTF">2024-01-19T13:12:36Z</dcterms:modified>
</cp:coreProperties>
</file>