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Hoja1" sheetId="1" state="visible" r:id="rId2"/>
    <sheet name="Hoja2" sheetId="2" state="visible" r:id="rId3"/>
    <sheet name="Hoja3" sheetId="3" state="visible" r:id="rId4"/>
  </sheets>
  <definedNames>
    <definedName function="false" hidden="false" name="__shared_1_0_0" vbProcedure="false">IF(#REF!&gt;3,#REF!,0)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<sst xmlns="http://schemas.openxmlformats.org/spreadsheetml/2006/main" count="80" uniqueCount="74">
  <si>
    <t>Creditos</t>
  </si>
  <si>
    <t>Notas</t>
  </si>
  <si>
    <t>cred sumado</t>
  </si>
  <si>
    <t>Creditos Obligatorias</t>
  </si>
  <si>
    <t>Creditos Optativas</t>
  </si>
  <si>
    <t>Total Creditos</t>
  </si>
  <si>
    <t>TERCER CUATRIMESTRE</t>
  </si>
  <si>
    <t>X</t>
  </si>
  <si>
    <t>61.03 Análisis Matemático II A 8 CBC</t>
  </si>
  <si>
    <t>Cred oblig restantes</t>
  </si>
  <si>
    <t>Cred opt restantes</t>
  </si>
  <si>
    <t>Total restante</t>
  </si>
  <si>
    <t>61.08 Álgebra II A 8 CBC</t>
  </si>
  <si>
    <t>75.40 Algoritmos y Programación I 6 CBC</t>
  </si>
  <si>
    <t>CUARTO CUATRIMESTRE</t>
  </si>
  <si>
    <t>Promedio</t>
  </si>
  <si>
    <t>61.07 Matemática Discreta 6 CBC</t>
  </si>
  <si>
    <t>75.03 Organización del Computador 8 75.40</t>
  </si>
  <si>
    <t>75.41 Algoritmos y Programación II 6 75.40</t>
  </si>
  <si>
    <t>QUINTO CUATRIMESTRE</t>
  </si>
  <si>
    <t>61.09 Probabilidad y Estadística B 6 61.03-61.08</t>
  </si>
  <si>
    <t>71.12 Estructura de las Organizaciones 6 CBC</t>
  </si>
  <si>
    <t>75.06 Organización de Datos 6 75.03-75.41</t>
  </si>
  <si>
    <t>75.07 Algoritmos y Programación III 6 75.41</t>
  </si>
  <si>
    <t>SEXTO CUATRIMESTRE</t>
  </si>
  <si>
    <t>71.13 Información en las Organizaciones 6 71.12</t>
  </si>
  <si>
    <t>75.08 Sistemas Operativos 6 75.06</t>
  </si>
  <si>
    <t>75.09 Análisis de la Información 6 75.06-75.07</t>
  </si>
  <si>
    <t>75.42 Taller de Programación I 4 75.03-75.41</t>
  </si>
  <si>
    <t>1 materia electiva</t>
  </si>
  <si>
    <t>SÉPTIMO CUATRIMESTRE</t>
  </si>
  <si>
    <t>71.14 Modelos y Optimización I 6 61.03-61.07-61.08</t>
  </si>
  <si>
    <t>75.10 Técnicas de Diseño 6 75.09</t>
  </si>
  <si>
    <t>75.15 Base de Datos 6 75.09</t>
  </si>
  <si>
    <t>OCTAVO CUATRIMESTRE</t>
  </si>
  <si>
    <t>71.15 Modelos y Optimización II 6 61.09-71.14</t>
  </si>
  <si>
    <t>71.16 Administración de Proyectos 6 71.12-71.14</t>
  </si>
  <si>
    <t>75.17 Implantación de Sistemas 6 75.10</t>
  </si>
  <si>
    <t>Electivas</t>
  </si>
  <si>
    <t>NOVENO CUATRIMESTRE</t>
  </si>
  <si>
    <t>75.18 Proyectos Informáticos 6 71.13-71.16-75.17</t>
  </si>
  <si>
    <t>MATERIAS ELECTIVAS</t>
  </si>
  <si>
    <t>Código Asignatura Créditos Correlativas</t>
  </si>
  <si>
    <t>71.17 Derecho Informático 4 sin correlativas asignadas</t>
  </si>
  <si>
    <t>71.18 Estructura Económica Argentina 4 sin correlativas asignadas</t>
  </si>
  <si>
    <t>71.20 Modelos y Optimización III 6 71.15</t>
  </si>
  <si>
    <t>71.58 Análisis y Resolución de Problemas de Sistemas 6 71.15</t>
  </si>
  <si>
    <t>71.46 Ingeniería Económica 6 71.13</t>
  </si>
  <si>
    <t>75.12 Análisis Numérico I 6 61.03-61.08-75.41</t>
  </si>
  <si>
    <t>75.14 Lenguajes Formales 6 61.07</t>
  </si>
  <si>
    <t>75.16 Lenguajes de Programación 6 75.14</t>
  </si>
  <si>
    <t>75.19 Teoría de Comunicación 6 75.08</t>
  </si>
  <si>
    <t>75.20 Arquitecturas y Configuración 6 75.08</t>
  </si>
  <si>
    <t>75.22 Concurrencia 8 75.08</t>
  </si>
  <si>
    <t>75.23 Inteligencia Artificial 6 75.41</t>
  </si>
  <si>
    <t>75.24 Teoría de la Programación 4 75.41</t>
  </si>
  <si>
    <t>75.26 Simulación 6 61.09</t>
  </si>
  <si>
    <t>75.27 Algoritmos y Programación IV 6 75.07</t>
  </si>
  <si>
    <t>75.29 Teoría de Algoritmos I 6 61.07-75.41</t>
  </si>
  <si>
    <t>75.32 Práctica Profesional 3 71.13-75.10-75.15</t>
  </si>
  <si>
    <t>75.33 Redes y Teleprocesamientos I 6 75.08-75.15</t>
  </si>
  <si>
    <t>75.34 Redes y Teleprocesamientos II 6 75.33</t>
  </si>
  <si>
    <t>75.36 Seminario y Lógica de Bases de Datos 3 75.15</t>
  </si>
  <si>
    <t>75.38 Análisis Numérico II A 6 75.12</t>
  </si>
  <si>
    <t>75.39 Aplicaciones Informáticas 6 75.08-75.09</t>
  </si>
  <si>
    <t>75.50 Introducción a los Sistemas Inteligentes 6 61.09-71.14</t>
  </si>
  <si>
    <t>75.71 Seminario de Ingeniería de Informática I 3 75.07</t>
  </si>
  <si>
    <t>75.72 Seminario de Ingeniería de Informática II 3 75.06-75.41</t>
  </si>
  <si>
    <t>78.01 Idioma Inglés 4 CBC</t>
  </si>
  <si>
    <t>ó</t>
  </si>
  <si>
    <t>78.02 Idioma Alemán 4 CBC</t>
  </si>
  <si>
    <t>78.03 Idioma Francés 4 CBC</t>
  </si>
  <si>
    <t>78.04 Idioma Italiano 4 CBC</t>
  </si>
  <si>
    <t>78.05 Idioma Portugués 4 CBC</t>
  </si>
</sst>
</file>

<file path=xl/styles.xml><?xml version="1.0" encoding="utf-8"?>
<styleSheet xmlns="http://schemas.openxmlformats.org/spreadsheetml/2006/main">
  <numFmts count="3">
    <numFmt formatCode="GENERAL" numFmtId="164"/>
    <numFmt formatCode="GENERAL" numFmtId="165"/>
    <numFmt formatCode="0.00" numFmtId="166"/>
  </numFmts>
  <fonts count="6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family val="2"/>
      <color rgb="00000000"/>
      <sz val="11"/>
    </font>
    <font>
      <name val="Calibri"/>
      <family val="2"/>
      <b val="true"/>
      <color rgb="00000000"/>
      <sz val="11"/>
    </font>
  </fonts>
  <fills count="5">
    <fill>
      <patternFill patternType="none"/>
    </fill>
    <fill>
      <patternFill patternType="gray125"/>
    </fill>
    <fill>
      <patternFill patternType="solid">
        <fgColor rgb="00FAC090"/>
        <bgColor rgb="00C0C0C0"/>
      </patternFill>
    </fill>
    <fill>
      <patternFill patternType="solid">
        <fgColor rgb="0092D050"/>
        <bgColor rgb="00C0C0C0"/>
      </patternFill>
    </fill>
    <fill>
      <patternFill patternType="solid">
        <fgColor rgb="00FFFF00"/>
        <bgColor rgb="00FFFF00"/>
      </patternFill>
    </fill>
  </fills>
  <borders count="1">
    <border diagonalDown="false" diagonalUp="false">
      <left/>
      <right/>
      <top/>
      <bottom/>
      <diagonal/>
    </border>
  </borders>
  <cellStyleXfs count="2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4" numFmtId="165">
      <alignment horizontal="general" indent="0" shrinkToFit="false" textRotation="0" vertical="bottom" wrapText="false"/>
      <protection hidden="false" locked="true"/>
    </xf>
  </cellStyleXfs>
  <cellXfs count="8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4" numFmtId="165" xfId="20"/>
    <xf applyAlignment="false" applyBorder="false" applyFont="true" applyProtection="false" borderId="0" fillId="0" fontId="5" numFmtId="165" xfId="20"/>
    <xf applyAlignment="false" applyBorder="false" applyFont="true" applyProtection="false" borderId="0" fillId="2" fontId="4" numFmtId="165" xfId="20"/>
    <xf applyAlignment="false" applyBorder="false" applyFont="true" applyProtection="false" borderId="0" fillId="3" fontId="4" numFmtId="165" xfId="20"/>
    <xf applyAlignment="false" applyBorder="false" applyFont="false" applyProtection="false" borderId="0" fillId="0" fontId="4" numFmtId="166" xfId="20"/>
    <xf applyAlignment="false" applyBorder="false" applyFont="true" applyProtection="false" borderId="0" fillId="4" fontId="4" numFmtId="165" xfId="20"/>
    <xf applyAlignment="false" applyBorder="false" applyFont="true" applyProtection="false" borderId="0" fillId="0" fontId="4" numFmtId="165" xfId="20"/>
  </cellXfs>
  <cellStyles count="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Excel Built-in Normal" xfId="2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AC090"/>
      <rgbColor rgb="003366FF"/>
      <rgbColor rgb="0033CCCC"/>
      <rgbColor rgb="0092D05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71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1" width="5.96862745098039"/>
    <col collapsed="false" hidden="false" max="2" min="2" style="1" width="2.71372549019608"/>
    <col collapsed="false" hidden="false" max="3" min="3" style="1" width="76.3529411764706"/>
    <col collapsed="false" hidden="false" max="5" min="4" style="1" width="10.4901960784314"/>
    <col collapsed="false" hidden="true" max="6" min="6" style="1" width="0"/>
    <col collapsed="false" hidden="false" max="7" min="7" style="1" width="13.3411764705882"/>
    <col collapsed="false" hidden="false" max="8" min="8" style="1" width="27.321568627451"/>
    <col collapsed="false" hidden="false" max="9" min="9" style="1" width="22.0666666666667"/>
    <col collapsed="false" hidden="false" max="10" min="10" style="1" width="16.8235294117647"/>
    <col collapsed="false" hidden="false" max="257" min="11" style="1" width="13.3411764705882"/>
  </cols>
  <sheetData>
    <row collapsed="false" customFormat="false" customHeight="false" hidden="false" ht="15.5" outlineLevel="0" r="2">
      <c r="D2" s="1" t="s">
        <v>0</v>
      </c>
      <c r="E2" s="1" t="s">
        <v>1</v>
      </c>
      <c r="F2" s="1" t="s">
        <v>2</v>
      </c>
      <c r="H2" s="1" t="s">
        <v>3</v>
      </c>
      <c r="I2" s="1" t="s">
        <v>4</v>
      </c>
      <c r="J2" s="1" t="s">
        <v>5</v>
      </c>
    </row>
    <row collapsed="false" customFormat="false" customHeight="false" hidden="false" ht="15.5" outlineLevel="0" r="3">
      <c r="C3" s="2" t="s">
        <v>6</v>
      </c>
      <c r="H3" s="1" t="n">
        <f aca="false">SUM(F4:F34)</f>
        <v>78</v>
      </c>
      <c r="I3" s="1" t="n">
        <f aca="false">SUM(F37:F63)</f>
        <v>16</v>
      </c>
      <c r="J3" s="1" t="n">
        <f aca="false">H3+I3</f>
        <v>94</v>
      </c>
    </row>
    <row collapsed="false" customFormat="false" customHeight="false" hidden="false" ht="15.5" outlineLevel="0" r="4">
      <c r="A4" s="1" t="n">
        <v>1</v>
      </c>
      <c r="B4" s="1" t="s">
        <v>7</v>
      </c>
      <c r="C4" s="3" t="s">
        <v>8</v>
      </c>
      <c r="D4" s="1" t="n">
        <v>8</v>
      </c>
      <c r="F4" s="1" t="n">
        <f aca="false">IF(E4&gt;3,D4,0)</f>
        <v>0</v>
      </c>
      <c r="H4" s="1" t="s">
        <v>9</v>
      </c>
      <c r="I4" s="1" t="s">
        <v>10</v>
      </c>
      <c r="J4" s="1" t="s">
        <v>11</v>
      </c>
    </row>
    <row collapsed="false" customFormat="false" customHeight="false" hidden="false" ht="15.5" outlineLevel="0" r="5">
      <c r="A5" s="1" t="n">
        <v>1</v>
      </c>
      <c r="B5" s="1" t="s">
        <v>7</v>
      </c>
      <c r="C5" s="3" t="s">
        <v>12</v>
      </c>
      <c r="D5" s="1" t="n">
        <v>8</v>
      </c>
      <c r="F5" s="1" t="n">
        <f aca="false">IF(E5&gt;3,D5,0)</f>
        <v>0</v>
      </c>
      <c r="H5" s="1" t="n">
        <f aca="false">130-$H$3</f>
        <v>52</v>
      </c>
      <c r="I5" s="1" t="n">
        <f aca="false">40-$I$3</f>
        <v>24</v>
      </c>
      <c r="J5" s="1" t="n">
        <f aca="false">$H$5+I5</f>
        <v>76</v>
      </c>
    </row>
    <row collapsed="false" customFormat="false" customHeight="false" hidden="false" ht="15.5" outlineLevel="0" r="6">
      <c r="C6" s="4" t="s">
        <v>13</v>
      </c>
      <c r="D6" s="1" t="n">
        <v>6</v>
      </c>
      <c r="E6" s="1" t="n">
        <v>6</v>
      </c>
      <c r="F6" s="1" t="n">
        <f aca="false">IF(E6&gt;3,D6,0)</f>
        <v>6</v>
      </c>
    </row>
    <row collapsed="false" customFormat="false" customHeight="false" hidden="false" ht="15.5" outlineLevel="0" r="7">
      <c r="C7" s="2" t="s">
        <v>14</v>
      </c>
      <c r="F7" s="1" t="n">
        <f aca="false">IF(E7&gt;3,D7,0)</f>
        <v>0</v>
      </c>
      <c r="H7" s="1" t="s">
        <v>15</v>
      </c>
    </row>
    <row collapsed="false" customFormat="false" customHeight="false" hidden="false" ht="15.5" outlineLevel="0" r="8">
      <c r="C8" s="4" t="s">
        <v>16</v>
      </c>
      <c r="D8" s="1" t="n">
        <v>6</v>
      </c>
      <c r="E8" s="1" t="n">
        <v>5</v>
      </c>
      <c r="F8" s="1" t="n">
        <f aca="false">IF(E8&gt;3,D8,0)</f>
        <v>6</v>
      </c>
      <c r="H8" s="5" t="n">
        <f aca="false">AVERAGE($E$3:$E$71)</f>
        <v>5.75</v>
      </c>
    </row>
    <row collapsed="false" customFormat="false" customHeight="false" hidden="false" ht="15.5" outlineLevel="0" r="9">
      <c r="C9" s="4" t="s">
        <v>17</v>
      </c>
      <c r="D9" s="1" t="n">
        <v>8</v>
      </c>
      <c r="E9" s="1" t="n">
        <v>7</v>
      </c>
      <c r="F9" s="1" t="n">
        <f aca="false">IF(E9&gt;3,D9,0)</f>
        <v>8</v>
      </c>
    </row>
    <row collapsed="false" customFormat="false" customHeight="false" hidden="false" ht="15.5" outlineLevel="0" r="10">
      <c r="C10" s="4" t="s">
        <v>18</v>
      </c>
      <c r="D10" s="1" t="n">
        <v>6</v>
      </c>
      <c r="E10" s="1" t="n">
        <v>6</v>
      </c>
      <c r="F10" s="1" t="n">
        <f aca="false">IF(E10&gt;3,D10,0)</f>
        <v>6</v>
      </c>
    </row>
    <row collapsed="false" customFormat="false" customHeight="false" hidden="false" ht="15.5" outlineLevel="0" r="11">
      <c r="C11" s="2" t="s">
        <v>19</v>
      </c>
      <c r="F11" s="1" t="n">
        <f aca="false">IF(E11&gt;3,D11,0)</f>
        <v>0</v>
      </c>
    </row>
    <row collapsed="false" customFormat="false" customHeight="false" hidden="false" ht="15.5" outlineLevel="0" r="12">
      <c r="A12" s="1" t="n">
        <v>2</v>
      </c>
      <c r="C12" s="1" t="s">
        <v>20</v>
      </c>
      <c r="D12" s="1" t="n">
        <v>6</v>
      </c>
      <c r="F12" s="1" t="n">
        <f aca="false">IF(E12&gt;3,D12,0)</f>
        <v>0</v>
      </c>
    </row>
    <row collapsed="false" customFormat="false" customHeight="false" hidden="false" ht="15.5" outlineLevel="0" r="13">
      <c r="C13" s="4" t="s">
        <v>21</v>
      </c>
      <c r="D13" s="1" t="n">
        <v>6</v>
      </c>
      <c r="E13" s="1" t="n">
        <v>4</v>
      </c>
      <c r="F13" s="1" t="n">
        <f aca="false">IF(E13&gt;3,D13,0)</f>
        <v>6</v>
      </c>
    </row>
    <row collapsed="false" customFormat="false" customHeight="false" hidden="false" ht="15.5" outlineLevel="0" r="14">
      <c r="C14" s="4" t="s">
        <v>22</v>
      </c>
      <c r="D14" s="1" t="n">
        <v>6</v>
      </c>
      <c r="E14" s="1" t="n">
        <v>7</v>
      </c>
      <c r="F14" s="1" t="n">
        <f aca="false">IF(E14&gt;3,D14,0)</f>
        <v>6</v>
      </c>
    </row>
    <row collapsed="false" customFormat="false" customHeight="false" hidden="false" ht="15.5" outlineLevel="0" r="15">
      <c r="C15" s="4" t="s">
        <v>23</v>
      </c>
      <c r="D15" s="1" t="n">
        <v>6</v>
      </c>
      <c r="E15" s="1" t="n">
        <v>8</v>
      </c>
      <c r="F15" s="1" t="n">
        <f aca="false">IF(E15&gt;3,D15,0)</f>
        <v>6</v>
      </c>
    </row>
    <row collapsed="false" customFormat="false" customHeight="false" hidden="false" ht="15.5" outlineLevel="0" r="16">
      <c r="C16" s="2" t="s">
        <v>24</v>
      </c>
      <c r="F16" s="1" t="n">
        <f aca="false">IF(E16&gt;3,D16,0)</f>
        <v>0</v>
      </c>
    </row>
    <row collapsed="false" customFormat="false" customHeight="false" hidden="false" ht="15.5" outlineLevel="0" r="17">
      <c r="C17" s="4" t="s">
        <v>25</v>
      </c>
      <c r="D17" s="1" t="n">
        <v>6</v>
      </c>
      <c r="E17" s="1" t="n">
        <v>6</v>
      </c>
      <c r="F17" s="1" t="n">
        <f aca="false">IF(E17&gt;3,D17,0)</f>
        <v>6</v>
      </c>
    </row>
    <row collapsed="false" customFormat="false" customHeight="false" hidden="false" ht="15.5" outlineLevel="0" r="18">
      <c r="C18" s="6" t="s">
        <v>26</v>
      </c>
      <c r="D18" s="1" t="n">
        <v>6</v>
      </c>
      <c r="F18" s="1" t="n">
        <f aca="false">IF(E18&gt;3,D18,0)</f>
        <v>0</v>
      </c>
    </row>
    <row collapsed="false" customFormat="false" customHeight="false" hidden="false" ht="15.5" outlineLevel="0" r="19">
      <c r="C19" s="4" t="s">
        <v>27</v>
      </c>
      <c r="D19" s="1" t="n">
        <v>6</v>
      </c>
      <c r="E19" s="1" t="n">
        <v>4</v>
      </c>
      <c r="F19" s="1" t="n">
        <f aca="false">IF(E19&gt;3,D19,0)</f>
        <v>6</v>
      </c>
    </row>
    <row collapsed="false" customFormat="false" customHeight="false" hidden="false" ht="15.5" outlineLevel="0" r="20">
      <c r="C20" s="4" t="s">
        <v>28</v>
      </c>
      <c r="D20" s="1" t="n">
        <v>4</v>
      </c>
      <c r="E20" s="1" t="n">
        <v>4</v>
      </c>
      <c r="F20" s="1" t="n">
        <f aca="false">IF(E20&gt;3,D20,0)</f>
        <v>4</v>
      </c>
    </row>
    <row collapsed="false" customFormat="false" customHeight="false" hidden="false" ht="15.5" outlineLevel="0" r="21">
      <c r="C21" s="1" t="s">
        <v>29</v>
      </c>
      <c r="F21" s="1" t="n">
        <f aca="false">IF(E21&gt;3,D21,0)</f>
        <v>0</v>
      </c>
    </row>
    <row collapsed="false" customFormat="false" customHeight="false" hidden="false" ht="15.5" outlineLevel="0" r="22">
      <c r="C22" s="2" t="s">
        <v>30</v>
      </c>
      <c r="F22" s="1" t="n">
        <f aca="false">IF(E22&gt;3,D22,0)</f>
        <v>0</v>
      </c>
    </row>
    <row collapsed="false" customFormat="false" customHeight="false" hidden="false" ht="15.5" outlineLevel="0" r="23">
      <c r="A23" s="1" t="n">
        <v>2</v>
      </c>
      <c r="C23" s="1" t="s">
        <v>31</v>
      </c>
      <c r="D23" s="1" t="n">
        <v>6</v>
      </c>
      <c r="F23" s="1" t="n">
        <f aca="false">IF(E23&gt;3,D23,0)</f>
        <v>0</v>
      </c>
    </row>
    <row collapsed="false" customFormat="false" customHeight="false" hidden="false" ht="15.5" outlineLevel="0" r="24">
      <c r="C24" s="4" t="s">
        <v>32</v>
      </c>
      <c r="D24" s="1" t="n">
        <v>6</v>
      </c>
      <c r="E24" s="1" t="n">
        <v>6</v>
      </c>
      <c r="F24" s="1" t="n">
        <f aca="false">IF(E24&gt;3,D24,0)</f>
        <v>6</v>
      </c>
    </row>
    <row collapsed="false" customFormat="false" customHeight="false" hidden="false" ht="15.5" outlineLevel="0" r="25">
      <c r="C25" s="4" t="s">
        <v>33</v>
      </c>
      <c r="D25" s="1" t="n">
        <v>6</v>
      </c>
      <c r="E25" s="1" t="n">
        <v>4</v>
      </c>
      <c r="F25" s="1" t="n">
        <f aca="false">IF(E25&gt;3,D25,0)</f>
        <v>6</v>
      </c>
    </row>
    <row collapsed="false" customFormat="false" customHeight="false" hidden="false" ht="15.5" outlineLevel="0" r="26">
      <c r="C26" s="1" t="s">
        <v>29</v>
      </c>
      <c r="F26" s="1" t="n">
        <f aca="false">IF(E26&gt;3,D26,0)</f>
        <v>0</v>
      </c>
    </row>
    <row collapsed="false" customFormat="false" customHeight="false" hidden="false" ht="15.5" outlineLevel="0" r="27">
      <c r="C27" s="2" t="s">
        <v>34</v>
      </c>
      <c r="F27" s="1" t="n">
        <f aca="false">IF(E27&gt;3,D27,0)</f>
        <v>0</v>
      </c>
    </row>
    <row collapsed="false" customFormat="false" customHeight="false" hidden="false" ht="15.5" outlineLevel="0" r="28">
      <c r="A28" s="1" t="n">
        <v>3</v>
      </c>
      <c r="C28" s="1" t="s">
        <v>35</v>
      </c>
      <c r="D28" s="1" t="n">
        <v>6</v>
      </c>
      <c r="F28" s="1" t="n">
        <f aca="false">IF(E28&gt;3,D28,0)</f>
        <v>0</v>
      </c>
    </row>
    <row collapsed="false" customFormat="false" customHeight="false" hidden="false" ht="15.5" outlineLevel="0" r="29">
      <c r="A29" s="1" t="n">
        <v>3</v>
      </c>
      <c r="C29" s="1" t="s">
        <v>36</v>
      </c>
      <c r="D29" s="1" t="n">
        <v>6</v>
      </c>
      <c r="F29" s="1" t="n">
        <f aca="false">IF(E29&gt;3,D29,0)</f>
        <v>0</v>
      </c>
    </row>
    <row collapsed="false" customFormat="false" customHeight="false" hidden="false" ht="15.5" outlineLevel="0" r="30">
      <c r="A30" s="1" t="n">
        <v>1</v>
      </c>
      <c r="C30" s="4" t="s">
        <v>37</v>
      </c>
      <c r="D30" s="1" t="n">
        <v>6</v>
      </c>
      <c r="E30" s="1" t="n">
        <v>5</v>
      </c>
      <c r="F30" s="1" t="n">
        <f aca="false">IF(E30&gt;3,D30,0)</f>
        <v>6</v>
      </c>
    </row>
    <row collapsed="false" customFormat="false" customHeight="false" hidden="false" ht="15.5" outlineLevel="0" r="31">
      <c r="C31" s="1" t="s">
        <v>38</v>
      </c>
      <c r="F31" s="1" t="n">
        <f aca="false">IF(E31&gt;3,D31,0)</f>
        <v>0</v>
      </c>
    </row>
    <row collapsed="false" customFormat="false" customHeight="false" hidden="false" ht="15.5" outlineLevel="0" r="32">
      <c r="C32" s="2" t="s">
        <v>39</v>
      </c>
      <c r="F32" s="1" t="n">
        <f aca="false">IF(E32&gt;3,D32,0)</f>
        <v>0</v>
      </c>
    </row>
    <row collapsed="false" customFormat="false" customHeight="false" hidden="false" ht="15.5" outlineLevel="0" r="33">
      <c r="A33" s="1" t="n">
        <v>4</v>
      </c>
      <c r="C33" s="1" t="s">
        <v>40</v>
      </c>
      <c r="D33" s="1" t="n">
        <v>6</v>
      </c>
      <c r="F33" s="1" t="n">
        <f aca="false">IF(E33&gt;3,D33,0)</f>
        <v>0</v>
      </c>
    </row>
    <row collapsed="false" customFormat="false" customHeight="false" hidden="false" ht="15.5" outlineLevel="0" r="34">
      <c r="C34" s="1" t="s">
        <v>29</v>
      </c>
      <c r="F34" s="1" t="n">
        <f aca="false">IF(E34&gt;3,D34,0)</f>
        <v>0</v>
      </c>
    </row>
    <row collapsed="false" customFormat="false" customHeight="false" hidden="false" ht="15.5" outlineLevel="0" r="35">
      <c r="F35" s="1" t="n">
        <f aca="false">IF(E35&gt;3,D35,0)</f>
        <v>0</v>
      </c>
    </row>
    <row collapsed="false" customFormat="false" customHeight="false" hidden="false" ht="15.5" outlineLevel="0" r="36">
      <c r="C36" s="2" t="s">
        <v>41</v>
      </c>
      <c r="F36" s="1" t="n">
        <f aca="false">IF(E36&gt;3,D36,0)</f>
        <v>0</v>
      </c>
    </row>
    <row collapsed="false" customFormat="false" customHeight="false" hidden="false" ht="15.5" outlineLevel="0" r="37">
      <c r="C37" s="1" t="s">
        <v>42</v>
      </c>
      <c r="F37" s="1" t="n">
        <f aca="false">IF(E37&gt;3,D37,0)</f>
        <v>0</v>
      </c>
    </row>
    <row collapsed="false" customFormat="false" customHeight="false" hidden="false" ht="15.5" outlineLevel="0" r="38">
      <c r="A38" s="1" t="n">
        <v>1</v>
      </c>
      <c r="C38" s="3" t="s">
        <v>43</v>
      </c>
      <c r="D38" s="1" t="n">
        <v>4</v>
      </c>
      <c r="F38" s="1" t="n">
        <f aca="false">IF(E38&gt;3,D38,0)</f>
        <v>0</v>
      </c>
    </row>
    <row collapsed="false" customFormat="false" customHeight="false" hidden="false" ht="15.5" outlineLevel="0" r="39">
      <c r="A39" s="1" t="n">
        <v>1</v>
      </c>
      <c r="C39" s="3" t="s">
        <v>44</v>
      </c>
      <c r="D39" s="1" t="n">
        <v>4</v>
      </c>
      <c r="F39" s="1" t="n">
        <f aca="false">IF(E39&gt;3,D39,0)</f>
        <v>0</v>
      </c>
    </row>
    <row collapsed="false" customFormat="false" customHeight="false" hidden="false" ht="15.5" outlineLevel="0" r="40">
      <c r="C40" s="7" t="s">
        <v>45</v>
      </c>
      <c r="D40" s="1" t="n">
        <v>6</v>
      </c>
      <c r="F40" s="1" t="n">
        <f aca="false">IF(E40&gt;3,D40,0)</f>
        <v>0</v>
      </c>
    </row>
    <row collapsed="false" customFormat="false" customHeight="false" hidden="false" ht="15.5" outlineLevel="0" r="41">
      <c r="C41" s="7" t="s">
        <v>46</v>
      </c>
      <c r="D41" s="1" t="n">
        <v>6</v>
      </c>
      <c r="F41" s="1" t="n">
        <f aca="false">IF(E41&gt;3,D41,0)</f>
        <v>0</v>
      </c>
    </row>
    <row collapsed="false" customFormat="false" customHeight="false" hidden="false" ht="15.5" outlineLevel="0" r="42">
      <c r="C42" s="3" t="s">
        <v>47</v>
      </c>
      <c r="D42" s="1" t="n">
        <v>6</v>
      </c>
      <c r="F42" s="1" t="n">
        <f aca="false">IF(E42&gt;3,D42,0)</f>
        <v>0</v>
      </c>
    </row>
    <row collapsed="false" customFormat="false" customHeight="false" hidden="false" ht="15.5" outlineLevel="0" r="43">
      <c r="C43" s="1" t="s">
        <v>48</v>
      </c>
      <c r="D43" s="1" t="n">
        <v>6</v>
      </c>
      <c r="F43" s="1" t="n">
        <f aca="false">IF(E43&gt;3,D43,0)</f>
        <v>0</v>
      </c>
    </row>
    <row collapsed="false" customFormat="false" customHeight="false" hidden="false" ht="15.5" outlineLevel="0" r="44">
      <c r="A44" s="1" t="n">
        <v>1</v>
      </c>
      <c r="C44" s="3" t="s">
        <v>49</v>
      </c>
      <c r="D44" s="1" t="n">
        <v>6</v>
      </c>
      <c r="F44" s="1" t="n">
        <f aca="false">IF(E44&gt;3,D44,0)</f>
        <v>0</v>
      </c>
    </row>
    <row collapsed="false" customFormat="false" customHeight="false" hidden="false" ht="15.5" outlineLevel="0" r="45">
      <c r="C45" s="1" t="s">
        <v>50</v>
      </c>
      <c r="D45" s="1" t="n">
        <v>6</v>
      </c>
      <c r="F45" s="1" t="n">
        <f aca="false">IF(E45&gt;3,D45,0)</f>
        <v>0</v>
      </c>
    </row>
    <row collapsed="false" customFormat="false" customHeight="false" hidden="false" ht="15.5" outlineLevel="0" r="46">
      <c r="C46" s="1" t="s">
        <v>51</v>
      </c>
      <c r="D46" s="1" t="n">
        <v>6</v>
      </c>
      <c r="F46" s="1" t="n">
        <f aca="false">IF(E46&gt;3,D46,0)</f>
        <v>0</v>
      </c>
    </row>
    <row collapsed="false" customFormat="false" customHeight="false" hidden="false" ht="15.5" outlineLevel="0" r="47">
      <c r="C47" s="1" t="s">
        <v>52</v>
      </c>
      <c r="D47" s="1" t="n">
        <v>6</v>
      </c>
      <c r="F47" s="1" t="n">
        <f aca="false">IF(E47&gt;3,D47,0)</f>
        <v>0</v>
      </c>
    </row>
    <row collapsed="false" customFormat="false" customHeight="false" hidden="false" ht="15.5" outlineLevel="0" r="48">
      <c r="C48" s="1" t="s">
        <v>53</v>
      </c>
      <c r="D48" s="1" t="n">
        <v>8</v>
      </c>
      <c r="F48" s="1" t="n">
        <f aca="false">IF(E48&gt;3,D48,0)</f>
        <v>0</v>
      </c>
    </row>
    <row collapsed="false" customFormat="false" customHeight="false" hidden="false" ht="15.5" outlineLevel="0" r="49">
      <c r="C49" s="4" t="s">
        <v>54</v>
      </c>
      <c r="D49" s="1" t="n">
        <v>6</v>
      </c>
      <c r="E49" s="1" t="n">
        <v>7</v>
      </c>
      <c r="F49" s="1" t="n">
        <f aca="false">IF(E49&gt;3,D49,0)</f>
        <v>6</v>
      </c>
    </row>
    <row collapsed="false" customFormat="false" customHeight="false" hidden="false" ht="15.5" outlineLevel="0" r="50">
      <c r="C50" s="3" t="s">
        <v>55</v>
      </c>
      <c r="D50" s="1" t="n">
        <v>4</v>
      </c>
      <c r="F50" s="1" t="n">
        <f aca="false">IF(E50&gt;3,D50,0)</f>
        <v>0</v>
      </c>
    </row>
    <row collapsed="false" customFormat="false" customHeight="false" hidden="false" ht="15.5" outlineLevel="0" r="51">
      <c r="C51" s="1" t="s">
        <v>56</v>
      </c>
      <c r="D51" s="1" t="n">
        <v>6</v>
      </c>
      <c r="F51" s="1" t="n">
        <f aca="false">IF(E51&gt;3,D51,0)</f>
        <v>0</v>
      </c>
    </row>
    <row collapsed="false" customFormat="false" customHeight="false" hidden="false" ht="15.5" outlineLevel="0" r="52">
      <c r="C52" s="4" t="s">
        <v>57</v>
      </c>
      <c r="D52" s="1" t="n">
        <v>6</v>
      </c>
      <c r="E52" s="1" t="n">
        <v>4</v>
      </c>
      <c r="F52" s="1" t="n">
        <f aca="false">IF(E52&gt;3,D52,0)</f>
        <v>6</v>
      </c>
    </row>
    <row collapsed="false" customFormat="false" customHeight="false" hidden="false" ht="15.5" outlineLevel="0" r="53">
      <c r="C53" s="3" t="s">
        <v>58</v>
      </c>
      <c r="D53" s="1" t="n">
        <v>6</v>
      </c>
      <c r="F53" s="1" t="n">
        <f aca="false">IF(E53&gt;3,D53,0)</f>
        <v>0</v>
      </c>
    </row>
    <row collapsed="false" customFormat="false" customHeight="false" hidden="false" ht="15.5" outlineLevel="0" r="54">
      <c r="C54" s="3" t="s">
        <v>59</v>
      </c>
      <c r="D54" s="1" t="n">
        <v>3</v>
      </c>
      <c r="F54" s="1" t="n">
        <f aca="false">IF(E54&gt;3,D54,0)</f>
        <v>0</v>
      </c>
    </row>
    <row collapsed="false" customFormat="false" customHeight="false" hidden="false" ht="15.5" outlineLevel="0" r="55">
      <c r="C55" s="1" t="s">
        <v>60</v>
      </c>
      <c r="D55" s="1" t="n">
        <v>6</v>
      </c>
      <c r="F55" s="1" t="n">
        <f aca="false">IF(E55&gt;3,D55,0)</f>
        <v>0</v>
      </c>
    </row>
    <row collapsed="false" customFormat="false" customHeight="false" hidden="false" ht="15.5" outlineLevel="0" r="56">
      <c r="C56" s="1" t="s">
        <v>61</v>
      </c>
      <c r="D56" s="1" t="n">
        <v>6</v>
      </c>
      <c r="F56" s="1" t="n">
        <f aca="false">IF(E56&gt;3,D56,0)</f>
        <v>0</v>
      </c>
    </row>
    <row collapsed="false" customFormat="false" customHeight="false" hidden="false" ht="15.5" outlineLevel="0" r="57">
      <c r="A57" s="1" t="n">
        <v>1</v>
      </c>
      <c r="C57" s="3" t="s">
        <v>62</v>
      </c>
      <c r="D57" s="1" t="n">
        <v>3</v>
      </c>
      <c r="F57" s="1" t="n">
        <f aca="false">IF(E57&gt;3,D57,0)</f>
        <v>0</v>
      </c>
    </row>
    <row collapsed="false" customFormat="false" customHeight="false" hidden="false" ht="15.5" outlineLevel="0" r="58">
      <c r="C58" s="1" t="s">
        <v>63</v>
      </c>
      <c r="D58" s="1" t="n">
        <v>6</v>
      </c>
      <c r="F58" s="1" t="n">
        <f aca="false">IF(E58&gt;3,D58,0)</f>
        <v>0</v>
      </c>
    </row>
    <row collapsed="false" customFormat="false" customHeight="false" hidden="false" ht="15.5" outlineLevel="0" r="59">
      <c r="C59" s="1" t="s">
        <v>64</v>
      </c>
      <c r="D59" s="1" t="n">
        <v>6</v>
      </c>
      <c r="F59" s="1" t="n">
        <f aca="false">IF(E59&gt;3,D59,0)</f>
        <v>0</v>
      </c>
    </row>
    <row collapsed="false" customFormat="false" customHeight="false" hidden="false" ht="15.5" outlineLevel="0" r="60">
      <c r="C60" s="1" t="s">
        <v>65</v>
      </c>
      <c r="D60" s="1" t="n">
        <v>6</v>
      </c>
      <c r="F60" s="1" t="n">
        <f aca="false">IF(E60&gt;3,D60,0)</f>
        <v>0</v>
      </c>
    </row>
    <row collapsed="false" customFormat="false" customHeight="false" hidden="false" ht="15.5" outlineLevel="0" r="61">
      <c r="A61" s="1" t="n">
        <v>1</v>
      </c>
      <c r="C61" s="3" t="s">
        <v>66</v>
      </c>
      <c r="D61" s="1" t="n">
        <v>3</v>
      </c>
      <c r="F61" s="1" t="n">
        <f aca="false">IF(E61&gt;3,D61,0)</f>
        <v>0</v>
      </c>
    </row>
    <row collapsed="false" customFormat="false" customHeight="false" hidden="false" ht="15.5" outlineLevel="0" r="62">
      <c r="C62" s="3" t="s">
        <v>67</v>
      </c>
      <c r="D62" s="1" t="n">
        <v>3</v>
      </c>
      <c r="F62" s="1" t="n">
        <f aca="false">IF(E62&gt;3,D62,0)</f>
        <v>0</v>
      </c>
    </row>
    <row collapsed="false" customFormat="false" customHeight="false" hidden="false" ht="15.5" outlineLevel="0" r="63">
      <c r="C63" s="4" t="s">
        <v>68</v>
      </c>
      <c r="D63" s="1" t="n">
        <v>4</v>
      </c>
      <c r="E63" s="1" t="n">
        <v>9</v>
      </c>
      <c r="F63" s="1" t="n">
        <f aca="false">IF(E63&gt;3,D63,0)</f>
        <v>4</v>
      </c>
    </row>
    <row collapsed="false" customFormat="false" customHeight="false" hidden="false" ht="15.5" outlineLevel="0" r="64">
      <c r="C64" s="1" t="s">
        <v>69</v>
      </c>
    </row>
    <row collapsed="false" customFormat="false" customHeight="false" hidden="false" ht="15.5" outlineLevel="0" r="65">
      <c r="C65" s="1" t="s">
        <v>70</v>
      </c>
    </row>
    <row collapsed="false" customFormat="false" customHeight="false" hidden="false" ht="15.5" outlineLevel="0" r="66">
      <c r="C66" s="1" t="s">
        <v>69</v>
      </c>
    </row>
    <row collapsed="false" customFormat="false" customHeight="false" hidden="false" ht="15.5" outlineLevel="0" r="67">
      <c r="C67" s="1" t="s">
        <v>71</v>
      </c>
    </row>
    <row collapsed="false" customFormat="false" customHeight="false" hidden="false" ht="15.5" outlineLevel="0" r="68">
      <c r="C68" s="1" t="s">
        <v>69</v>
      </c>
    </row>
    <row collapsed="false" customFormat="false" customHeight="false" hidden="false" ht="15.5" outlineLevel="0" r="69">
      <c r="C69" s="1" t="s">
        <v>72</v>
      </c>
    </row>
    <row collapsed="false" customFormat="false" customHeight="false" hidden="false" ht="15.5" outlineLevel="0" r="70">
      <c r="C70" s="1" t="s">
        <v>69</v>
      </c>
    </row>
    <row collapsed="false" customFormat="false" customHeight="false" hidden="false" ht="15.5" outlineLevel="0" r="71">
      <c r="C71" s="1" t="s">
        <v>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257" min="1" style="1" width="13.341176470588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257" min="1" style="1" width="13.341176470588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