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270" windowHeight="5580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H8" i="1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I3" s="1"/>
  <c r="I5" s="1"/>
  <c r="F50"/>
  <c r="F51"/>
  <c r="F52"/>
  <c r="F53"/>
  <c r="F54"/>
  <c r="F55"/>
  <c r="F56"/>
  <c r="F57"/>
  <c r="F58"/>
  <c r="F59"/>
  <c r="F60"/>
  <c r="F61"/>
  <c r="F62"/>
  <c r="F63"/>
  <c r="F4"/>
  <c r="H3" l="1"/>
  <c r="H5" l="1"/>
  <c r="J5" s="1"/>
  <c r="J3"/>
</calcChain>
</file>

<file path=xl/sharedStrings.xml><?xml version="1.0" encoding="utf-8"?>
<sst xmlns="http://schemas.openxmlformats.org/spreadsheetml/2006/main" count="80" uniqueCount="74">
  <si>
    <t>TERCER CUATRIMESTRE</t>
  </si>
  <si>
    <t>Código Asignatura Créditos Correlativas</t>
  </si>
  <si>
    <t>61.03 Análisis Matemático II A 8 CBC</t>
  </si>
  <si>
    <t>61.08 Álgebra II A 8 CBC</t>
  </si>
  <si>
    <t>75.40 Algoritmos y Programación I 6 CBC</t>
  </si>
  <si>
    <t>CUARTO CUATRIMESTRE</t>
  </si>
  <si>
    <t>61.07 Matemática Discreta 6 CBC</t>
  </si>
  <si>
    <t>75.03 Organización del Computador 8 75.40</t>
  </si>
  <si>
    <t>75.41 Algoritmos y Programación II 6 75.40</t>
  </si>
  <si>
    <t>QUINTO CUATRIMESTRE</t>
  </si>
  <si>
    <t>61.09 Probabilidad y Estadística B 6 61.03-61.08</t>
  </si>
  <si>
    <t>71.12 Estructura de las Organizaciones 6 CBC</t>
  </si>
  <si>
    <t>75.06 Organización de Datos 6 75.03-75.41</t>
  </si>
  <si>
    <t>75.07 Algoritmos y Programación III 6 75.41</t>
  </si>
  <si>
    <t>SEXTO CUATRIMESTRE</t>
  </si>
  <si>
    <t>71.13 Información en las Organizaciones 6 71.12</t>
  </si>
  <si>
    <t>75.08 Sistemas Operativos 6 75.06</t>
  </si>
  <si>
    <t>75.09 Análisis de la Información 6 75.06-75.07</t>
  </si>
  <si>
    <t>75.42 Taller de Programación I 4 75.03-75.41</t>
  </si>
  <si>
    <t>1 materia electiva</t>
  </si>
  <si>
    <t>SÉPTIMO CUATRIMESTRE</t>
  </si>
  <si>
    <t>71.14 Modelos y Optimización I 6 61.03-61.07-61.08</t>
  </si>
  <si>
    <t>75.10 Técnicas de Diseño 6 75.09</t>
  </si>
  <si>
    <t>75.15 Base de Datos 6 75.09</t>
  </si>
  <si>
    <t>OCTAVO CUATRIMESTRE</t>
  </si>
  <si>
    <t>71.15 Modelos y Optimización II 6 61.09-71.14</t>
  </si>
  <si>
    <t>71.16 Administración de Proyectos 6 71.12-71.14</t>
  </si>
  <si>
    <t>75.17 Implantación de Sistemas 6 75.10</t>
  </si>
  <si>
    <t>Electivas</t>
  </si>
  <si>
    <t>NOVENO CUATRIMESTRE</t>
  </si>
  <si>
    <t>75.18 Proyectos Informáticos 6 71.13-71.16-75.17</t>
  </si>
  <si>
    <t>MATERIAS ELECTIVAS</t>
  </si>
  <si>
    <t>71.17 Derecho Informático 4 sin correlativas asignadas</t>
  </si>
  <si>
    <t>71.18 Estructura Económica Argentina 4 sin correlativas asignadas</t>
  </si>
  <si>
    <t>71.20 Modelos y Optimización III 6 71.15</t>
  </si>
  <si>
    <t>71.46 Ingeniería Económica 6 71.13</t>
  </si>
  <si>
    <t>75.12 Análisis Numérico I 6 61.03-61.08-75.41</t>
  </si>
  <si>
    <t>75.14 Lenguajes Formales 6 61.07</t>
  </si>
  <si>
    <t>75.16 Lenguajes de Programación 6 75.14</t>
  </si>
  <si>
    <t>75.19 Teoría de Comunicación 6 75.08</t>
  </si>
  <si>
    <t>75.20 Arquitecturas y Configuración 6 75.08</t>
  </si>
  <si>
    <t>75.22 Concurrencia 8 75.08</t>
  </si>
  <si>
    <t>75.23 Inteligencia Artificial 6 75.41</t>
  </si>
  <si>
    <t>75.24 Teoría de la Programación 4 75.41</t>
  </si>
  <si>
    <t>75.26 Simulación 6 61.09</t>
  </si>
  <si>
    <t>75.27 Algoritmos y Programación IV 6 75.07</t>
  </si>
  <si>
    <t>75.29 Teoría de Algoritmos I 6 61.07-75.41</t>
  </si>
  <si>
    <t>75.32 Práctica Profesional 3 71.13-75.10-75.15</t>
  </si>
  <si>
    <t>75.33 Redes y Teleprocesamientos I 6 75.08-75.15</t>
  </si>
  <si>
    <t>75.34 Redes y Teleprocesamientos II 6 75.33</t>
  </si>
  <si>
    <t>75.36 Seminario y Lógica de Bases de Datos 3 75.15</t>
  </si>
  <si>
    <t>75.38 Análisis Numérico II A 6 75.12</t>
  </si>
  <si>
    <t>75.39 Aplicaciones Informáticas 6 75.08-75.09</t>
  </si>
  <si>
    <t>78.01 Idioma Inglés 4 CBC</t>
  </si>
  <si>
    <t>ó</t>
  </si>
  <si>
    <t>78.02 Idioma Alemán 4 CBC</t>
  </si>
  <si>
    <t>78.03 Idioma Francés 4 CBC</t>
  </si>
  <si>
    <t>78.04 Idioma Italiano 4 CBC</t>
  </si>
  <si>
    <t>78.05 Idioma Portugués 4 CBC</t>
  </si>
  <si>
    <t>75.50 Introducción a los Sistemas Inteligentes 6 61.09-71.14</t>
  </si>
  <si>
    <t>75.71 Seminario de Ingeniería de Informática I 3 75.07</t>
  </si>
  <si>
    <t>75.72 Seminario de Ingeniería de Informática II 3 75.06-75.41</t>
  </si>
  <si>
    <t>Creditos Obligatorias</t>
  </si>
  <si>
    <t>Creditos Optativas</t>
  </si>
  <si>
    <t>Total Creditos</t>
  </si>
  <si>
    <t>Creditos</t>
  </si>
  <si>
    <t>Notas</t>
  </si>
  <si>
    <t>cred sumado</t>
  </si>
  <si>
    <t>71.58 Análisis y Resolución de Problemas de Sistemas 6 71.15</t>
  </si>
  <si>
    <t>Promedio</t>
  </si>
  <si>
    <t>X</t>
  </si>
  <si>
    <t>Cred oblig restantes</t>
  </si>
  <si>
    <t>Cred opt restantes</t>
  </si>
  <si>
    <t>Total restante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</si>
</sst>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71"/>
  <sheetViews>
    <sheetView tabSelected="1" workbookViewId="0">
      <selection activeCell="C1" sqref="C1"/>
    </sheetView>
  </sheetViews>
  <sheetFormatPr baseColWidth="10" defaultRowHeight="15"/>
  <cols>
    <col min="1" max="1" width="4.7109375" customWidth="1"/>
    <col min="2" max="2" width="2.140625" bestFit="1" customWidth="1"/>
    <col min="3" max="3" width="60.28515625" customWidth="1"/>
    <col min="4" max="5" width="8.28515625" customWidth="1"/>
    <col min="6" max="6" width="12.7109375" customWidth="1"/>
    <col min="8" max="8" width="21.5703125" customWidth="1"/>
    <col min="9" max="9" width="17.42578125" bestFit="1" customWidth="1"/>
    <col min="10" max="10" width="13.28515625" bestFit="1" customWidth="1"/>
  </cols>
  <sheetData>
    <row r="2" spans="1:10">
      <c r="D2" t="s">
        <v>65</v>
      </c>
      <c r="E2" t="s">
        <v>66</v>
      </c>
      <c r="F2" t="s">
        <v>67</v>
      </c>
      <c r="H2" t="s">
        <v>62</v>
      </c>
      <c r="I2" t="s">
        <v>63</v>
      </c>
      <c r="J2" t="s">
        <v>64</v>
      </c>
    </row>
    <row r="3" spans="1:10">
      <c r="C3" s="1" t="s">
        <v>0</v>
      </c>
      <c r="H3">
        <f>SUM(F4:F34)</f>
        <v>78</v>
      </c>
      <c r="I3">
        <f>SUM(F37:F63)</f>
        <v>16</v>
      </c>
      <c r="J3">
        <f>H3+I3</f>
        <v>94</v>
      </c>
    </row>
    <row r="4" spans="1:10">
      <c r="A4">
        <v>1</v>
      </c>
      <c r="B4" t="s">
        <v>70</v>
      </c>
      <c r="C4" s="4" t="s">
        <v>2</v>
      </c>
      <c r="D4">
        <v>8</v>
      </c>
      <c r="F4">
        <f>IF(E4&gt;3,D4,0)</f>
        <v>0</v>
      </c>
      <c r="H4" t="s">
        <v>71</v>
      </c>
      <c r="I4" t="s">
        <v>72</v>
      </c>
      <c r="J4" t="s">
        <v>73</v>
      </c>
    </row>
    <row r="5" spans="1:10">
      <c r="A5">
        <v>1</v>
      </c>
      <c r="B5" t="s">
        <v>70</v>
      </c>
      <c r="C5" s="4" t="s">
        <v>3</v>
      </c>
      <c r="D5">
        <v>8</v>
      </c>
      <c r="F5">
        <f t="shared" ref="F5:F63" si="0">IF(E5&gt;3,D5,0)</f>
        <v>0</v>
      </c>
      <c r="H5">
        <f>130-$H$3</f>
        <v>52</v>
      </c>
      <c r="I5">
        <f>40-$I$3</f>
        <v>24</v>
      </c>
      <c r="J5">
        <f>$H$5+I5</f>
        <v>76</v>
      </c>
    </row>
    <row r="6" spans="1:10">
      <c r="C6" s="2" t="s">
        <v>4</v>
      </c>
      <c r="D6">
        <v>6</v>
      </c>
      <c r="E6">
        <v>6</v>
      </c>
      <c r="F6">
        <f t="shared" si="0"/>
        <v>6</v>
      </c>
    </row>
    <row r="7" spans="1:10">
      <c r="C7" s="1" t="s">
        <v>5</v>
      </c>
      <c r="F7">
        <f t="shared" si="0"/>
        <v>0</v>
      </c>
      <c r="H7" t="s">
        <v>69</v>
      </c>
    </row>
    <row r="8" spans="1:10">
      <c r="C8" s="2" t="s">
        <v>6</v>
      </c>
      <c r="D8">
        <v>6</v>
      </c>
      <c r="E8">
        <v>5</v>
      </c>
      <c r="F8">
        <f t="shared" si="0"/>
        <v>6</v>
      </c>
      <c r="H8" s="6">
        <f>AVERAGE($E$3:$E$71)</f>
        <v>5.75</v>
      </c>
    </row>
    <row r="9" spans="1:10">
      <c r="C9" s="2" t="s">
        <v>7</v>
      </c>
      <c r="D9">
        <v>8</v>
      </c>
      <c r="E9">
        <v>7</v>
      </c>
      <c r="F9">
        <f t="shared" si="0"/>
        <v>8</v>
      </c>
    </row>
    <row r="10" spans="1:10">
      <c r="C10" s="2" t="s">
        <v>8</v>
      </c>
      <c r="D10">
        <v>6</v>
      </c>
      <c r="E10">
        <v>6</v>
      </c>
      <c r="F10">
        <f t="shared" si="0"/>
        <v>6</v>
      </c>
    </row>
    <row r="11" spans="1:10">
      <c r="C11" s="1" t="s">
        <v>9</v>
      </c>
      <c r="F11">
        <f t="shared" si="0"/>
        <v>0</v>
      </c>
    </row>
    <row r="12" spans="1:10">
      <c r="A12">
        <v>2</v>
      </c>
      <c r="C12" t="s">
        <v>10</v>
      </c>
      <c r="D12">
        <v>6</v>
      </c>
      <c r="F12">
        <f t="shared" si="0"/>
        <v>0</v>
      </c>
    </row>
    <row r="13" spans="1:10">
      <c r="C13" s="2" t="s">
        <v>11</v>
      </c>
      <c r="D13">
        <v>6</v>
      </c>
      <c r="E13">
        <v>4</v>
      </c>
      <c r="F13">
        <f t="shared" si="0"/>
        <v>6</v>
      </c>
    </row>
    <row r="14" spans="1:10">
      <c r="C14" s="2" t="s">
        <v>12</v>
      </c>
      <c r="D14">
        <v>6</v>
      </c>
      <c r="E14">
        <v>7</v>
      </c>
      <c r="F14">
        <f t="shared" si="0"/>
        <v>6</v>
      </c>
    </row>
    <row r="15" spans="1:10">
      <c r="C15" s="2" t="s">
        <v>13</v>
      </c>
      <c r="D15">
        <v>6</v>
      </c>
      <c r="E15">
        <v>8</v>
      </c>
      <c r="F15">
        <f t="shared" si="0"/>
        <v>6</v>
      </c>
    </row>
    <row r="16" spans="1:10">
      <c r="C16" s="1" t="s">
        <v>14</v>
      </c>
      <c r="F16">
        <f t="shared" si="0"/>
        <v>0</v>
      </c>
    </row>
    <row r="17" spans="1:6">
      <c r="C17" s="2" t="s">
        <v>15</v>
      </c>
      <c r="D17">
        <v>6</v>
      </c>
      <c r="E17">
        <v>6</v>
      </c>
      <c r="F17">
        <f t="shared" si="0"/>
        <v>6</v>
      </c>
    </row>
    <row r="18" spans="1:6">
      <c r="C18" s="3" t="s">
        <v>16</v>
      </c>
      <c r="D18">
        <v>6</v>
      </c>
      <c r="F18">
        <f t="shared" si="0"/>
        <v>0</v>
      </c>
    </row>
    <row r="19" spans="1:6">
      <c r="C19" s="2" t="s">
        <v>17</v>
      </c>
      <c r="D19">
        <v>6</v>
      </c>
      <c r="E19">
        <v>4</v>
      </c>
      <c r="F19">
        <f t="shared" si="0"/>
        <v>6</v>
      </c>
    </row>
    <row r="20" spans="1:6">
      <c r="C20" s="2" t="s">
        <v>18</v>
      </c>
      <c r="D20">
        <v>4</v>
      </c>
      <c r="E20">
        <v>4</v>
      </c>
      <c r="F20">
        <f t="shared" si="0"/>
        <v>4</v>
      </c>
    </row>
    <row r="21" spans="1:6">
      <c r="C21" t="s">
        <v>19</v>
      </c>
      <c r="F21">
        <f t="shared" si="0"/>
        <v>0</v>
      </c>
    </row>
    <row r="22" spans="1:6">
      <c r="C22" s="1" t="s">
        <v>20</v>
      </c>
      <c r="F22">
        <f t="shared" si="0"/>
        <v>0</v>
      </c>
    </row>
    <row r="23" spans="1:6">
      <c r="A23">
        <v>2</v>
      </c>
      <c r="C23" t="s">
        <v>21</v>
      </c>
      <c r="D23">
        <v>6</v>
      </c>
      <c r="F23">
        <f t="shared" si="0"/>
        <v>0</v>
      </c>
    </row>
    <row r="24" spans="1:6">
      <c r="C24" s="2" t="s">
        <v>22</v>
      </c>
      <c r="D24">
        <v>6</v>
      </c>
      <c r="E24">
        <v>6</v>
      </c>
      <c r="F24">
        <f t="shared" si="0"/>
        <v>6</v>
      </c>
    </row>
    <row r="25" spans="1:6">
      <c r="C25" s="2" t="s">
        <v>23</v>
      </c>
      <c r="D25">
        <v>6</v>
      </c>
      <c r="E25">
        <v>4</v>
      </c>
      <c r="F25">
        <f t="shared" si="0"/>
        <v>6</v>
      </c>
    </row>
    <row r="26" spans="1:6">
      <c r="C26" t="s">
        <v>19</v>
      </c>
      <c r="F26">
        <f t="shared" si="0"/>
        <v>0</v>
      </c>
    </row>
    <row r="27" spans="1:6">
      <c r="C27" s="1" t="s">
        <v>24</v>
      </c>
      <c r="F27">
        <f t="shared" si="0"/>
        <v>0</v>
      </c>
    </row>
    <row r="28" spans="1:6">
      <c r="A28">
        <v>3</v>
      </c>
      <c r="C28" t="s">
        <v>25</v>
      </c>
      <c r="D28">
        <v>6</v>
      </c>
      <c r="F28">
        <f t="shared" si="0"/>
        <v>0</v>
      </c>
    </row>
    <row r="29" spans="1:6">
      <c r="A29">
        <v>3</v>
      </c>
      <c r="C29" t="s">
        <v>26</v>
      </c>
      <c r="D29">
        <v>6</v>
      </c>
      <c r="F29">
        <f t="shared" si="0"/>
        <v>0</v>
      </c>
    </row>
    <row r="30" spans="1:6">
      <c r="A30">
        <v>1</v>
      </c>
      <c r="C30" s="2" t="s">
        <v>27</v>
      </c>
      <c r="D30">
        <v>6</v>
      </c>
      <c r="E30">
        <v>5</v>
      </c>
      <c r="F30">
        <f t="shared" si="0"/>
        <v>6</v>
      </c>
    </row>
    <row r="31" spans="1:6">
      <c r="C31" t="s">
        <v>28</v>
      </c>
      <c r="F31">
        <f t="shared" si="0"/>
        <v>0</v>
      </c>
    </row>
    <row r="32" spans="1:6">
      <c r="C32" s="1" t="s">
        <v>29</v>
      </c>
      <c r="F32">
        <f t="shared" si="0"/>
        <v>0</v>
      </c>
    </row>
    <row r="33" spans="1:6">
      <c r="A33">
        <v>4</v>
      </c>
      <c r="C33" t="s">
        <v>30</v>
      </c>
      <c r="D33">
        <v>6</v>
      </c>
      <c r="F33">
        <f t="shared" si="0"/>
        <v>0</v>
      </c>
    </row>
    <row r="34" spans="1:6">
      <c r="C34" t="s">
        <v>19</v>
      </c>
      <c r="F34">
        <f t="shared" si="0"/>
        <v>0</v>
      </c>
    </row>
    <row r="35" spans="1:6">
      <c r="F35">
        <f t="shared" si="0"/>
        <v>0</v>
      </c>
    </row>
    <row r="36" spans="1:6">
      <c r="C36" s="1" t="s">
        <v>31</v>
      </c>
      <c r="F36">
        <f t="shared" si="0"/>
        <v>0</v>
      </c>
    </row>
    <row r="37" spans="1:6">
      <c r="C37" t="s">
        <v>1</v>
      </c>
      <c r="F37">
        <f t="shared" si="0"/>
        <v>0</v>
      </c>
    </row>
    <row r="38" spans="1:6">
      <c r="A38">
        <v>1</v>
      </c>
      <c r="C38" s="4" t="s">
        <v>32</v>
      </c>
      <c r="D38">
        <v>4</v>
      </c>
      <c r="F38">
        <f t="shared" si="0"/>
        <v>0</v>
      </c>
    </row>
    <row r="39" spans="1:6">
      <c r="A39">
        <v>1</v>
      </c>
      <c r="C39" s="4" t="s">
        <v>33</v>
      </c>
      <c r="D39">
        <v>4</v>
      </c>
      <c r="F39">
        <f t="shared" si="0"/>
        <v>0</v>
      </c>
    </row>
    <row r="40" spans="1:6">
      <c r="C40" s="5" t="s">
        <v>34</v>
      </c>
      <c r="D40">
        <v>6</v>
      </c>
      <c r="F40">
        <f t="shared" si="0"/>
        <v>0</v>
      </c>
    </row>
    <row r="41" spans="1:6">
      <c r="C41" s="5" t="s">
        <v>68</v>
      </c>
      <c r="D41">
        <v>6</v>
      </c>
      <c r="F41">
        <f t="shared" si="0"/>
        <v>0</v>
      </c>
    </row>
    <row r="42" spans="1:6">
      <c r="C42" s="4" t="s">
        <v>35</v>
      </c>
      <c r="D42">
        <v>6</v>
      </c>
      <c r="F42">
        <f t="shared" si="0"/>
        <v>0</v>
      </c>
    </row>
    <row r="43" spans="1:6">
      <c r="C43" t="s">
        <v>36</v>
      </c>
      <c r="D43">
        <v>6</v>
      </c>
      <c r="F43">
        <f t="shared" si="0"/>
        <v>0</v>
      </c>
    </row>
    <row r="44" spans="1:6">
      <c r="A44">
        <v>1</v>
      </c>
      <c r="C44" s="4" t="s">
        <v>37</v>
      </c>
      <c r="D44">
        <v>6</v>
      </c>
      <c r="F44">
        <f t="shared" si="0"/>
        <v>0</v>
      </c>
    </row>
    <row r="45" spans="1:6">
      <c r="C45" t="s">
        <v>38</v>
      </c>
      <c r="D45">
        <v>6</v>
      </c>
      <c r="F45">
        <f t="shared" si="0"/>
        <v>0</v>
      </c>
    </row>
    <row r="46" spans="1:6">
      <c r="C46" t="s">
        <v>39</v>
      </c>
      <c r="D46">
        <v>6</v>
      </c>
      <c r="F46">
        <f t="shared" si="0"/>
        <v>0</v>
      </c>
    </row>
    <row r="47" spans="1:6">
      <c r="C47" t="s">
        <v>40</v>
      </c>
      <c r="D47">
        <v>6</v>
      </c>
      <c r="F47">
        <f t="shared" si="0"/>
        <v>0</v>
      </c>
    </row>
    <row r="48" spans="1:6">
      <c r="C48" t="s">
        <v>41</v>
      </c>
      <c r="D48">
        <v>8</v>
      </c>
      <c r="F48">
        <f t="shared" si="0"/>
        <v>0</v>
      </c>
    </row>
    <row r="49" spans="1:6">
      <c r="C49" s="2" t="s">
        <v>42</v>
      </c>
      <c r="D49">
        <v>6</v>
      </c>
      <c r="E49">
        <v>7</v>
      </c>
      <c r="F49">
        <f t="shared" si="0"/>
        <v>6</v>
      </c>
    </row>
    <row r="50" spans="1:6">
      <c r="C50" s="4" t="s">
        <v>43</v>
      </c>
      <c r="D50">
        <v>4</v>
      </c>
      <c r="F50">
        <f t="shared" si="0"/>
        <v>0</v>
      </c>
    </row>
    <row r="51" spans="1:6">
      <c r="C51" t="s">
        <v>44</v>
      </c>
      <c r="D51">
        <v>6</v>
      </c>
      <c r="F51">
        <f t="shared" si="0"/>
        <v>0</v>
      </c>
    </row>
    <row r="52" spans="1:6">
      <c r="C52" s="2" t="s">
        <v>45</v>
      </c>
      <c r="D52">
        <v>6</v>
      </c>
      <c r="E52">
        <v>4</v>
      </c>
      <c r="F52">
        <f t="shared" si="0"/>
        <v>6</v>
      </c>
    </row>
    <row r="53" spans="1:6">
      <c r="C53" s="4" t="s">
        <v>46</v>
      </c>
      <c r="D53">
        <v>6</v>
      </c>
      <c r="F53">
        <f t="shared" si="0"/>
        <v>0</v>
      </c>
    </row>
    <row r="54" spans="1:6">
      <c r="C54" s="4" t="s">
        <v>47</v>
      </c>
      <c r="D54">
        <v>3</v>
      </c>
      <c r="F54">
        <f t="shared" si="0"/>
        <v>0</v>
      </c>
    </row>
    <row r="55" spans="1:6">
      <c r="C55" t="s">
        <v>48</v>
      </c>
      <c r="D55">
        <v>6</v>
      </c>
      <c r="F55">
        <f t="shared" si="0"/>
        <v>0</v>
      </c>
    </row>
    <row r="56" spans="1:6">
      <c r="C56" t="s">
        <v>49</v>
      </c>
      <c r="D56">
        <v>6</v>
      </c>
      <c r="F56">
        <f t="shared" si="0"/>
        <v>0</v>
      </c>
    </row>
    <row r="57" spans="1:6">
      <c r="A57">
        <v>1</v>
      </c>
      <c r="C57" s="4" t="s">
        <v>50</v>
      </c>
      <c r="D57">
        <v>3</v>
      </c>
      <c r="F57">
        <f t="shared" si="0"/>
        <v>0</v>
      </c>
    </row>
    <row r="58" spans="1:6">
      <c r="C58" t="s">
        <v>51</v>
      </c>
      <c r="D58">
        <v>6</v>
      </c>
      <c r="F58">
        <f t="shared" si="0"/>
        <v>0</v>
      </c>
    </row>
    <row r="59" spans="1:6">
      <c r="C59" t="s">
        <v>52</v>
      </c>
      <c r="D59">
        <v>6</v>
      </c>
      <c r="F59">
        <f t="shared" si="0"/>
        <v>0</v>
      </c>
    </row>
    <row r="60" spans="1:6">
      <c r="C60" t="s">
        <v>59</v>
      </c>
      <c r="D60">
        <v>6</v>
      </c>
      <c r="F60">
        <f t="shared" si="0"/>
        <v>0</v>
      </c>
    </row>
    <row r="61" spans="1:6">
      <c r="A61">
        <v>1</v>
      </c>
      <c r="C61" s="4" t="s">
        <v>60</v>
      </c>
      <c r="D61">
        <v>3</v>
      </c>
      <c r="F61">
        <f t="shared" si="0"/>
        <v>0</v>
      </c>
    </row>
    <row r="62" spans="1:6">
      <c r="C62" s="4" t="s">
        <v>61</v>
      </c>
      <c r="D62">
        <v>3</v>
      </c>
      <c r="F62">
        <f t="shared" si="0"/>
        <v>0</v>
      </c>
    </row>
    <row r="63" spans="1:6">
      <c r="C63" s="2" t="s">
        <v>53</v>
      </c>
      <c r="D63">
        <v>4</v>
      </c>
      <c r="E63">
        <v>9</v>
      </c>
      <c r="F63">
        <f t="shared" si="0"/>
        <v>4</v>
      </c>
    </row>
    <row r="64" spans="1:6">
      <c r="C64" t="s">
        <v>54</v>
      </c>
    </row>
    <row r="65" spans="3:3">
      <c r="C65" t="s">
        <v>55</v>
      </c>
    </row>
    <row r="66" spans="3:3">
      <c r="C66" t="s">
        <v>54</v>
      </c>
    </row>
    <row r="67" spans="3:3">
      <c r="C67" t="s">
        <v>56</v>
      </c>
    </row>
    <row r="68" spans="3:3">
      <c r="C68" t="s">
        <v>54</v>
      </c>
    </row>
    <row r="69" spans="3:3">
      <c r="C69" t="s">
        <v>57</v>
      </c>
    </row>
    <row r="70" spans="3:3">
      <c r="C70" t="s">
        <v>54</v>
      </c>
    </row>
    <row r="71" spans="3:3">
      <c r="C71" t="s">
        <v>58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</dc:creator>
  <cp:lastModifiedBy>Valued Acer Customer</cp:lastModifiedBy>
  <dcterms:created xsi:type="dcterms:W3CDTF">2010-02-18T04:40:59Z</dcterms:created>
  <dcterms:modified xsi:type="dcterms:W3CDTF">2011-08-12T18:15:49Z</dcterms:modified>
</cp:coreProperties>
</file>